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pad\Downloads\"/>
    </mc:Choice>
  </mc:AlternateContent>
  <xr:revisionPtr revIDLastSave="0" documentId="8_{D755B318-7ACE-486E-89C2-1B2229A526C4}" xr6:coauthVersionLast="47" xr6:coauthVersionMax="47" xr10:uidLastSave="{00000000-0000-0000-0000-000000000000}"/>
  <bookViews>
    <workbookView xWindow="-120" yWindow="-120" windowWidth="29040" windowHeight="15720" tabRatio="894" firstSheet="37" activeTab="49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43" r:id="rId5"/>
    <sheet name="5a" sheetId="319" r:id="rId6"/>
    <sheet name="6a" sheetId="313" r:id="rId7"/>
    <sheet name="7a" sheetId="314" r:id="rId8"/>
    <sheet name="8a" sheetId="315" r:id="rId9"/>
    <sheet name="9a" sheetId="316" r:id="rId10"/>
    <sheet name="10a" sheetId="317" r:id="rId11"/>
    <sheet name="11a" sheetId="318" r:id="rId12"/>
    <sheet name="5" sheetId="268" r:id="rId13"/>
    <sheet name="6" sheetId="269" r:id="rId14"/>
    <sheet name="7" sheetId="270" r:id="rId15"/>
    <sheet name="8" sheetId="271" r:id="rId16"/>
    <sheet name="9" sheetId="272" r:id="rId17"/>
    <sheet name="10" sheetId="273" r:id="rId18"/>
    <sheet name="11" sheetId="274" r:id="rId19"/>
    <sheet name="12" sheetId="275" r:id="rId20"/>
    <sheet name="13" sheetId="276" r:id="rId21"/>
    <sheet name="14" sheetId="277" r:id="rId22"/>
    <sheet name="15" sheetId="278" r:id="rId23"/>
    <sheet name="16" sheetId="279" r:id="rId24"/>
    <sheet name="17" sheetId="280" r:id="rId25"/>
    <sheet name="18" sheetId="281" r:id="rId26"/>
    <sheet name="19" sheetId="282" r:id="rId27"/>
    <sheet name="20" sheetId="320" r:id="rId28"/>
    <sheet name="21" sheetId="210" r:id="rId29"/>
    <sheet name="22" sheetId="211" r:id="rId30"/>
    <sheet name="23" sheetId="212" r:id="rId31"/>
    <sheet name="24" sheetId="213" r:id="rId32"/>
    <sheet name="25" sheetId="74" r:id="rId33"/>
    <sheet name="26a" sheetId="323" r:id="rId34"/>
    <sheet name="27a" sheetId="324" r:id="rId35"/>
    <sheet name="28a" sheetId="325" r:id="rId36"/>
    <sheet name="29a" sheetId="326" r:id="rId37"/>
    <sheet name="30a" sheetId="330" r:id="rId38"/>
    <sheet name="31a" sheetId="331" r:id="rId39"/>
    <sheet name="32a" sheetId="334" r:id="rId40"/>
    <sheet name="26" sheetId="283" r:id="rId41"/>
    <sheet name="27" sheetId="284" r:id="rId42"/>
    <sheet name="28" sheetId="285" r:id="rId43"/>
    <sheet name="29" sheetId="286" r:id="rId44"/>
    <sheet name="33a" sheetId="336" r:id="rId45"/>
    <sheet name="35a" sheetId="298" r:id="rId46"/>
    <sheet name="35b" sheetId="305" r:id="rId47"/>
    <sheet name="36a" sheetId="342" r:id="rId48"/>
    <sheet name="33" sheetId="55" r:id="rId49"/>
    <sheet name="Kurzuslap" sheetId="346" r:id="rId50"/>
    <sheet name="51" sheetId="287" r:id="rId51"/>
    <sheet name="52a" sheetId="321" r:id="rId52"/>
    <sheet name="53a" sheetId="322" r:id="rId53"/>
    <sheet name="52" sheetId="288" r:id="rId54"/>
    <sheet name="53" sheetId="289" r:id="rId55"/>
    <sheet name="54" sheetId="222" r:id="rId56"/>
    <sheet name="55" sheetId="290" r:id="rId57"/>
    <sheet name="56a" sheetId="328" r:id="rId58"/>
    <sheet name="57a" sheetId="329" r:id="rId59"/>
    <sheet name="58a" sheetId="327" r:id="rId60"/>
    <sheet name="59a" sheetId="332" r:id="rId61"/>
    <sheet name="60a" sheetId="333" r:id="rId62"/>
    <sheet name="61a" sheetId="335" r:id="rId63"/>
    <sheet name="62a" sheetId="341" r:id="rId64"/>
    <sheet name="63a" sheetId="337" r:id="rId65"/>
    <sheet name="64a" sheetId="338" r:id="rId66"/>
    <sheet name="65a" sheetId="339" r:id="rId67"/>
    <sheet name="66a" sheetId="340" r:id="rId68"/>
    <sheet name="56" sheetId="291" r:id="rId69"/>
    <sheet name="57" sheetId="292" r:id="rId70"/>
    <sheet name="58" sheetId="293" r:id="rId71"/>
    <sheet name="59" sheetId="294" r:id="rId72"/>
    <sheet name="60" sheetId="295" r:id="rId73"/>
    <sheet name="Termek" sheetId="347" r:id="rId74"/>
  </sheets>
  <definedNames>
    <definedName name="_xlnm._FilterDatabase" localSheetId="45" hidden="1">'35a'!$M$3:$AN$134</definedName>
    <definedName name="_xlnm._FilterDatabase" localSheetId="46" hidden="1">'35b'!$N$3:$AO$70</definedName>
    <definedName name="_xlnm.Database" localSheetId="18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48">#REF!</definedName>
    <definedName name="_xlnm.Database" localSheetId="44">#REF!</definedName>
    <definedName name="_xlnm.Database" localSheetId="4">#REF!</definedName>
    <definedName name="_xlnm.Database" localSheetId="12">#REF!</definedName>
    <definedName name="_xlnm.Database" localSheetId="50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5">#REF!</definedName>
    <definedName name="_xlnm.Database" localSheetId="13">#REF!</definedName>
    <definedName name="_xlnm.Database" localSheetId="72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26" hidden="1">{"'Központi foglaltság'!$A$1:$AI$96"}</definedName>
    <definedName name="HTML_Control" localSheetId="27" hidden="1">{"'Központi foglaltság'!$A$1:$AI$96"}</definedName>
    <definedName name="HTML_Control" localSheetId="28" hidden="1">{"'Központi foglaltság'!$A$1:$AI$96"}</definedName>
    <definedName name="HTML_Control" localSheetId="3" hidden="1">{"'Központi foglaltság'!$A$1:$AI$96"}</definedName>
    <definedName name="HTML_Control" localSheetId="48" hidden="1">{"'Központi foglaltság'!$A$1:$AI$96"}</definedName>
    <definedName name="HTML_Control" localSheetId="44" hidden="1">{"'Központi foglaltság'!$A$1:$AI$96"}</definedName>
    <definedName name="HTML_Control" localSheetId="4" hidden="1">{"'Központi foglaltság'!$A$1:$AI$96"}</definedName>
    <definedName name="HTML_Control" localSheetId="12" hidden="1">{"'Központi foglaltság'!$A$1:$AI$96"}</definedName>
    <definedName name="HTML_Control" localSheetId="50" hidden="1">{"'Központi foglaltság'!$A$1:$AI$96"}</definedName>
    <definedName name="HTML_Control" localSheetId="55" hidden="1">{"'Központi foglaltság'!$A$1:$AI$96"}</definedName>
    <definedName name="HTML_Control" localSheetId="56" hidden="1">{"'Központi foglaltság'!$A$1:$AI$96"}</definedName>
    <definedName name="HTML_Control" localSheetId="69" hidden="1">{"'Központi foglaltság'!$A$1:$AI$96"}</definedName>
    <definedName name="HTML_Control" localSheetId="5" hidden="1">{"'Központi foglaltság'!$A$1:$AI$96"}</definedName>
    <definedName name="HTML_Control" localSheetId="13">{"'Központi foglaltság'!$A$1:$AI$96"}</definedName>
    <definedName name="HTML_Control" localSheetId="72">{"'Központi foglaltság'!$A$1:$AI$96"}</definedName>
    <definedName name="HTML_Control" localSheetId="64" hidden="1">{"'Központi foglaltság'!$A$1:$AI$96"}</definedName>
    <definedName name="HTML_Control" localSheetId="65" hidden="1">{"'Központi foglaltság'!$A$1:$AI$96"}</definedName>
    <definedName name="HTML_Control" localSheetId="66" hidden="1">{"'Központi foglaltság'!$A$1:$AI$96"}</definedName>
    <definedName name="HTML_Control" localSheetId="67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72">0</definedName>
    <definedName name="HTML_LineAfter" hidden="1">FALSE</definedName>
    <definedName name="HTML_LineBefore" localSheetId="72">0</definedName>
    <definedName name="HTML_LineBefore" hidden="1">FALSE</definedName>
    <definedName name="HTML_Name" hidden="1">"bodi"</definedName>
    <definedName name="HTML_OBDlg2" localSheetId="72">1</definedName>
    <definedName name="HTML_OBDlg2" hidden="1">TRUE</definedName>
    <definedName name="HTML_OBDlg4" localSheetId="72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7">'10'!$A$1:$W$91</definedName>
    <definedName name="_xlnm.Print_Area" localSheetId="18">'11'!$A$1:$W$87</definedName>
    <definedName name="_xlnm.Print_Area" localSheetId="19">'12'!$A$1:$W$89</definedName>
    <definedName name="_xlnm.Print_Area" localSheetId="20">'13'!$A$1:$W$88</definedName>
    <definedName name="_xlnm.Print_Area" localSheetId="21">'14'!$A$1:$W$88</definedName>
    <definedName name="_xlnm.Print_Area" localSheetId="22">'15'!$A$1:$W$88</definedName>
    <definedName name="_xlnm.Print_Area" localSheetId="23">'16'!$A$1:$W$91</definedName>
    <definedName name="_xlnm.Print_Area" localSheetId="24">'17'!$A$1:$W$83</definedName>
    <definedName name="_xlnm.Print_Area" localSheetId="25">'18'!$A$1:$W$83</definedName>
    <definedName name="_xlnm.Print_Area" localSheetId="26">'19'!$A$1:$J$57</definedName>
    <definedName name="_xlnm.Print_Area" localSheetId="2">'2'!$A$1:$E$57</definedName>
    <definedName name="_xlnm.Print_Area" localSheetId="27">'20'!$A$1:$F$63</definedName>
    <definedName name="_xlnm.Print_Area" localSheetId="28">'21'!$A$1:$F$78</definedName>
    <definedName name="_xlnm.Print_Area" localSheetId="29">'22'!$A$1:$F$85</definedName>
    <definedName name="_xlnm.Print_Area" localSheetId="31">'24'!$A$1:$G$96</definedName>
    <definedName name="_xlnm.Print_Area" localSheetId="40">'26'!$A$1:$L$65</definedName>
    <definedName name="_xlnm.Print_Area" localSheetId="35">'28a'!$A$1:$H$49</definedName>
    <definedName name="_xlnm.Print_Area" localSheetId="43">'29'!$A$1:$L$40</definedName>
    <definedName name="_xlnm.Print_Area" localSheetId="3">'3'!$A$1:$B$46</definedName>
    <definedName name="_xlnm.Print_Area" localSheetId="37">'30a'!$A$1:$H$35</definedName>
    <definedName name="_xlnm.Print_Area" localSheetId="39">'32a'!$A$1:$H$26</definedName>
    <definedName name="_xlnm.Print_Area" localSheetId="45">'35a'!$A$1:$K$134</definedName>
    <definedName name="_xlnm.Print_Area" localSheetId="46">'35b'!$A$1:$K$142</definedName>
    <definedName name="_xlnm.Print_Area" localSheetId="47">'36a'!$A$1:$K$142</definedName>
    <definedName name="_xlnm.Print_Area" localSheetId="4">'4'!$B$1:$J$79</definedName>
    <definedName name="_xlnm.Print_Area" localSheetId="53">'52'!$A$1:$V$83</definedName>
    <definedName name="_xlnm.Print_Area" localSheetId="51">'52a'!$A$1:$K$100</definedName>
    <definedName name="_xlnm.Print_Area" localSheetId="54">'53'!$A$1:$V$96</definedName>
    <definedName name="_xlnm.Print_Area" localSheetId="52">'53a'!$A$1:$K$105</definedName>
    <definedName name="_xlnm.Print_Area" localSheetId="55">'54'!$A$1:$F$117</definedName>
    <definedName name="_xlnm.Print_Area" localSheetId="57">'56a'!$A$1:$H$51</definedName>
    <definedName name="_xlnm.Print_Area" localSheetId="13">'6'!$A$1:$W$91</definedName>
    <definedName name="_xlnm.Print_Area" localSheetId="14">'7'!$A$1:$W$91</definedName>
    <definedName name="_xlnm.Print_Area" localSheetId="15">'8'!$A$1:$W$90</definedName>
    <definedName name="_xlnm.Print_Area" localSheetId="16">'9'!$A$1:$W$88</definedName>
    <definedName name="ssss" localSheetId="18">#REF!</definedName>
    <definedName name="ssss" localSheetId="22">#REF!</definedName>
    <definedName name="ssss" localSheetId="24">#REF!</definedName>
    <definedName name="ssss" localSheetId="25">#REF!</definedName>
    <definedName name="ssss" localSheetId="27">#REF!</definedName>
    <definedName name="ssss" localSheetId="44">#REF!</definedName>
    <definedName name="ssss" localSheetId="4">#REF!</definedName>
    <definedName name="ssss" localSheetId="12">#REF!</definedName>
    <definedName name="ssss" localSheetId="50">#REF!</definedName>
    <definedName name="ssss" localSheetId="54">#REF!</definedName>
    <definedName name="ssss" localSheetId="55">#REF!</definedName>
    <definedName name="ssss" localSheetId="56">#REF!</definedName>
    <definedName name="ssss" localSheetId="69">#REF!</definedName>
    <definedName name="ssss" localSheetId="70">#REF!</definedName>
    <definedName name="ssss" localSheetId="71">#REF!</definedName>
    <definedName name="ssss" localSheetId="5">#REF!</definedName>
    <definedName name="ssss" localSheetId="13">#REF!</definedName>
    <definedName name="ssss" localSheetId="72">#REF!</definedName>
    <definedName name="ssss" localSheetId="64">#REF!</definedName>
    <definedName name="ssss" localSheetId="65">#REF!</definedName>
    <definedName name="ssss" localSheetId="66">#REF!</definedName>
    <definedName name="ssss" localSheetId="67">#REF!</definedName>
    <definedName name="ssss">#REF!</definedName>
    <definedName name="szakmernok" localSheetId="27">#REF!</definedName>
    <definedName name="szakmernok" localSheetId="44">#REF!</definedName>
    <definedName name="szakmernok" localSheetId="4">#REF!</definedName>
    <definedName name="szakmernok" localSheetId="5">#REF!</definedName>
    <definedName name="szakmernok" localSheetId="64">#REF!</definedName>
    <definedName name="szakmernok" localSheetId="65">#REF!</definedName>
    <definedName name="szakmernok" localSheetId="66">#REF!</definedName>
    <definedName name="szakmernok" localSheetId="67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7" i="298" l="1"/>
  <c r="B17" i="343"/>
  <c r="B20" i="343" s="1"/>
  <c r="B23" i="343" s="1"/>
  <c r="B26" i="343" s="1"/>
  <c r="B29" i="343" s="1"/>
  <c r="B32" i="343" s="1"/>
  <c r="B35" i="343" s="1"/>
  <c r="B38" i="343" s="1"/>
  <c r="B41" i="343" s="1"/>
  <c r="B44" i="343" s="1"/>
  <c r="B47" i="343" s="1"/>
  <c r="B50" i="343" s="1"/>
  <c r="B14" i="343"/>
  <c r="A11" i="343"/>
  <c r="A14" i="343" s="1"/>
  <c r="A17" i="343" s="1"/>
  <c r="A20" i="343" s="1"/>
  <c r="A23" i="343" s="1"/>
  <c r="A26" i="343" s="1"/>
  <c r="A29" i="343" s="1"/>
  <c r="A32" i="343" s="1"/>
  <c r="A35" i="343" s="1"/>
  <c r="A38" i="343" s="1"/>
  <c r="A41" i="343" s="1"/>
  <c r="A44" i="343" s="1"/>
  <c r="A47" i="343" s="1"/>
  <c r="A50" i="343" s="1"/>
  <c r="E4" i="343"/>
  <c r="F4" i="343" s="1"/>
  <c r="G4" i="343" s="1"/>
  <c r="H4" i="343" s="1"/>
  <c r="I4" i="343" s="1"/>
  <c r="J4" i="343" s="1"/>
  <c r="D7" i="343" s="1"/>
  <c r="E7" i="343" s="1"/>
  <c r="F7" i="343" s="1"/>
  <c r="G7" i="343" s="1"/>
  <c r="H7" i="343" s="1"/>
  <c r="I7" i="343" s="1"/>
  <c r="J7" i="343" s="1"/>
  <c r="D10" i="343" s="1"/>
  <c r="E10" i="343" s="1"/>
  <c r="F10" i="343" s="1"/>
  <c r="G10" i="343" s="1"/>
  <c r="H10" i="343" s="1"/>
  <c r="I10" i="343" s="1"/>
  <c r="J10" i="343" s="1"/>
  <c r="D13" i="343" s="1"/>
  <c r="E13" i="343" s="1"/>
  <c r="F13" i="343" s="1"/>
  <c r="G13" i="343" s="1"/>
  <c r="H13" i="343" s="1"/>
  <c r="I13" i="343" s="1"/>
  <c r="J13" i="343" s="1"/>
  <c r="D16" i="343" s="1"/>
  <c r="E16" i="343" s="1"/>
  <c r="F16" i="343" s="1"/>
  <c r="G16" i="343" s="1"/>
  <c r="H16" i="343" s="1"/>
  <c r="I16" i="343" s="1"/>
  <c r="J16" i="343" s="1"/>
  <c r="D19" i="343" s="1"/>
  <c r="E19" i="343" s="1"/>
  <c r="F19" i="343" s="1"/>
  <c r="G19" i="343" s="1"/>
  <c r="H19" i="343" s="1"/>
  <c r="I19" i="343" s="1"/>
  <c r="J19" i="343" s="1"/>
  <c r="D22" i="343" s="1"/>
  <c r="E22" i="343" s="1"/>
  <c r="F22" i="343" s="1"/>
  <c r="G22" i="343" s="1"/>
  <c r="H22" i="343" s="1"/>
  <c r="I22" i="343" s="1"/>
  <c r="J22" i="343" s="1"/>
  <c r="D25" i="343" s="1"/>
  <c r="E25" i="343" s="1"/>
  <c r="F25" i="343" s="1"/>
  <c r="G25" i="343" s="1"/>
  <c r="H25" i="343" s="1"/>
  <c r="I25" i="343" s="1"/>
  <c r="J25" i="343" s="1"/>
  <c r="D28" i="343" s="1"/>
  <c r="E28" i="343" s="1"/>
  <c r="F28" i="343" s="1"/>
  <c r="G28" i="343" s="1"/>
  <c r="H28" i="343" s="1"/>
  <c r="I28" i="343" s="1"/>
  <c r="J28" i="343" s="1"/>
  <c r="D31" i="343" s="1"/>
  <c r="E31" i="343" s="1"/>
  <c r="F31" i="343" s="1"/>
  <c r="G31" i="343" s="1"/>
  <c r="H31" i="343" s="1"/>
  <c r="I31" i="343" s="1"/>
  <c r="J31" i="343" s="1"/>
  <c r="D34" i="343" s="1"/>
  <c r="E34" i="343" s="1"/>
  <c r="F34" i="343" s="1"/>
  <c r="G34" i="343" s="1"/>
  <c r="H34" i="343" s="1"/>
  <c r="I34" i="343" s="1"/>
  <c r="J34" i="343" s="1"/>
  <c r="D37" i="343" s="1"/>
  <c r="E37" i="343" s="1"/>
  <c r="F37" i="343" s="1"/>
  <c r="G37" i="343" s="1"/>
  <c r="H37" i="343" s="1"/>
  <c r="I37" i="343" s="1"/>
  <c r="J37" i="343" s="1"/>
  <c r="D40" i="343" s="1"/>
  <c r="E40" i="343" s="1"/>
  <c r="F40" i="343" s="1"/>
  <c r="G40" i="343" s="1"/>
  <c r="H40" i="343" s="1"/>
  <c r="I40" i="343" s="1"/>
  <c r="J40" i="343" s="1"/>
  <c r="D43" i="343" s="1"/>
  <c r="E43" i="343" s="1"/>
  <c r="F43" i="343" s="1"/>
  <c r="G43" i="343" s="1"/>
  <c r="H43" i="343" s="1"/>
  <c r="I43" i="343" s="1"/>
  <c r="J43" i="343" s="1"/>
  <c r="D46" i="343" s="1"/>
  <c r="E46" i="343" s="1"/>
  <c r="F46" i="343" s="1"/>
  <c r="G46" i="343" s="1"/>
  <c r="H46" i="343" s="1"/>
  <c r="I46" i="343" s="1"/>
  <c r="J46" i="343" s="1"/>
  <c r="D49" i="343" s="1"/>
  <c r="E49" i="343" s="1"/>
  <c r="F49" i="343" s="1"/>
  <c r="G49" i="343" s="1"/>
  <c r="H49" i="343" s="1"/>
  <c r="I49" i="343" s="1"/>
  <c r="J49" i="343" s="1"/>
  <c r="D52" i="343" s="1"/>
  <c r="E52" i="343" s="1"/>
  <c r="F52" i="343" s="1"/>
  <c r="G52" i="343" s="1"/>
  <c r="H52" i="343" s="1"/>
  <c r="I52" i="343" s="1"/>
  <c r="J52" i="343" s="1"/>
  <c r="D55" i="343" s="1"/>
  <c r="E55" i="343" s="1"/>
  <c r="F55" i="343" s="1"/>
  <c r="G55" i="343" s="1"/>
  <c r="H55" i="343" s="1"/>
  <c r="I55" i="343" s="1"/>
  <c r="J55" i="343" s="1"/>
  <c r="D58" i="343" s="1"/>
  <c r="E58" i="343" s="1"/>
  <c r="F58" i="343" s="1"/>
  <c r="G58" i="343" s="1"/>
  <c r="H58" i="343" s="1"/>
  <c r="I58" i="343" s="1"/>
  <c r="J58" i="343" s="1"/>
  <c r="D61" i="343" s="1"/>
  <c r="E61" i="343" s="1"/>
  <c r="F61" i="343" s="1"/>
  <c r="G61" i="343" s="1"/>
  <c r="H61" i="343" s="1"/>
  <c r="I61" i="343" s="1"/>
  <c r="J61" i="343" s="1"/>
  <c r="D64" i="343" s="1"/>
  <c r="E64" i="343" s="1"/>
  <c r="F64" i="343" s="1"/>
  <c r="G64" i="343" s="1"/>
  <c r="H64" i="343" s="1"/>
  <c r="I64" i="343" s="1"/>
  <c r="J64" i="343" s="1"/>
  <c r="D67" i="343" s="1"/>
  <c r="E67" i="343" s="1"/>
  <c r="F67" i="343" s="1"/>
  <c r="G67" i="343" s="1"/>
  <c r="H67" i="343" s="1"/>
  <c r="I67" i="343" s="1"/>
  <c r="J67" i="343" s="1"/>
  <c r="D70" i="343" s="1"/>
  <c r="E70" i="343" s="1"/>
  <c r="F70" i="343" s="1"/>
  <c r="G70" i="343" s="1"/>
  <c r="H70" i="343" s="1"/>
  <c r="I70" i="343" s="1"/>
  <c r="J70" i="343" s="1"/>
  <c r="D73" i="343" s="1"/>
  <c r="E73" i="343" s="1"/>
  <c r="F73" i="343" s="1"/>
  <c r="G73" i="343" s="1"/>
  <c r="H73" i="343" s="1"/>
  <c r="I73" i="343" s="1"/>
  <c r="J73" i="343" s="1"/>
  <c r="A127" i="305"/>
  <c r="A111" i="305"/>
  <c r="G92" i="305"/>
  <c r="G76" i="305"/>
  <c r="A92" i="305"/>
  <c r="A76" i="305"/>
  <c r="A57" i="305"/>
  <c r="G57" i="305"/>
  <c r="G39" i="305"/>
  <c r="A39" i="305"/>
  <c r="G4" i="305"/>
  <c r="G21" i="305" s="1"/>
  <c r="A21" i="305"/>
  <c r="G87" i="298"/>
  <c r="A20" i="298"/>
  <c r="A38" i="298" l="1"/>
  <c r="G38" i="298" s="1"/>
  <c r="G54" i="298" s="1"/>
  <c r="G4" i="298"/>
  <c r="G20" i="298" s="1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W133" i="298"/>
  <c r="P131" i="298"/>
  <c r="W129" i="298"/>
  <c r="P129" i="298"/>
  <c r="P128" i="298"/>
  <c r="W127" i="298"/>
  <c r="P127" i="298"/>
  <c r="P126" i="298"/>
  <c r="W125" i="298"/>
  <c r="P125" i="298"/>
  <c r="P123" i="298"/>
  <c r="W114" i="298"/>
  <c r="P114" i="298"/>
  <c r="W112" i="298"/>
  <c r="P112" i="298"/>
  <c r="P110" i="298"/>
  <c r="P107" i="298"/>
  <c r="AK100" i="298"/>
  <c r="W99" i="298"/>
  <c r="AD98" i="298"/>
  <c r="AK96" i="298"/>
  <c r="AD96" i="298"/>
  <c r="W96" i="298"/>
  <c r="AD95" i="298"/>
  <c r="P95" i="298"/>
  <c r="AK94" i="298"/>
  <c r="AD94" i="298"/>
  <c r="W94" i="298"/>
  <c r="P94" i="298"/>
  <c r="AD93" i="298"/>
  <c r="P93" i="298"/>
  <c r="AK92" i="298"/>
  <c r="AD92" i="298"/>
  <c r="W92" i="298"/>
  <c r="P92" i="298"/>
  <c r="AK91" i="298"/>
  <c r="AK90" i="298"/>
  <c r="P90" i="298"/>
  <c r="P83" i="298"/>
  <c r="AK81" i="298"/>
  <c r="AD81" i="298"/>
  <c r="W81" i="298"/>
  <c r="P81" i="298"/>
  <c r="W80" i="298"/>
  <c r="AK79" i="298"/>
  <c r="AD79" i="298"/>
  <c r="W79" i="298"/>
  <c r="P79" i="298"/>
  <c r="AD77" i="298"/>
  <c r="P77" i="298"/>
  <c r="AD74" i="298"/>
  <c r="P74" i="298"/>
  <c r="AK67" i="298"/>
  <c r="W67" i="298"/>
  <c r="AD65" i="298"/>
  <c r="P65" i="298"/>
  <c r="AK63" i="298"/>
  <c r="AD63" i="298"/>
  <c r="W63" i="298"/>
  <c r="P63" i="298"/>
  <c r="AD62" i="298"/>
  <c r="P62" i="298"/>
  <c r="AK61" i="298"/>
  <c r="AD61" i="298"/>
  <c r="W61" i="298"/>
  <c r="P61" i="298"/>
  <c r="AD60" i="298"/>
  <c r="P60" i="298"/>
  <c r="AK59" i="298"/>
  <c r="AD59" i="298"/>
  <c r="W59" i="298"/>
  <c r="P59" i="298"/>
  <c r="W58" i="298"/>
  <c r="AD57" i="298"/>
  <c r="W57" i="298"/>
  <c r="P57" i="298"/>
  <c r="AD50" i="298"/>
  <c r="P50" i="298"/>
  <c r="AK48" i="298"/>
  <c r="AD48" i="298"/>
  <c r="W48" i="298"/>
  <c r="P48" i="298"/>
  <c r="AK47" i="298"/>
  <c r="AK46" i="298"/>
  <c r="AD46" i="298"/>
  <c r="W46" i="298"/>
  <c r="P46" i="298"/>
  <c r="AD44" i="298"/>
  <c r="P44" i="298"/>
  <c r="AD41" i="298"/>
  <c r="P41" i="298"/>
  <c r="AK34" i="298"/>
  <c r="W34" i="298"/>
  <c r="AK33" i="298"/>
  <c r="W33" i="298"/>
  <c r="AK32" i="298"/>
  <c r="W32" i="298"/>
  <c r="AD31" i="298"/>
  <c r="P31" i="298"/>
  <c r="AK29" i="298"/>
  <c r="AD29" i="298"/>
  <c r="W29" i="298"/>
  <c r="P29" i="298"/>
  <c r="AD28" i="298"/>
  <c r="P28" i="298"/>
  <c r="AK27" i="298"/>
  <c r="AD27" i="298"/>
  <c r="W27" i="298"/>
  <c r="P27" i="298"/>
  <c r="AD26" i="298"/>
  <c r="P26" i="298"/>
  <c r="AK25" i="298"/>
  <c r="AD25" i="298"/>
  <c r="W25" i="298"/>
  <c r="P25" i="298"/>
  <c r="AD23" i="298"/>
  <c r="P23" i="298"/>
  <c r="AK15" i="298"/>
  <c r="AD15" i="298"/>
  <c r="W15" i="298"/>
  <c r="AK14" i="298"/>
  <c r="P14" i="298"/>
  <c r="AK13" i="298"/>
  <c r="AD13" i="298"/>
  <c r="W12" i="298"/>
  <c r="P12" i="298"/>
  <c r="AD11" i="298"/>
  <c r="P10" i="298"/>
  <c r="AD7" i="298"/>
  <c r="P6" i="298"/>
  <c r="X80" i="273"/>
  <c r="G71" i="298" l="1"/>
  <c r="A104" i="298"/>
  <c r="A120" i="298" s="1"/>
</calcChain>
</file>

<file path=xl/sharedStrings.xml><?xml version="1.0" encoding="utf-8"?>
<sst xmlns="http://schemas.openxmlformats.org/spreadsheetml/2006/main" count="30725" uniqueCount="4442">
  <si>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</si>
  <si>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</si>
  <si>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</si>
  <si>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</si>
  <si>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</si>
  <si>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</si>
  <si>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</si>
  <si>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</si>
  <si>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</si>
  <si>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</si>
  <si>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</si>
  <si>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</si>
  <si>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</si>
  <si>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</si>
  <si>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</si>
  <si>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</si>
  <si>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</si>
  <si>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</si>
  <si>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</si>
  <si>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</si>
  <si>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</si>
  <si>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</si>
  <si>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</si>
  <si>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</si>
  <si>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</si>
  <si>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</si>
  <si>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</si>
  <si>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</si>
  <si>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</si>
  <si>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</si>
  <si>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</si>
  <si>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</si>
  <si>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</si>
  <si>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</si>
  <si>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</si>
  <si>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</si>
  <si>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</si>
  <si>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</si>
  <si>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</si>
  <si>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</si>
  <si>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</si>
  <si>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</si>
  <si>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</si>
  <si>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</si>
  <si>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</si>
  <si>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</si>
  <si>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</si>
  <si>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</si>
  <si>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</si>
  <si>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</si>
  <si>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</si>
  <si>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</si>
  <si>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</si>
  <si>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</si>
  <si>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</si>
  <si>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</si>
  <si>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</si>
  <si>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</si>
  <si>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</si>
  <si>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</si>
  <si>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</si>
  <si>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</si>
  <si>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</si>
  <si>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</si>
  <si>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</si>
  <si>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</si>
  <si>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</si>
  <si>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</si>
  <si>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</si>
  <si>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</si>
  <si>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</si>
  <si>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</si>
  <si>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</si>
  <si>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</si>
  <si>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</si>
  <si>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</si>
  <si>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</si>
  <si>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</si>
  <si>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</si>
  <si>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</si>
  <si>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</si>
  <si>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</si>
  <si>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</si>
  <si>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</si>
  <si>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</si>
  <si>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</si>
  <si>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</si>
  <si>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</si>
  <si>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</si>
  <si>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</si>
  <si>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</si>
  <si>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</si>
  <si>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</si>
  <si>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</si>
  <si>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</si>
  <si>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</si>
  <si>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</si>
  <si>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</si>
  <si>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</si>
  <si>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</si>
  <si>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</si>
  <si>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</si>
  <si>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</si>
  <si>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</si>
  <si>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</si>
  <si>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</si>
  <si>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</si>
  <si>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</si>
  <si>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</si>
  <si>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</si>
  <si>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</si>
  <si>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</si>
  <si>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</si>
  <si>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</si>
  <si>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</si>
  <si>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</si>
  <si>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</si>
  <si>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</si>
  <si>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</si>
  <si>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</si>
  <si>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</si>
  <si>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</si>
  <si>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</si>
  <si>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</si>
  <si>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</si>
  <si>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</si>
  <si>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</si>
  <si>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</si>
  <si>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</si>
  <si>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</si>
  <si>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</si>
  <si>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</si>
  <si>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</si>
  <si>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</si>
  <si>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</si>
  <si>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</si>
  <si>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</si>
  <si>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</si>
  <si>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</si>
  <si>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</si>
  <si>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</si>
  <si>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</si>
  <si>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</si>
  <si>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</si>
  <si>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</si>
  <si>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</si>
  <si>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</si>
  <si>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</si>
  <si>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</si>
  <si>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</si>
  <si>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</si>
  <si>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</si>
  <si>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</si>
  <si>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</si>
  <si>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</si>
  <si>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</si>
  <si>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</si>
  <si>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</si>
  <si>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</si>
  <si>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</si>
  <si>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</si>
  <si>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</si>
  <si>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</si>
  <si>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</si>
  <si>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</si>
  <si>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</si>
  <si>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</si>
  <si>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</si>
  <si>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</si>
  <si>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</si>
  <si>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</si>
  <si>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</si>
  <si>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</si>
  <si>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</si>
  <si>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</si>
  <si>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</si>
  <si>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</si>
  <si>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</si>
  <si>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</si>
  <si>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</si>
  <si>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</si>
  <si>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</si>
  <si>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</si>
  <si>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</si>
  <si>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</si>
  <si>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</si>
  <si>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</si>
  <si>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</si>
  <si>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</si>
  <si>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</si>
  <si>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</si>
  <si>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</si>
  <si>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</si>
  <si>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</si>
  <si>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</si>
  <si>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</si>
  <si>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</si>
  <si>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</si>
  <si>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</si>
  <si>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</si>
  <si>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</si>
  <si>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</si>
  <si>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</si>
  <si>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</si>
  <si>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</si>
  <si>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</si>
  <si>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</si>
  <si>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</si>
  <si>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</si>
  <si>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</si>
  <si>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</si>
  <si>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</si>
  <si>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</si>
  <si>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</si>
  <si>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</si>
  <si>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</si>
  <si>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</si>
  <si>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</si>
  <si>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</si>
  <si>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</si>
  <si>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</si>
  <si>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</si>
  <si>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</si>
  <si>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</si>
  <si>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</si>
  <si>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</si>
  <si>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</si>
  <si>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</si>
  <si>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</si>
  <si>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</si>
  <si>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</si>
  <si>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</si>
  <si>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</si>
  <si>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</si>
  <si>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</si>
  <si>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</si>
  <si>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</si>
  <si>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</si>
  <si>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</si>
  <si>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</si>
  <si>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</si>
  <si>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</si>
  <si>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</si>
  <si>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</si>
  <si>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</si>
  <si>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</si>
  <si>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</si>
  <si>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</si>
  <si>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</si>
  <si>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</si>
  <si>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</si>
  <si>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</si>
  <si>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</si>
  <si>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</si>
  <si>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</si>
  <si>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</si>
  <si>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</si>
  <si>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</si>
  <si>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</si>
  <si>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</si>
  <si>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</si>
  <si>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</si>
  <si>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</si>
  <si>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</si>
  <si>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</si>
  <si>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</si>
  <si>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</si>
  <si>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</si>
  <si>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</si>
  <si>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</si>
  <si>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</si>
  <si>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</si>
  <si>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</si>
  <si>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</si>
  <si>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</si>
  <si>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</si>
  <si>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</si>
  <si>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</si>
  <si>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</si>
  <si>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</si>
  <si>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</si>
  <si>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</si>
  <si>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</si>
  <si>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</si>
  <si>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</si>
  <si>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</si>
  <si>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</si>
  <si>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</si>
  <si>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</si>
  <si>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</si>
  <si>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</si>
  <si>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</si>
  <si>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</si>
  <si>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</si>
  <si>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</si>
  <si>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</si>
  <si>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</si>
  <si>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</si>
  <si>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</si>
  <si>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</si>
  <si>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</si>
  <si>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</si>
  <si>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</si>
  <si>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</si>
  <si>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</si>
  <si>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</si>
  <si>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</si>
  <si>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</si>
  <si>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</si>
  <si>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</si>
  <si>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</si>
  <si>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</si>
  <si>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</si>
  <si>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</si>
  <si>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</si>
  <si>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</si>
  <si>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</si>
  <si>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</si>
  <si>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</si>
  <si>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</si>
  <si>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</si>
  <si>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</si>
  <si>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</si>
  <si>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</si>
  <si>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</si>
  <si>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</si>
  <si>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</si>
  <si>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</si>
  <si>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</si>
  <si>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</si>
  <si>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</si>
  <si>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</si>
  <si>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</si>
  <si>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</si>
  <si>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</si>
  <si>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</si>
  <si>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</si>
  <si>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</si>
  <si>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</si>
  <si>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</si>
  <si>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</si>
  <si>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</si>
  <si>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</si>
  <si>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</si>
  <si>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</si>
  <si>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</si>
  <si>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</si>
  <si>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</si>
  <si>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</si>
  <si>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</si>
  <si>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</si>
  <si>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</si>
  <si>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</si>
  <si>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</si>
  <si>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</si>
  <si>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</si>
  <si>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</si>
  <si>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</si>
  <si>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</si>
  <si>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</si>
  <si>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</si>
  <si>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</si>
  <si>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</si>
  <si>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</si>
  <si>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</si>
  <si>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</si>
  <si>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</si>
  <si>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</si>
  <si>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</si>
  <si>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</si>
  <si>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</si>
  <si>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</si>
  <si>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</si>
  <si>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</si>
  <si>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</si>
  <si>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</si>
  <si>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</si>
  <si>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</si>
  <si>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</si>
  <si>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</si>
  <si>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</si>
  <si>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</si>
  <si>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</si>
  <si>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</si>
  <si>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</si>
  <si>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</si>
  <si>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</si>
  <si>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</si>
  <si>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</si>
  <si>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</si>
  <si>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</si>
  <si>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</si>
  <si>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</si>
  <si>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</si>
  <si>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</si>
  <si>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</si>
  <si>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</si>
  <si>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</si>
  <si>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</si>
  <si>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</si>
  <si>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</si>
  <si>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</si>
  <si>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</si>
  <si>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</si>
  <si>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</si>
  <si>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</si>
  <si>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</si>
  <si>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</si>
  <si>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</si>
  <si>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</si>
  <si>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</si>
  <si>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</si>
  <si>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</si>
  <si>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</si>
  <si>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</si>
  <si>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</si>
  <si>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</si>
  <si>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</si>
  <si>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</si>
  <si>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</si>
  <si>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</si>
  <si>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</si>
  <si>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</si>
  <si>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</si>
  <si>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</si>
  <si>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</si>
  <si>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</si>
  <si>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</si>
  <si>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</si>
  <si>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</si>
  <si>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</si>
  <si>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</si>
  <si>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</si>
  <si>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</si>
  <si>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</si>
  <si>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</si>
  <si>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</si>
  <si>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</si>
  <si>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</si>
  <si>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</si>
  <si>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</si>
  <si>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</si>
  <si>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</si>
  <si>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</si>
  <si>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</si>
  <si>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</si>
  <si>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</si>
  <si>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</si>
  <si>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</si>
  <si>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</si>
  <si>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</si>
  <si>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</si>
  <si>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</si>
  <si>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</si>
  <si>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</si>
  <si>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</si>
  <si>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</si>
  <si>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</si>
  <si>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</si>
  <si>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</si>
  <si>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</si>
  <si>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</si>
  <si>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</si>
  <si>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</si>
  <si>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</si>
  <si>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</si>
  <si>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</si>
  <si>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</si>
  <si>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</si>
  <si>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</si>
  <si>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</si>
  <si>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</si>
  <si>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</si>
  <si>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</si>
  <si>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</si>
  <si>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</si>
  <si>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</si>
  <si>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</si>
  <si>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</si>
  <si>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</si>
  <si>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</si>
  <si>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</si>
  <si>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</si>
  <si>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</si>
  <si>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</si>
  <si>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</si>
  <si>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</si>
  <si>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</si>
  <si>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</si>
  <si>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</si>
  <si>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</si>
  <si>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</si>
  <si>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</si>
  <si>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</si>
  <si>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</si>
  <si>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</si>
  <si>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</si>
  <si>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</si>
  <si>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</si>
  <si>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</si>
  <si>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</si>
  <si>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</si>
  <si>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</si>
  <si>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</si>
  <si>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</si>
  <si>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</si>
  <si>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</si>
  <si>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</si>
  <si>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</si>
  <si>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</si>
  <si>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</si>
  <si>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</si>
  <si>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</si>
  <si>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</si>
  <si>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</si>
  <si>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</si>
  <si>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</si>
  <si>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</si>
  <si>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</si>
  <si>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</si>
  <si>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</si>
  <si>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</si>
  <si>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</si>
  <si>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</si>
  <si>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</si>
  <si>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</si>
  <si>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</si>
  <si>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</si>
  <si>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</si>
  <si>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</si>
  <si>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</si>
  <si>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</si>
  <si>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</si>
  <si>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</si>
  <si>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</si>
  <si>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</si>
  <si>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</si>
  <si>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</si>
  <si>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</si>
  <si>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</si>
  <si>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</si>
  <si>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</si>
  <si>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</si>
  <si>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</si>
  <si>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</si>
  <si>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</si>
  <si>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</si>
  <si>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</si>
  <si>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</si>
  <si>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</si>
  <si>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</si>
  <si>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</si>
  <si>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</si>
  <si>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</si>
  <si>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</si>
  <si>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</si>
  <si>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</si>
  <si>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</si>
  <si>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</si>
  <si>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</si>
  <si>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</si>
  <si>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</si>
  <si>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</si>
  <si>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</si>
  <si>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</si>
  <si>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</si>
  <si>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</si>
  <si>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</si>
  <si>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</si>
  <si>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</si>
  <si>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</si>
  <si>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</si>
  <si>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</si>
  <si>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</si>
  <si>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</si>
  <si>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</si>
  <si>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</si>
  <si>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</si>
  <si>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</si>
  <si>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</si>
  <si>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</si>
  <si>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</si>
  <si>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</si>
  <si>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</si>
  <si>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</si>
  <si>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</si>
  <si>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</si>
  <si>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</si>
  <si>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</si>
  <si>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</si>
  <si>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</si>
  <si>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</si>
  <si>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</si>
  <si>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</si>
  <si>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</si>
  <si>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</si>
  <si>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</si>
  <si>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</si>
  <si>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</si>
  <si>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</si>
  <si>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</si>
  <si>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</si>
  <si>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</si>
  <si>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</si>
  <si>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</si>
  <si>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</si>
  <si>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</si>
  <si>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</si>
  <si>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</si>
  <si>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</si>
  <si>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</si>
  <si>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</si>
  <si>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</si>
  <si>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Név</t>
  </si>
  <si>
    <t>Kód</t>
  </si>
  <si>
    <t>Félév</t>
  </si>
  <si>
    <t>Ea</t>
  </si>
  <si>
    <t>Gy</t>
  </si>
  <si>
    <t>Kv</t>
  </si>
  <si>
    <t>Kr</t>
  </si>
  <si>
    <t>Előkövetelmények</t>
  </si>
  <si>
    <t>BMEEODHAV01</t>
  </si>
  <si>
    <t>f</t>
  </si>
  <si>
    <t>BMEEODHAV02</t>
  </si>
  <si>
    <t>Általános- és Felsőgeodézia Tanszék</t>
  </si>
  <si>
    <t>Mérnökszeizmológia</t>
  </si>
  <si>
    <t>Ő</t>
  </si>
  <si>
    <t>T</t>
  </si>
  <si>
    <t>Geodéziai számítások MATLAB/Octave</t>
  </si>
  <si>
    <t>Építőanyagok és Magasépítés Tanszék</t>
  </si>
  <si>
    <t>Építőipari anyagminőség</t>
  </si>
  <si>
    <t>Építészettörténet</t>
  </si>
  <si>
    <t>BMEEOEMAV21</t>
  </si>
  <si>
    <t>Tűzállóság</t>
  </si>
  <si>
    <t>Épített környezet védelme</t>
  </si>
  <si>
    <t>Fotogrammetria és Térinformatika Tanszék</t>
  </si>
  <si>
    <t>C/C++ programozás</t>
  </si>
  <si>
    <t>Geotechnika és Mérnökgeológia Tanszék</t>
  </si>
  <si>
    <t>Földtani veszélyforrások</t>
  </si>
  <si>
    <t>Terepi geológia</t>
  </si>
  <si>
    <t>Kő a mérnöki szerkezetekben</t>
  </si>
  <si>
    <t>Hidak és Szerkezetek Tanszéke</t>
  </si>
  <si>
    <t>Hídkatasztrófák</t>
  </si>
  <si>
    <t>S</t>
  </si>
  <si>
    <t>Út- és Vasútépítési Tanszék</t>
  </si>
  <si>
    <t>MEPS Nemzetközi várostervezési gyakorlat</t>
  </si>
  <si>
    <t>Viziközmű és Környezetmérnöki Tanszék</t>
  </si>
  <si>
    <t>Gyógy- és strandfürdők</t>
  </si>
  <si>
    <t>Általános vízanalitika labor</t>
  </si>
  <si>
    <t>Hulladékgazdálkodás</t>
  </si>
  <si>
    <t>Humánökológia alapjai</t>
  </si>
  <si>
    <t>Vízépítési és Vízgazdálkodási Tanszék</t>
  </si>
  <si>
    <t>A Duna</t>
  </si>
  <si>
    <t>Környezetkultúra és örökségvédelem építőmérnököknek</t>
  </si>
  <si>
    <t>BSc nappali</t>
  </si>
  <si>
    <t>1. féléves mintaórarend</t>
  </si>
  <si>
    <t>8:15-</t>
  </si>
  <si>
    <t>EA</t>
  </si>
  <si>
    <t>-10:00</t>
  </si>
  <si>
    <t>K.234</t>
  </si>
  <si>
    <t>10:15-</t>
  </si>
  <si>
    <t>-12:00</t>
  </si>
  <si>
    <t>+ Geológia</t>
  </si>
  <si>
    <t>12:15-</t>
  </si>
  <si>
    <t>-14:00</t>
  </si>
  <si>
    <t># Geodézia I.</t>
  </si>
  <si>
    <t>14:15-</t>
  </si>
  <si>
    <t>-16:00</t>
  </si>
  <si>
    <t>ZH - PÓTZH</t>
  </si>
  <si>
    <t>16:15-</t>
  </si>
  <si>
    <t>K.174</t>
  </si>
  <si>
    <t>Választható tárgyak</t>
  </si>
  <si>
    <t>-18:00</t>
  </si>
  <si>
    <t>18:15-</t>
  </si>
  <si>
    <t>-20:00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</si>
  <si>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</si>
  <si>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</si>
  <si>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</si>
  <si>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</si>
  <si>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</si>
  <si>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</si>
  <si>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</si>
  <si>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</si>
  <si>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</si>
  <si>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</si>
  <si>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</si>
  <si>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</si>
  <si>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</si>
  <si>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</si>
  <si>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</si>
  <si>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</si>
  <si>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</si>
  <si>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</si>
  <si>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</si>
  <si>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</si>
  <si>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</si>
  <si>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</si>
  <si>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</si>
  <si>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</si>
  <si>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</si>
  <si>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</si>
  <si>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</si>
  <si>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</si>
  <si>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</si>
  <si>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</si>
  <si>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</si>
  <si>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</si>
  <si>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</si>
  <si>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+Hidrológia I.</t>
  </si>
  <si>
    <t>+01/#02 Térinformatika</t>
  </si>
  <si>
    <t>+ Magasépítéstan a.</t>
  </si>
  <si>
    <t>E2 Matematika A2</t>
  </si>
  <si>
    <t>02 Magasép. alapjai</t>
  </si>
  <si>
    <t>K.374</t>
  </si>
  <si>
    <t>+01 Hidraulika I.</t>
  </si>
  <si>
    <t>+08/#09 Térinformatika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</si>
  <si>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</si>
  <si>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</si>
  <si>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</si>
  <si>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</si>
  <si>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</si>
  <si>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</si>
  <si>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</si>
  <si>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</si>
  <si>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</si>
  <si>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</si>
  <si>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</si>
  <si>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</si>
  <si>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</si>
  <si>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</si>
  <si>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</si>
  <si>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</si>
  <si>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</si>
  <si>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</si>
  <si>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</si>
  <si>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</si>
  <si>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</si>
  <si>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</si>
  <si>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</si>
  <si>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</si>
  <si>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</si>
  <si>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K.f27a</t>
  </si>
  <si>
    <t>Műholdas helymeghat.</t>
  </si>
  <si>
    <t xml:space="preserve"> EO kom. Kész.</t>
  </si>
  <si>
    <t>K.142b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</si>
  <si>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</si>
  <si>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</si>
  <si>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</si>
  <si>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</si>
  <si>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</si>
  <si>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</si>
  <si>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</si>
  <si>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</si>
  <si>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</si>
  <si>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</si>
  <si>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</si>
  <si>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</si>
  <si>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</si>
  <si>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</si>
  <si>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</si>
  <si>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</si>
  <si>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</si>
  <si>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</si>
  <si>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</si>
  <si>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</si>
  <si>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K.mf30</t>
  </si>
  <si>
    <t>Közl.lét.pályaszerk.</t>
  </si>
  <si>
    <t>+03 Építési pr. szerv.</t>
  </si>
  <si>
    <t>#04 Építési pr. szerv.</t>
  </si>
  <si>
    <t>K.389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</si>
  <si>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</si>
  <si>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</si>
  <si>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</si>
  <si>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</si>
  <si>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</si>
  <si>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</si>
  <si>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</si>
  <si>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</si>
  <si>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</si>
  <si>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</si>
  <si>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</si>
  <si>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</si>
  <si>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</si>
  <si>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</si>
  <si>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</si>
  <si>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EA K.mf79</t>
  </si>
  <si>
    <t>Nagym. térképezés</t>
  </si>
  <si>
    <t>EA, K.mf30</t>
  </si>
  <si>
    <t>+ Acélszerkezetek</t>
  </si>
  <si>
    <t>K.f27c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</si>
  <si>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</si>
  <si>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</si>
  <si>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</si>
  <si>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</si>
  <si>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</si>
  <si>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</si>
  <si>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</si>
  <si>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</si>
  <si>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</si>
  <si>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</si>
  <si>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</si>
  <si>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</si>
  <si>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</si>
  <si>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</si>
  <si>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</si>
  <si>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</si>
  <si>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</si>
  <si>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</si>
  <si>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</si>
  <si>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EL111 és MM.Lab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</si>
  <si>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</si>
  <si>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</si>
  <si>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</si>
  <si>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</si>
  <si>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</si>
  <si>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</si>
  <si>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</si>
  <si>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</si>
  <si>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</si>
  <si>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</si>
  <si>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</si>
  <si>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01 Infra CAD 17-19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</si>
  <si>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</si>
  <si>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</si>
  <si>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</si>
  <si>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</si>
  <si>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</si>
  <si>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</si>
  <si>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</si>
  <si>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</si>
  <si>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</si>
  <si>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</si>
  <si>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</si>
  <si>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</si>
  <si>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</si>
  <si>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</si>
  <si>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</si>
  <si>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</si>
  <si>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</si>
  <si>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</si>
  <si>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</si>
  <si>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</si>
  <si>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</si>
  <si>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</si>
  <si>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</si>
  <si>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</si>
  <si>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</si>
  <si>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</si>
  <si>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</si>
  <si>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</si>
  <si>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</si>
  <si>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</si>
  <si>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EA, K.389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</si>
  <si>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</si>
  <si>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</si>
  <si>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</si>
  <si>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</si>
  <si>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</si>
  <si>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</si>
  <si>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</si>
  <si>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</si>
  <si>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</si>
  <si>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</si>
  <si>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</si>
  <si>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14-18 K.f27c</t>
  </si>
  <si>
    <t>14-18 K.f27a</t>
  </si>
  <si>
    <t>14-18 K.f27k</t>
  </si>
  <si>
    <t>01 Út- vasút laborgy.</t>
  </si>
  <si>
    <t>A1 Szerkezetterv. pr.</t>
  </si>
  <si>
    <t>C1 Szerkezetterv. pr.</t>
  </si>
  <si>
    <t>14:15-17:00, UV.Lab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</si>
  <si>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</si>
  <si>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</si>
  <si>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</si>
  <si>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</si>
  <si>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</si>
  <si>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</si>
  <si>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</si>
  <si>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</si>
  <si>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</si>
  <si>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</si>
  <si>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</si>
  <si>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</si>
  <si>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</si>
  <si>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</si>
  <si>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</si>
  <si>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</si>
  <si>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</si>
  <si>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Mélyépítés projekt</t>
  </si>
  <si>
    <t>+Építéstechnológia II.</t>
  </si>
  <si>
    <t>Magasép. projektfeladat</t>
  </si>
  <si>
    <t>-13:00</t>
  </si>
  <si>
    <t>13:15-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</si>
  <si>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</si>
  <si>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</si>
  <si>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</si>
  <si>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</si>
  <si>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</si>
  <si>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</si>
  <si>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</si>
  <si>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</si>
  <si>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</si>
  <si>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</si>
  <si>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</si>
  <si>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</si>
  <si>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</si>
  <si>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</si>
  <si>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</si>
  <si>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</si>
  <si>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</si>
  <si>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</si>
  <si>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</si>
  <si>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</si>
  <si>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</si>
  <si>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</si>
  <si>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01 Települési közlek.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</si>
  <si>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</si>
  <si>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</si>
  <si>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</si>
  <si>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</si>
  <si>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</si>
  <si>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</si>
  <si>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</si>
  <si>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</si>
  <si>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</si>
  <si>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</si>
  <si>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</si>
  <si>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</si>
  <si>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</si>
  <si>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</si>
  <si>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</si>
  <si>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</si>
  <si>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</si>
  <si>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</si>
  <si>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K.f27b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</si>
  <si>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</si>
  <si>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</si>
  <si>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</si>
  <si>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</si>
  <si>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</si>
  <si>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</si>
  <si>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</si>
  <si>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</si>
  <si>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</si>
  <si>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</si>
  <si>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</si>
  <si>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</si>
  <si>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</si>
  <si>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</si>
  <si>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</si>
  <si>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</si>
  <si>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</si>
  <si>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</si>
  <si>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</si>
  <si>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</si>
  <si>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</si>
  <si>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</si>
  <si>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</si>
  <si>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</si>
  <si>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</si>
  <si>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</si>
  <si>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</si>
  <si>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</si>
  <si>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</si>
  <si>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</si>
  <si>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</si>
  <si>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</si>
  <si>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</si>
  <si>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</si>
  <si>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</si>
  <si>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</si>
  <si>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</si>
  <si>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</si>
  <si>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</si>
  <si>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</si>
  <si>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</si>
  <si>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</si>
  <si>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</si>
  <si>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</si>
  <si>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</si>
  <si>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</si>
  <si>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</si>
  <si>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</si>
  <si>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</si>
  <si>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</si>
  <si>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</si>
  <si>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</si>
  <si>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</si>
  <si>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</si>
  <si>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</si>
  <si>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</si>
  <si>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</si>
  <si>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</si>
  <si>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</si>
  <si>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</si>
  <si>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</si>
  <si>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</si>
  <si>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</si>
  <si>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</si>
  <si>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</si>
  <si>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</si>
  <si>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</si>
  <si>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</si>
  <si>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</si>
  <si>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</si>
  <si>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</si>
  <si>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</si>
  <si>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</si>
  <si>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</si>
  <si>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</si>
  <si>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</si>
  <si>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</si>
  <si>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</si>
  <si>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</si>
  <si>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</si>
  <si>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</si>
  <si>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</si>
  <si>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</si>
  <si>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</si>
  <si>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</si>
  <si>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</si>
  <si>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</si>
  <si>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</si>
  <si>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</si>
  <si>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</si>
  <si>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</si>
  <si>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</si>
  <si>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</si>
  <si>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</si>
  <si>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</si>
  <si>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</si>
  <si>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</si>
  <si>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</si>
  <si>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</si>
  <si>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</si>
  <si>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</si>
  <si>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</si>
  <si>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</si>
  <si>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</si>
  <si>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</si>
  <si>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</si>
  <si>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</si>
  <si>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</si>
  <si>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</si>
  <si>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</si>
  <si>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</si>
  <si>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</si>
  <si>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</si>
  <si>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</si>
  <si>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</si>
  <si>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</si>
  <si>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</si>
  <si>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</si>
  <si>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</si>
  <si>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</si>
  <si>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</si>
  <si>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</si>
  <si>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</si>
  <si>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</si>
  <si>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</si>
  <si>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</si>
  <si>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</si>
  <si>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</si>
  <si>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</si>
  <si>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</si>
  <si>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</si>
  <si>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</si>
  <si>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</si>
  <si>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</si>
  <si>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</si>
  <si>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</si>
  <si>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</si>
  <si>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</si>
  <si>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</si>
  <si>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</si>
  <si>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</si>
  <si>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</si>
  <si>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</si>
  <si>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</si>
  <si>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</si>
  <si>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</si>
  <si>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</si>
  <si>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</si>
  <si>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</si>
  <si>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</si>
  <si>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</si>
  <si>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</si>
  <si>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</si>
  <si>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</si>
  <si>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</si>
  <si>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</si>
  <si>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</si>
  <si>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</si>
  <si>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</si>
  <si>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</si>
  <si>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</si>
  <si>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</si>
  <si>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</si>
  <si>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</si>
  <si>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</si>
  <si>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</si>
  <si>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</si>
  <si>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</si>
  <si>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</si>
  <si>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</si>
  <si>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</si>
  <si>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</si>
  <si>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</si>
  <si>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</si>
  <si>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</si>
  <si>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</si>
  <si>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</si>
  <si>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</si>
  <si>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</si>
  <si>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</si>
  <si>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</si>
  <si>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</si>
  <si>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</si>
  <si>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</si>
  <si>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</si>
  <si>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</si>
  <si>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</si>
  <si>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</si>
  <si>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</si>
  <si>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</si>
  <si>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</si>
  <si>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</si>
  <si>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</si>
  <si>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</si>
  <si>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</si>
  <si>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</si>
  <si>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</si>
  <si>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</si>
  <si>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</si>
  <si>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</si>
  <si>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</si>
  <si>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</si>
  <si>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</si>
  <si>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</si>
  <si>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</si>
  <si>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</si>
  <si>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</si>
  <si>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</si>
  <si>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</si>
  <si>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</si>
  <si>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</si>
  <si>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</si>
  <si>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</si>
  <si>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</si>
  <si>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</si>
  <si>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</si>
  <si>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</si>
  <si>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</si>
  <si>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</si>
  <si>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</si>
  <si>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</si>
  <si>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</si>
  <si>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</si>
  <si>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</si>
  <si>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</si>
  <si>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</si>
  <si>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</si>
  <si>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</si>
  <si>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</si>
  <si>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</si>
  <si>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</si>
  <si>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</si>
  <si>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</si>
  <si>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</si>
  <si>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</si>
  <si>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</si>
  <si>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</si>
  <si>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</si>
  <si>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</si>
  <si>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</si>
  <si>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</si>
  <si>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</si>
  <si>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</si>
  <si>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</si>
  <si>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</si>
  <si>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</si>
  <si>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</si>
  <si>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</si>
  <si>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</si>
  <si>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Tartószerkezetek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</si>
  <si>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</si>
  <si>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</si>
  <si>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</si>
  <si>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</si>
  <si>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</si>
  <si>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</si>
  <si>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</si>
  <si>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</si>
  <si>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</si>
  <si>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</si>
  <si>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BMEEOVKPI52{00}</t>
  </si>
  <si>
    <t>KM30</t>
  </si>
  <si>
    <t>BMETE90PX33{E01}</t>
  </si>
  <si>
    <t>BMEEOUVPU-4{00}</t>
  </si>
  <si>
    <t>BMEEOVKPV-1{00}</t>
  </si>
  <si>
    <t>KF15 (Klimm)</t>
  </si>
  <si>
    <t>BMEEOVVPV62{00}</t>
  </si>
  <si>
    <t>BMEEOUVPU61{01}</t>
  </si>
  <si>
    <t>KF99</t>
  </si>
  <si>
    <t>BMEEOVVPV62{01}</t>
  </si>
  <si>
    <t>BMEEOVKPV64{00}</t>
  </si>
  <si>
    <t>BMEEOHSPK51{00}</t>
  </si>
  <si>
    <t>BMEEOUVPU-1{00}</t>
  </si>
  <si>
    <t>BMEEOVVPV-1{00}</t>
  </si>
  <si>
    <t>BMEEOVVPV-1{01}</t>
  </si>
  <si>
    <t>BMEEOUVPU-1{01}</t>
  </si>
  <si>
    <t>BMEEOAFPK51{01}</t>
  </si>
  <si>
    <t>K142a</t>
  </si>
  <si>
    <t>BMEEOAFPK51{03}</t>
  </si>
  <si>
    <t>KF27c</t>
  </si>
  <si>
    <t>BMEEOAFPK51{02}</t>
  </si>
  <si>
    <t>K142b</t>
  </si>
  <si>
    <t>BMEEOUVPU66{00}</t>
  </si>
  <si>
    <t>KM31</t>
  </si>
  <si>
    <t>BMEEOUVPU62{00}</t>
  </si>
  <si>
    <t>BMEEOVVPX61{00}</t>
  </si>
  <si>
    <t>3. Alkalom</t>
  </si>
  <si>
    <t>4. Alkalom</t>
  </si>
  <si>
    <t>BMEEOVKPI51{01}</t>
  </si>
  <si>
    <t>BMETE90PX33{E00}</t>
  </si>
  <si>
    <t>BMEEOUVPU64{00}</t>
  </si>
  <si>
    <t>BMEEOVKPV-2{00}</t>
  </si>
  <si>
    <t>BMEEOUVPU61{00}</t>
  </si>
  <si>
    <t>5. Alkalom</t>
  </si>
  <si>
    <t>6. Alkalom</t>
  </si>
  <si>
    <t>BMEEOVKPI51{00}</t>
  </si>
  <si>
    <t>7. Alkalom</t>
  </si>
  <si>
    <t>MSc infrastruktúra-építőmérnök Levelező képzés - 3. félév</t>
  </si>
  <si>
    <t>BMEGT42MSM8000</t>
  </si>
  <si>
    <t>BMEGT42MSM8000-00{EHU01EO}</t>
  </si>
  <si>
    <t>Terem</t>
  </si>
  <si>
    <t>Q épület</t>
  </si>
  <si>
    <t>BMEGT35MSM8000-00{EHU01EO}</t>
  </si>
  <si>
    <t xml:space="preserve">BMEEODHPV‐D vagy BMEEODHPU‐D </t>
  </si>
  <si>
    <t>BMEGT35MSM8001-00{EHU01EO}</t>
  </si>
  <si>
    <t>BMEGT41MSM8000-00{EHU01EO}</t>
  </si>
  <si>
    <t>E612</t>
  </si>
  <si>
    <t>BMEGT41MSM8000-00 E612 terem</t>
  </si>
  <si>
    <t>Kurzuslapok</t>
  </si>
  <si>
    <t>Tárgykód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</si>
  <si>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</si>
  <si>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</si>
  <si>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</si>
  <si>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</si>
  <si>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</si>
  <si>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</si>
  <si>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</si>
  <si>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</si>
  <si>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</si>
  <si>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</si>
  <si>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v</t>
  </si>
  <si>
    <t>B</t>
  </si>
  <si>
    <t>Építő BSc képzés</t>
  </si>
  <si>
    <t>Geodézia I.</t>
  </si>
  <si>
    <t>00</t>
  </si>
  <si>
    <t>#K 12-14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</si>
  <si>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</si>
  <si>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</si>
  <si>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</si>
  <si>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</si>
  <si>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</si>
  <si>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</si>
  <si>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</si>
  <si>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</si>
  <si>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</si>
  <si>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</si>
  <si>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</si>
  <si>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</si>
  <si>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</si>
  <si>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</si>
  <si>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</si>
  <si>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</si>
  <si>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</si>
  <si>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</si>
  <si>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</si>
  <si>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</si>
  <si>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</si>
  <si>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</si>
  <si>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</si>
  <si>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</si>
  <si>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</si>
  <si>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</si>
  <si>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</si>
  <si>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</si>
  <si>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</si>
  <si>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10a</t>
  </si>
  <si>
    <t>S 16-18</t>
  </si>
  <si>
    <t>10b</t>
  </si>
  <si>
    <t>H 14-16</t>
  </si>
  <si>
    <t>S 8-10</t>
  </si>
  <si>
    <t>Surveying I.</t>
  </si>
  <si>
    <t>EN0</t>
  </si>
  <si>
    <t>ENE</t>
  </si>
  <si>
    <t>EN1</t>
  </si>
  <si>
    <t>C 8-10</t>
  </si>
  <si>
    <t>EN2</t>
  </si>
  <si>
    <t>EN3</t>
  </si>
  <si>
    <t>P 8-10</t>
  </si>
  <si>
    <t>EN4</t>
  </si>
  <si>
    <t>EN5</t>
  </si>
  <si>
    <t>EN6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</si>
  <si>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</si>
  <si>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</si>
  <si>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</si>
  <si>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</si>
  <si>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</si>
  <si>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</si>
  <si>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</si>
  <si>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</si>
  <si>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</si>
  <si>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</si>
  <si>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</si>
  <si>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</si>
  <si>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+C 14-18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</si>
  <si>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</si>
  <si>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</si>
  <si>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</si>
  <si>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</si>
  <si>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</si>
  <si>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</si>
  <si>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</si>
  <si>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</si>
  <si>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</si>
  <si>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</si>
  <si>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</si>
  <si>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</si>
  <si>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</si>
  <si>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BMEEOAFA-I1</t>
  </si>
  <si>
    <t>BMEEOAFA-I2</t>
  </si>
  <si>
    <t>C 12-14</t>
  </si>
  <si>
    <t>BMEEOAFA-I4</t>
  </si>
  <si>
    <t>Geodéziai alapmunkálatok 2/1</t>
  </si>
  <si>
    <t>C 16-18</t>
  </si>
  <si>
    <t>Építő MSc képzés</t>
  </si>
  <si>
    <t>BMEEOAFMB51</t>
  </si>
  <si>
    <t>Numerical Methods</t>
  </si>
  <si>
    <t>H 16-18</t>
  </si>
  <si>
    <t>#K 14-16</t>
  </si>
  <si>
    <t>+S 16-18</t>
  </si>
  <si>
    <t>06</t>
  </si>
  <si>
    <t>07</t>
  </si>
  <si>
    <t>K 8-10</t>
  </si>
  <si>
    <t>08</t>
  </si>
  <si>
    <t>09</t>
  </si>
  <si>
    <t>+H 12-14</t>
  </si>
  <si>
    <t>+H 14-16</t>
  </si>
  <si>
    <t>Geophysics</t>
  </si>
  <si>
    <t>K 16-18</t>
  </si>
  <si>
    <t>Land Management</t>
  </si>
  <si>
    <t>K 12-14</t>
  </si>
  <si>
    <t>#K 10-12</t>
  </si>
  <si>
    <t>Adjustment calculations (MSc)</t>
  </si>
  <si>
    <t>+K 12-14</t>
  </si>
  <si>
    <t>+K 10-12</t>
  </si>
  <si>
    <t>Physical Geodesy and Gravimetry</t>
  </si>
  <si>
    <t>Építő MSc képzés (levelező)</t>
  </si>
  <si>
    <t>Levelező időbeosztása 31. lapon</t>
  </si>
  <si>
    <t>Építész 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</si>
  <si>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</si>
  <si>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</si>
  <si>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</si>
  <si>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</si>
  <si>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</si>
  <si>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</si>
  <si>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</si>
  <si>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P</t>
  </si>
  <si>
    <t>Chemistry for Civil Engineers</t>
  </si>
  <si>
    <t>H 10-12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</si>
  <si>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</si>
  <si>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</si>
  <si>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</si>
  <si>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</si>
  <si>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</si>
  <si>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</si>
  <si>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</si>
  <si>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</si>
  <si>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</si>
  <si>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</si>
  <si>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</si>
  <si>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</si>
  <si>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</si>
  <si>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</si>
  <si>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</si>
  <si>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</si>
  <si>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</si>
  <si>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</si>
  <si>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</si>
  <si>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</si>
  <si>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</si>
  <si>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</si>
  <si>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</si>
  <si>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</si>
  <si>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</si>
  <si>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</si>
  <si>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</si>
  <si>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</si>
  <si>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</si>
  <si>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</si>
  <si>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</si>
  <si>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</si>
  <si>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</si>
  <si>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</si>
  <si>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</si>
  <si>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Tűzeseti diagnosztika és rekonstrukció</t>
  </si>
  <si>
    <t>BMEEOEMMB-1</t>
  </si>
  <si>
    <t>Magasépítési szerkezetek</t>
  </si>
  <si>
    <t>C</t>
  </si>
  <si>
    <t>Building Constructions</t>
  </si>
  <si>
    <t>BMEEOEMA301</t>
  </si>
  <si>
    <t>Építőanyagok 1. (Építész Ép.anyag 2+1)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</si>
  <si>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</si>
  <si>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</si>
  <si>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</si>
  <si>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</si>
  <si>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</si>
  <si>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</si>
  <si>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</si>
  <si>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</si>
  <si>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</si>
  <si>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</si>
  <si>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</si>
  <si>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</si>
  <si>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</si>
  <si>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</si>
  <si>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</si>
  <si>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</si>
  <si>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</si>
  <si>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</si>
  <si>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</si>
  <si>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</si>
  <si>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</si>
  <si>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</si>
  <si>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</si>
  <si>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</si>
  <si>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</si>
  <si>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</si>
  <si>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BMEEOEMQ901</t>
  </si>
  <si>
    <t>Építőanyagok – Környezettudatos építés anyagai</t>
  </si>
  <si>
    <t>#C 8-10</t>
  </si>
  <si>
    <t>T1</t>
  </si>
  <si>
    <t>CAD for Civil Engineers</t>
  </si>
  <si>
    <t>C 18-20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</si>
  <si>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</si>
  <si>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</si>
  <si>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</si>
  <si>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</si>
  <si>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</si>
  <si>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</si>
  <si>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</si>
  <si>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</si>
  <si>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</si>
  <si>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</si>
  <si>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</si>
  <si>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</si>
  <si>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</si>
  <si>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BMEEOFTMB51</t>
  </si>
  <si>
    <t>Építmény-információs modellezés</t>
  </si>
  <si>
    <t>Building Information Modelling</t>
  </si>
  <si>
    <t>BMEEOFTMB-1</t>
  </si>
  <si>
    <t>Database Systems</t>
  </si>
  <si>
    <t>Digitális Föld 2/1</t>
  </si>
  <si>
    <t>+S 14-16</t>
  </si>
  <si>
    <t>Digital Earth</t>
  </si>
  <si>
    <t>BMEEOFTMI51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</si>
  <si>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</si>
  <si>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</si>
  <si>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</si>
  <si>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</si>
  <si>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</si>
  <si>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</si>
  <si>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</si>
  <si>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</si>
  <si>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</si>
  <si>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</si>
  <si>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</si>
  <si>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</si>
  <si>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</si>
  <si>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</si>
  <si>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</si>
  <si>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</si>
  <si>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</si>
  <si>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</si>
  <si>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</si>
  <si>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</si>
  <si>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</si>
  <si>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</si>
  <si>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</si>
  <si>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</si>
  <si>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</si>
  <si>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</si>
  <si>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</si>
  <si>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</si>
  <si>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</si>
  <si>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</si>
  <si>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</si>
  <si>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</si>
  <si>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</si>
  <si>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</si>
  <si>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</si>
  <si>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Geotechnics and engineering geology project</t>
  </si>
  <si>
    <t>BMEEOGMK701</t>
  </si>
  <si>
    <t>Talajmechanika-alapozás</t>
  </si>
  <si>
    <t>+P 10-12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</si>
  <si>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</si>
  <si>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</si>
  <si>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</si>
  <si>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</si>
  <si>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</si>
  <si>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</si>
  <si>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</si>
  <si>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</si>
  <si>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</si>
  <si>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</si>
  <si>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</si>
  <si>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</si>
  <si>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</si>
  <si>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</si>
  <si>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</si>
  <si>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</si>
  <si>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</si>
  <si>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</si>
  <si>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</si>
  <si>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</si>
  <si>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</si>
  <si>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</si>
  <si>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</si>
  <si>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</si>
  <si>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</si>
  <si>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</si>
  <si>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</si>
  <si>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</si>
  <si>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</si>
  <si>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</si>
  <si>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</si>
  <si>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</si>
  <si>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</si>
  <si>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</si>
  <si>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</si>
  <si>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</si>
  <si>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</si>
  <si>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</si>
  <si>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Methods of Engineering Analysis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</si>
  <si>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</si>
  <si>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</si>
  <si>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</si>
  <si>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</si>
  <si>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</si>
  <si>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</si>
  <si>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</si>
  <si>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</si>
  <si>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</si>
  <si>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</si>
  <si>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</si>
  <si>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</si>
  <si>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</si>
  <si>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</si>
  <si>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</si>
  <si>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</si>
  <si>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</si>
  <si>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</si>
  <si>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</si>
  <si>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</si>
  <si>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</si>
  <si>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BMEEOTMMB-1</t>
  </si>
  <si>
    <t>Végeselem modellezés</t>
  </si>
  <si>
    <t>Finite Element Modelling</t>
  </si>
  <si>
    <t>Végeselemmódszer építőmérnököknek 2/2</t>
  </si>
  <si>
    <t>Numerical modeling project</t>
  </si>
  <si>
    <t>Structural Dynamics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</si>
  <si>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</si>
  <si>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</si>
  <si>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</si>
  <si>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</si>
  <si>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</si>
  <si>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</si>
  <si>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</si>
  <si>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</si>
  <si>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</si>
  <si>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</si>
  <si>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</si>
  <si>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</si>
  <si>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</si>
  <si>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</si>
  <si>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</si>
  <si>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</si>
  <si>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</si>
  <si>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</si>
  <si>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K 17-19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</si>
  <si>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</si>
  <si>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</si>
  <si>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</si>
  <si>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</si>
  <si>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</si>
  <si>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</si>
  <si>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</si>
  <si>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</si>
  <si>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</si>
  <si>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</si>
  <si>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</si>
  <si>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</si>
  <si>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</si>
  <si>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</si>
  <si>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</si>
  <si>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</si>
  <si>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</si>
  <si>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</si>
  <si>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Transportation Modeling</t>
  </si>
  <si>
    <t>BMEEOUVMU62</t>
  </si>
  <si>
    <t>Railway Operation</t>
  </si>
  <si>
    <t>BMEEOUVMU63</t>
  </si>
  <si>
    <t>Pavement Structures</t>
  </si>
  <si>
    <t>BMEEOUVMU64</t>
  </si>
  <si>
    <t>Railway Track Structures</t>
  </si>
  <si>
    <t>BMEEOUVMU66</t>
  </si>
  <si>
    <t>CAD Software in Road and Rail Design</t>
  </si>
  <si>
    <t>Vizi Közmű és Környezetmérnöki Tanszék</t>
  </si>
  <si>
    <t>Basics of Environmental Engineering</t>
  </si>
  <si>
    <t>Közművek I. 2/1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</si>
  <si>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</si>
  <si>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</si>
  <si>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</si>
  <si>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</si>
  <si>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</si>
  <si>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</si>
  <si>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</si>
  <si>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</si>
  <si>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</si>
  <si>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</si>
  <si>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C 8-11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</si>
  <si>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</si>
  <si>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</si>
  <si>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</si>
  <si>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</si>
  <si>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</si>
  <si>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</si>
  <si>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</si>
  <si>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</si>
  <si>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</si>
  <si>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Environmental systems</t>
  </si>
  <si>
    <t>BMEEOVKMI52</t>
  </si>
  <si>
    <t>Ecology</t>
  </si>
  <si>
    <t>BMEEOVKMV-1</t>
  </si>
  <si>
    <t>Water and wastewater treatment II.</t>
  </si>
  <si>
    <t>BMEEOVKMV-2</t>
  </si>
  <si>
    <t>Water quality monitoring</t>
  </si>
  <si>
    <t>BMEEOVKMV64</t>
  </si>
  <si>
    <t>Reconstruction of public water utility systems</t>
  </si>
  <si>
    <t>Vegyész Kari kioktatás</t>
  </si>
  <si>
    <t>BMEEOVKAKM4</t>
  </si>
  <si>
    <t>BMEEOVKAKM1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</si>
  <si>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</si>
  <si>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</si>
  <si>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</si>
  <si>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</si>
  <si>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</si>
  <si>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</si>
  <si>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</si>
  <si>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</si>
  <si>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</si>
  <si>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</si>
  <si>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</si>
  <si>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</si>
  <si>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+C 14-16</t>
  </si>
  <si>
    <t>Vízépítés, vízgazdálkodás 2/1</t>
  </si>
  <si>
    <t>Hidrológia II. 2/1</t>
  </si>
  <si>
    <t>Hydrology 2</t>
  </si>
  <si>
    <t>Hydraulics 2</t>
  </si>
  <si>
    <t>Vízkárelhárítás, vízhasznosítás 4/0</t>
  </si>
  <si>
    <t>Vízgyűjtőgazdálkodás 2/0</t>
  </si>
  <si>
    <t>River Basin Management</t>
  </si>
  <si>
    <t>Hidroinformatika 2/1</t>
  </si>
  <si>
    <t>BMEEOVVA-QP</t>
  </si>
  <si>
    <t>Hydraulic Engineering Design Project</t>
  </si>
  <si>
    <t>BMEEOVVMV-1</t>
  </si>
  <si>
    <t>Modelling of Hydrosystems</t>
  </si>
  <si>
    <t>BMEEOVVMV62</t>
  </si>
  <si>
    <t>Design of Water Damage Prevention Structures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</si>
  <si>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</si>
  <si>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</si>
  <si>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</si>
  <si>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</si>
  <si>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</si>
  <si>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</si>
  <si>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</si>
  <si>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</si>
  <si>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</si>
  <si>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</si>
  <si>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</si>
  <si>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</si>
  <si>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</si>
  <si>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</si>
  <si>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</si>
  <si>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</si>
  <si>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</si>
  <si>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</si>
  <si>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</si>
  <si>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</si>
  <si>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</si>
  <si>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</si>
  <si>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</si>
  <si>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</si>
  <si>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</si>
  <si>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</si>
  <si>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</si>
  <si>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</si>
  <si>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</si>
  <si>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</si>
  <si>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</si>
  <si>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</si>
  <si>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</si>
  <si>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</si>
  <si>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</si>
  <si>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</si>
  <si>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(*) A technikusi és szakmai gyakorlatokra jelentkezni kell a Tanszékeken is 2023. április-május hónapokban!</t>
  </si>
  <si>
    <t>(**) Tervezői irodai szakmai gyakorlat a Szakdolgozattal együtt vehető fel! Jelentkezni kell a Tanszékeken is!</t>
  </si>
  <si>
    <t>Kivitelezői, fenntartás-üzemeltetési szakmai gyakorlat</t>
  </si>
  <si>
    <t>(*) A szakmai gyakorlatokra jelentkezni kell a Tanszékeken is 2023. április-május hónapokban!</t>
  </si>
  <si>
    <t>H 12-13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</si>
  <si>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</si>
  <si>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</si>
  <si>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</si>
  <si>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</si>
  <si>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</si>
  <si>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</si>
  <si>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</si>
  <si>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</si>
  <si>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</si>
  <si>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</si>
  <si>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</si>
  <si>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</si>
  <si>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</si>
  <si>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</si>
  <si>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</si>
  <si>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</si>
  <si>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</si>
  <si>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</si>
  <si>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</si>
  <si>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</si>
  <si>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</si>
  <si>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</si>
  <si>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</si>
  <si>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</si>
  <si>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</si>
  <si>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</si>
  <si>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</si>
  <si>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</si>
  <si>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</si>
  <si>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</si>
  <si>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</si>
  <si>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</si>
  <si>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</si>
  <si>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</si>
  <si>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</si>
  <si>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</si>
  <si>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</si>
  <si>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</si>
  <si>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</si>
  <si>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Mathematics A1a ÉMK</t>
  </si>
  <si>
    <t>EN-EMK-1</t>
  </si>
  <si>
    <t>EN-EMK-2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</si>
  <si>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</si>
  <si>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</si>
  <si>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</si>
  <si>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</si>
  <si>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</si>
  <si>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</si>
  <si>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</si>
  <si>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</si>
  <si>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</si>
  <si>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</si>
  <si>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</si>
  <si>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</si>
  <si>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</si>
  <si>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</si>
  <si>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</si>
  <si>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Fizikai Intézet Fizika Tanszék</t>
  </si>
  <si>
    <t>Építőmérnöki fizika 2/0</t>
  </si>
  <si>
    <t>T0</t>
  </si>
  <si>
    <t>Civil Engineering Physics</t>
  </si>
  <si>
    <t>E0</t>
  </si>
  <si>
    <t>Nukleáris Technikai Intézet</t>
  </si>
  <si>
    <t>BMETE80MX00</t>
  </si>
  <si>
    <t>Mag- és reaktorfizikai alapismeretek</t>
  </si>
  <si>
    <t>Nuclear and Reactor Physics Fundamentals</t>
  </si>
  <si>
    <t>K 14-17</t>
  </si>
  <si>
    <t>K 17-18</t>
  </si>
  <si>
    <t>Építészmérnöki kari tantárgyak</t>
  </si>
  <si>
    <t>Építéskivitelezési Tanszék</t>
  </si>
  <si>
    <t>Építési projektek szervezése 2/1</t>
  </si>
  <si>
    <t>E5</t>
  </si>
  <si>
    <t>Construction Management</t>
  </si>
  <si>
    <t>Mérnöki nagylétesítmények megvalósítása 2/0</t>
  </si>
  <si>
    <t>Szerkezetek szerelésének szervezése 2/0</t>
  </si>
  <si>
    <t>BMEEPEKMB51</t>
  </si>
  <si>
    <t>Decision Supporting Methods</t>
  </si>
  <si>
    <t>Villamos kari tantárgyak</t>
  </si>
  <si>
    <t>BMEVIHIA061</t>
  </si>
  <si>
    <t>Programozás</t>
  </si>
  <si>
    <t>Programming</t>
  </si>
  <si>
    <t>Gazdaságtudományi kari tantárgyak</t>
  </si>
  <si>
    <t>Management and Business Economics</t>
  </si>
  <si>
    <t>Idegennyelvi Központ</t>
  </si>
  <si>
    <t>BMEGT60Z901</t>
  </si>
  <si>
    <t>English for Studies 1.</t>
  </si>
  <si>
    <t>BMEGT60Z911</t>
  </si>
  <si>
    <t>English for Civil Engineering 1. (Kötelező angol külföldi építőmérnök hallgatóknak 1.)</t>
  </si>
  <si>
    <t>EO kommunikációs készségfejlesztés</t>
  </si>
  <si>
    <t>T111</t>
  </si>
  <si>
    <t xml:space="preserve">Corporate Finance </t>
  </si>
  <si>
    <t>Számvitel, kontrolling, adó</t>
  </si>
  <si>
    <t xml:space="preserve"> Accounting, Control, Taxation</t>
  </si>
  <si>
    <t>EHU01BM</t>
  </si>
  <si>
    <t>Ethics for Engineers</t>
  </si>
  <si>
    <t>EEN01BM</t>
  </si>
  <si>
    <t>E1A</t>
  </si>
  <si>
    <t>BMEGT42M400</t>
  </si>
  <si>
    <t>Környezetgazdaságtan 2/0</t>
  </si>
  <si>
    <t>Environmental economics</t>
  </si>
  <si>
    <t>EHU01EO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</si>
  <si>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</si>
  <si>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</si>
  <si>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</si>
  <si>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</si>
  <si>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</si>
  <si>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</si>
  <si>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</si>
  <si>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</si>
  <si>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</si>
  <si>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</si>
  <si>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</si>
  <si>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</si>
  <si>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</si>
  <si>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</si>
  <si>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</si>
  <si>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</si>
  <si>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</si>
  <si>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</si>
  <si>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</si>
  <si>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</si>
  <si>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</si>
  <si>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</si>
  <si>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</si>
  <si>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</si>
  <si>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</si>
  <si>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</si>
  <si>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</si>
  <si>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</si>
  <si>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</si>
  <si>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</si>
  <si>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</si>
  <si>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</si>
  <si>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</si>
  <si>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</si>
  <si>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</si>
  <si>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</si>
  <si>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</si>
  <si>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</si>
  <si>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</si>
  <si>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</si>
  <si>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</si>
  <si>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</si>
  <si>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</si>
  <si>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</si>
  <si>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</si>
  <si>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</si>
  <si>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</si>
  <si>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</si>
  <si>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</si>
  <si>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</si>
  <si>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</si>
  <si>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</si>
  <si>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</si>
  <si>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</si>
  <si>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</si>
  <si>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</si>
  <si>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</si>
  <si>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</si>
  <si>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</si>
  <si>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</si>
  <si>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</si>
  <si>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</si>
  <si>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</si>
  <si>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</si>
  <si>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</si>
  <si>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</si>
  <si>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</si>
  <si>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</si>
  <si>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</si>
  <si>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</si>
  <si>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</si>
  <si>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</si>
  <si>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</si>
  <si>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</si>
  <si>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</si>
  <si>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</si>
  <si>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</si>
  <si>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</si>
  <si>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</si>
  <si>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</si>
  <si>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</si>
  <si>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</si>
  <si>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</si>
  <si>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</si>
  <si>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</si>
  <si>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</si>
  <si>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</si>
  <si>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</si>
  <si>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</si>
  <si>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</si>
  <si>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</si>
  <si>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</si>
  <si>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</si>
  <si>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</si>
  <si>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</si>
  <si>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</si>
  <si>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</si>
  <si>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</si>
  <si>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</si>
  <si>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</si>
  <si>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</si>
  <si>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</si>
  <si>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</si>
  <si>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</si>
  <si>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</si>
  <si>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</si>
  <si>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</si>
  <si>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</si>
  <si>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</si>
  <si>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</si>
  <si>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</si>
  <si>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</si>
  <si>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</si>
  <si>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</si>
  <si>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Basics of Env. Eng.</t>
  </si>
  <si>
    <t>Structural Analysis. I.</t>
  </si>
  <si>
    <t>EN1 CE Mathematics EN3</t>
  </si>
  <si>
    <t>Basis of Str. Design</t>
  </si>
  <si>
    <t>Public Works</t>
  </si>
  <si>
    <t>EN1 Soil Mechanics</t>
  </si>
  <si>
    <t>EN2 Soil Mechanics</t>
  </si>
  <si>
    <t>12:15-15.00</t>
  </si>
  <si>
    <t>EN1 Intr.to Str. of Mat.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</si>
  <si>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</si>
  <si>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</si>
  <si>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</si>
  <si>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</si>
  <si>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</si>
  <si>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</si>
  <si>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</si>
  <si>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</si>
  <si>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</si>
  <si>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</si>
  <si>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</si>
  <si>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</si>
  <si>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</si>
  <si>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</si>
  <si>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</si>
  <si>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</si>
  <si>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</si>
  <si>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 xml:space="preserve"> Hydraulics 2</t>
  </si>
  <si>
    <t>9-12</t>
  </si>
  <si>
    <t>+Water Quality Manag.</t>
  </si>
  <si>
    <t>#Hydrology 2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</si>
  <si>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</si>
  <si>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</si>
  <si>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</si>
  <si>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</si>
  <si>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</si>
  <si>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</si>
  <si>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</si>
  <si>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</si>
  <si>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</si>
  <si>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</si>
  <si>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</si>
  <si>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</si>
  <si>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</si>
  <si>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</si>
  <si>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</si>
  <si>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</si>
  <si>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</si>
  <si>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</si>
  <si>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</si>
  <si>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</si>
  <si>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</si>
  <si>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</si>
  <si>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</si>
  <si>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</si>
  <si>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</si>
  <si>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</si>
  <si>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</si>
  <si>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</si>
  <si>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</si>
  <si>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</si>
  <si>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</si>
  <si>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</si>
  <si>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</si>
  <si>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</si>
  <si>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</si>
  <si>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</si>
  <si>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</si>
  <si>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</si>
  <si>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</si>
  <si>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</si>
  <si>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</si>
  <si>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</si>
  <si>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</si>
  <si>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</si>
  <si>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</si>
  <si>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</si>
  <si>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</si>
  <si>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</si>
  <si>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</si>
  <si>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</si>
  <si>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</si>
  <si>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</si>
  <si>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</si>
  <si>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</si>
  <si>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</si>
  <si>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</si>
  <si>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</si>
  <si>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</si>
  <si>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</si>
  <si>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</si>
  <si>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</si>
  <si>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</si>
  <si>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</si>
  <si>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</si>
  <si>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</si>
  <si>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</si>
  <si>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</si>
  <si>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</si>
  <si>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</si>
  <si>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</si>
  <si>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</si>
  <si>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</si>
  <si>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</si>
  <si>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</si>
  <si>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</si>
  <si>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</si>
  <si>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</si>
  <si>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</si>
  <si>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</si>
  <si>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</si>
  <si>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</si>
  <si>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</si>
  <si>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</si>
  <si>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</si>
  <si>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</si>
  <si>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</si>
  <si>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</si>
  <si>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</si>
  <si>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</si>
  <si>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</si>
  <si>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</si>
  <si>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</si>
  <si>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</si>
  <si>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</si>
  <si>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</si>
  <si>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</si>
  <si>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</si>
  <si>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</si>
  <si>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</si>
  <si>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</si>
  <si>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</si>
  <si>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</si>
  <si>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</si>
  <si>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</si>
  <si>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</si>
  <si>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</si>
  <si>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</si>
  <si>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</si>
  <si>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</si>
  <si>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</si>
  <si>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</si>
  <si>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</si>
  <si>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</si>
  <si>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</si>
  <si>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</si>
  <si>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</si>
  <si>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</si>
  <si>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</si>
  <si>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</si>
  <si>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</si>
  <si>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</si>
  <si>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</si>
  <si>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</si>
  <si>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</si>
  <si>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</si>
  <si>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</si>
  <si>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</si>
  <si>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</si>
  <si>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</si>
  <si>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</si>
  <si>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</si>
  <si>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</si>
  <si>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</si>
  <si>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</si>
  <si>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</si>
  <si>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</si>
  <si>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</si>
  <si>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</si>
  <si>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</si>
  <si>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</si>
  <si>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</si>
  <si>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</si>
  <si>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</si>
  <si>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</si>
  <si>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</si>
  <si>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BMEVIAUM052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</si>
  <si>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</si>
  <si>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</si>
  <si>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</si>
  <si>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</si>
  <si>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</si>
  <si>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</si>
  <si>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</si>
  <si>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</si>
  <si>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</si>
  <si>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</si>
  <si>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</si>
  <si>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</si>
  <si>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</si>
  <si>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</si>
  <si>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</si>
  <si>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</si>
  <si>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</si>
  <si>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</si>
  <si>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</si>
  <si>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</si>
  <si>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</si>
  <si>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</si>
  <si>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</si>
  <si>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</si>
  <si>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</si>
  <si>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</si>
  <si>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</si>
  <si>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</si>
  <si>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</si>
  <si>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</si>
  <si>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</si>
  <si>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</si>
  <si>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</si>
  <si>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</si>
  <si>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</si>
  <si>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</si>
  <si>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</si>
  <si>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</si>
  <si>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</si>
  <si>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</si>
  <si>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</si>
  <si>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</si>
  <si>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</si>
  <si>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</si>
  <si>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</si>
  <si>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</si>
  <si>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</si>
  <si>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</si>
  <si>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</si>
  <si>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</si>
  <si>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</si>
  <si>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</si>
  <si>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</si>
  <si>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</si>
  <si>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</si>
  <si>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</si>
  <si>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</si>
  <si>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</si>
  <si>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</si>
  <si>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</si>
  <si>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</si>
  <si>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</si>
  <si>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</si>
  <si>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</si>
  <si>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</si>
  <si>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</si>
  <si>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</si>
  <si>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</si>
  <si>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</si>
  <si>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</si>
  <si>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</si>
  <si>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</si>
  <si>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</si>
  <si>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</si>
  <si>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</si>
  <si>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</si>
  <si>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</si>
  <si>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</si>
  <si>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</si>
  <si>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</si>
  <si>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</si>
  <si>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</si>
  <si>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</si>
  <si>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</si>
  <si>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</si>
  <si>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</si>
  <si>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</si>
  <si>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</si>
  <si>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</si>
  <si>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</si>
  <si>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</si>
  <si>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</si>
  <si>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</si>
  <si>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</si>
  <si>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</si>
  <si>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</si>
  <si>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</si>
  <si>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</si>
  <si>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</si>
  <si>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</si>
  <si>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</si>
  <si>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</si>
  <si>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</si>
  <si>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</si>
  <si>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</si>
  <si>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</si>
  <si>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</si>
  <si>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</si>
  <si>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</si>
  <si>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</si>
  <si>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</si>
  <si>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</si>
  <si>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</si>
  <si>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</si>
  <si>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</si>
  <si>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</si>
  <si>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</si>
  <si>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</si>
  <si>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</si>
  <si>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</si>
  <si>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</si>
  <si>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</si>
  <si>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</si>
  <si>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</si>
  <si>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</si>
  <si>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</si>
  <si>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</si>
  <si>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</si>
  <si>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</si>
  <si>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</si>
  <si>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</si>
  <si>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</si>
  <si>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</si>
  <si>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</si>
  <si>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</si>
  <si>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</si>
  <si>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</si>
  <si>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</si>
  <si>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</si>
  <si>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</si>
  <si>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</si>
  <si>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</si>
  <si>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</si>
  <si>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</si>
  <si>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</si>
  <si>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</si>
  <si>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</si>
  <si>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</si>
  <si>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</si>
  <si>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</si>
  <si>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</si>
  <si>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</si>
  <si>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</si>
  <si>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</si>
  <si>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</si>
  <si>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</si>
  <si>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</si>
  <si>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</si>
  <si>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</si>
  <si>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</si>
  <si>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</si>
  <si>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</si>
  <si>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</si>
  <si>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--</t>
  </si>
  <si>
    <t>EO:BMEEOTMAK0200E</t>
  </si>
  <si>
    <t>ES:BMEESDHTERM04G</t>
  </si>
  <si>
    <t>EO:BMEEOEMAT4100E</t>
  </si>
  <si>
    <t>ES:BMEESDHTERM05G</t>
  </si>
  <si>
    <t>TE:BMETE11AX13T0E</t>
  </si>
  <si>
    <t>2 :['BMEEOVKAT4100E', 'BMEEOVKAKM100E']</t>
  </si>
  <si>
    <t>224</t>
  </si>
  <si>
    <t>EO:BMEEOUVAT4100E</t>
  </si>
  <si>
    <t>ES:BMEESDHTERM07G</t>
  </si>
  <si>
    <t>EO:BMEEOGMAT4200E</t>
  </si>
  <si>
    <t>KI:BMEKIDHMASK05E</t>
  </si>
  <si>
    <t>EO:BMEEOVKAT4200E</t>
  </si>
  <si>
    <t>EO:BMEEOFTAT4300E</t>
  </si>
  <si>
    <t>EO:BMEEOGMAT4500E</t>
  </si>
  <si>
    <t>EO:BMEEOVVAT4100E</t>
  </si>
  <si>
    <t>ES:BMEESDHTERM08G</t>
  </si>
  <si>
    <t>EO:BMEEOHSAT4100E</t>
  </si>
  <si>
    <t>EO:BMEEOFTAM4100E</t>
  </si>
  <si>
    <t>ES:BMEESDHTERM09G</t>
  </si>
  <si>
    <t>EO:BMEEOHSAS4201G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</si>
  <si>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</si>
  <si>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</si>
  <si>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</si>
  <si>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</si>
  <si>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</si>
  <si>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</si>
  <si>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</si>
  <si>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ES:BMEESDHTERM13G</t>
  </si>
  <si>
    <t>EO:BMEEOGMAT4300E</t>
  </si>
  <si>
    <t>EO:BMEEOHSAS4700E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</si>
  <si>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</si>
  <si>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</si>
  <si>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</si>
  <si>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</si>
  <si>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</si>
  <si>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</si>
  <si>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</si>
  <si>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</si>
  <si>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</si>
  <si>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</si>
  <si>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</si>
  <si>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</si>
  <si>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EO:BMEEOTMAT4202G</t>
  </si>
  <si>
    <t>TE:BMETE11AX13E0E</t>
  </si>
  <si>
    <t>EO:BMEEOHSAS4200E</t>
  </si>
  <si>
    <t>EO:BMEEOEMAS4300E</t>
  </si>
  <si>
    <t>KI:BMEKIDHMASK04E</t>
  </si>
  <si>
    <t>EO:BMEEOHSAT4300E</t>
  </si>
  <si>
    <t>EO:BMEEOFTM04100E</t>
  </si>
  <si>
    <t>EO:BMEEOTMAT4201G</t>
  </si>
  <si>
    <t>EO:BMEEOEMAS4100E</t>
  </si>
  <si>
    <t>64</t>
  </si>
  <si>
    <t>EO:BMEEOVKAI4200E</t>
  </si>
  <si>
    <t>EO:BMEEOGMAI4100E</t>
  </si>
  <si>
    <t>EO:BMEEOTMAK0201G</t>
  </si>
  <si>
    <t>EO:BMEEOTMAK0204G</t>
  </si>
  <si>
    <t>EO:BMEEOVVAI4100E</t>
  </si>
  <si>
    <t>48</t>
  </si>
  <si>
    <t>EO:BMEEOVKAI4400E</t>
  </si>
  <si>
    <t>EN:BMEEOVVA-F2EN0E</t>
  </si>
  <si>
    <t>EO:BMEEOTMAS4201G</t>
  </si>
  <si>
    <t>EN:BMEEOVKAI41EN0E</t>
  </si>
  <si>
    <t>EN:BMEEOVKAI41EN1G</t>
  </si>
  <si>
    <t>SZ:BMESZDHSZAK03G</t>
  </si>
  <si>
    <t>SZ:BMESZDHSZAK04G</t>
  </si>
  <si>
    <t>32</t>
  </si>
  <si>
    <t>EN:BMEEOVKAT42EN0E</t>
  </si>
  <si>
    <t>EO:BMEEOEMA-MP01G</t>
  </si>
  <si>
    <t>EN:BMEEPEKAT41EN0E</t>
  </si>
  <si>
    <t>EO:BMEEOHSAS4400E</t>
  </si>
  <si>
    <t>EO:BMEEOHSAS4501G</t>
  </si>
  <si>
    <t>EO:BMEEOVKA-HP01G</t>
  </si>
  <si>
    <t>EO:BMEEOEMAS4301G</t>
  </si>
  <si>
    <t>EN:BMEEOHSAT41EN0E</t>
  </si>
  <si>
    <t>EN:BMEEOEMA301EN0E</t>
  </si>
  <si>
    <t>50</t>
  </si>
  <si>
    <t>ES:BMEESDHTERM01G</t>
  </si>
  <si>
    <t>EN:BMEEOTMAT43EN0E</t>
  </si>
  <si>
    <t>EO:BMEEOVKAT4207G</t>
  </si>
  <si>
    <t>ES:BMEESDHTERM02G</t>
  </si>
  <si>
    <t>EN:BMEEOEMA-A1EN0E</t>
  </si>
  <si>
    <t>EN:BMEEOEMA-A1EN1G</t>
  </si>
  <si>
    <t>EO:BMEEOUVAI4100E</t>
  </si>
  <si>
    <t>EO:BMEEOUVAI4300E</t>
  </si>
  <si>
    <t>EO:BMEEOGMAS4200E</t>
  </si>
  <si>
    <t>ES:BMEESDHTERM03G</t>
  </si>
  <si>
    <t>EN:BMEEOUVAI43EN1G</t>
  </si>
  <si>
    <t>EO:BMEEOEMAS4302G</t>
  </si>
  <si>
    <t>EN:BMEEOEMAS43EN1G</t>
  </si>
  <si>
    <t>EN:BMEEOUVAI43EN0E</t>
  </si>
  <si>
    <t>EO:BMEEOGMAKM100E</t>
  </si>
  <si>
    <t>EN:BMEEOHSMS5PEN1G</t>
  </si>
  <si>
    <t>EN:BMEEOGMAT42EN1G</t>
  </si>
  <si>
    <t>EO:BMEEOGMAT4206G</t>
  </si>
  <si>
    <t>EO:BMEEOVKAI4401G</t>
  </si>
  <si>
    <t>EP:BMEEPEKAT41E3G</t>
  </si>
  <si>
    <t>KI:BMEKIDHMASK08E</t>
  </si>
  <si>
    <t>TE:BMETE90AX00E01G</t>
  </si>
  <si>
    <t>EN:BMEEOTMAS43EN0E</t>
  </si>
  <si>
    <t>EO:BMEEOTMAK0206G</t>
  </si>
  <si>
    <t>EO:BMEEOVVAT4301G</t>
  </si>
  <si>
    <t>EP:BMEEPEKAT41E4G</t>
  </si>
  <si>
    <t>EP:BMEEPEKA-D2E0E</t>
  </si>
  <si>
    <t>TE:BMETE90AX07EN0-EA1G</t>
  </si>
  <si>
    <t>EN:BMEEOGMAI41EN0E</t>
  </si>
  <si>
    <t>EO:BMEEOEMAS4202G</t>
  </si>
  <si>
    <t>EO:BMEEOEMAS4303G</t>
  </si>
  <si>
    <t>EO:BMEEOUVA-E501G</t>
  </si>
  <si>
    <t>EO:BMEEOFTAG4101G</t>
  </si>
  <si>
    <t>EO:BMEEOTMA-M401L</t>
  </si>
  <si>
    <t>KI:BMEKIDHMASK06E</t>
  </si>
  <si>
    <t>EO:BMEEOVVAI4102G</t>
  </si>
  <si>
    <t>EO:BMEEOGMAS4100E</t>
  </si>
  <si>
    <t>EN:BMEEOHSA-B3EN0E</t>
  </si>
  <si>
    <t>EO:BMEEOTMAK0203G</t>
  </si>
  <si>
    <t>EO:BMEEOTMAK0207G</t>
  </si>
  <si>
    <t>EO:BMEEOVVAI4103G</t>
  </si>
  <si>
    <t>EN:BMEEOVVAI41EN1G</t>
  </si>
  <si>
    <t>EO:BMEEOEMAS4200E</t>
  </si>
  <si>
    <t>EP:BMEEPEKAT41E1G</t>
  </si>
  <si>
    <t>EO:BMEEOUVA-E201G</t>
  </si>
  <si>
    <t>EN:BMEEOEMAS43EN0E</t>
  </si>
  <si>
    <t>EN:BMEEOEMAT41EN0E</t>
  </si>
  <si>
    <t>EN:BMEEODHAS41EN1G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</si>
  <si>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</si>
  <si>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</si>
  <si>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</si>
  <si>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</si>
  <si>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</si>
  <si>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</si>
  <si>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</si>
  <si>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</si>
  <si>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</si>
  <si>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</si>
  <si>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EN:BMEEOTMAT42EN1G</t>
  </si>
  <si>
    <t>TE:BMETE90AX07EN0-EA0E</t>
  </si>
  <si>
    <t>EO:BMEEOVKA-H200E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</si>
  <si>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</si>
  <si>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</si>
  <si>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</si>
  <si>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</si>
  <si>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</si>
  <si>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</si>
  <si>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EO:BMEEODHAG41B1G</t>
  </si>
  <si>
    <t>EO:BMEEOAFAG4300E</t>
  </si>
  <si>
    <t>EO:BMEEOAFAS4201L</t>
  </si>
  <si>
    <t>EO:BMEEOAFAG4500E</t>
  </si>
  <si>
    <t>EO:BMEEOAFAG4301G</t>
  </si>
  <si>
    <t>EO:BMEEOAFAS4202L</t>
  </si>
  <si>
    <t>EO:BMEEOAFA-L300E</t>
  </si>
  <si>
    <t>EO:BMEEOAFA-L301G</t>
  </si>
  <si>
    <t>EO:BMEEOAFAG4100E</t>
  </si>
  <si>
    <t>EO:BMEEOAFAG4101G</t>
  </si>
  <si>
    <t>EO:BMEEOAFAS4205L</t>
  </si>
  <si>
    <t>EN:BMEEOAFAS42EN2L</t>
  </si>
  <si>
    <t>EO:BMEEOAFA-LP01G</t>
  </si>
  <si>
    <t>EO:BMEEOAFAS4203L</t>
  </si>
  <si>
    <t>EN:BMEEOAFAS42EN1L</t>
  </si>
  <si>
    <t>EO:BMEEOAFAS4204L</t>
  </si>
  <si>
    <t>24</t>
  </si>
  <si>
    <t>EO:BMEEOEMA-M300E</t>
  </si>
  <si>
    <t>EO:BMEEOEMAT4401G</t>
  </si>
  <si>
    <t>EO:BMEEOEMA-D200E</t>
  </si>
  <si>
    <t>EO:BMEEOEMA-D201G</t>
  </si>
  <si>
    <t>EO:BMEEOEMA-DP01G</t>
  </si>
  <si>
    <t>EO:BMEEOEMAV2100E</t>
  </si>
  <si>
    <t>EO:BMEEOEMQ90100E</t>
  </si>
  <si>
    <t>EN:BMEEOEMAS41EN0E</t>
  </si>
  <si>
    <t>EO:BMEEOEMAT4403G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</si>
  <si>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</si>
  <si>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</si>
  <si>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</si>
  <si>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</si>
  <si>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</si>
  <si>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</si>
  <si>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</si>
  <si>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</si>
  <si>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</si>
  <si>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</si>
  <si>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</si>
  <si>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</si>
  <si>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</si>
  <si>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</si>
  <si>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</si>
  <si>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</si>
  <si>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</si>
  <si>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</si>
  <si>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</si>
  <si>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</si>
  <si>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</si>
  <si>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EO:BMEEOEMA301A10L</t>
  </si>
  <si>
    <t>EO:BMEEOEMA-K200E</t>
  </si>
  <si>
    <t>EO:BMEEOEMAS4104L</t>
  </si>
  <si>
    <t>EO:BMEEOEMAS4107L</t>
  </si>
  <si>
    <t>EO:BMEEOEMA301A3L</t>
  </si>
  <si>
    <t>EO:BMEEOHSAS4603L</t>
  </si>
  <si>
    <t>EO:BMEEOEMA301B3L</t>
  </si>
  <si>
    <t>EO:BMEEOEMA301A7L</t>
  </si>
  <si>
    <t>EN:BMEEOEMAS41EN1L</t>
  </si>
  <si>
    <t>EO:BMEEOEMAS4101L</t>
  </si>
  <si>
    <t>EO:BMEEOEMAS4108L</t>
  </si>
  <si>
    <t>EO:BMEEOEMA301A4L</t>
  </si>
  <si>
    <t>EO:BMEEOEMA301B4L</t>
  </si>
  <si>
    <t>EO:BMEEOEMA301A8L</t>
  </si>
  <si>
    <t>EO:BMEEOEMA301B11L</t>
  </si>
  <si>
    <t>EO:BMEEOEMA301A11L</t>
  </si>
  <si>
    <t>18</t>
  </si>
  <si>
    <t>EO:BMEEOFTAT4301L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</si>
  <si>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</si>
  <si>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</si>
  <si>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</si>
  <si>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</si>
  <si>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</si>
  <si>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</si>
  <si>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EO:BMEEOFTM36101G</t>
  </si>
  <si>
    <t>EO:BMEEOFTAT4302L</t>
  </si>
  <si>
    <t>EO:BMEEOFTA-L401L</t>
  </si>
  <si>
    <t>EO:BMEEOFTAT4309L</t>
  </si>
  <si>
    <t>EN:BMEEOFTAT43EN3L</t>
  </si>
  <si>
    <t>EO:BMEEOFTAT4306L</t>
  </si>
  <si>
    <t>EO:BMEEOFTAG4300E</t>
  </si>
  <si>
    <t>EO:BMEEOFTAG4301L</t>
  </si>
  <si>
    <t>EO:BMEEOFTAT4304L</t>
  </si>
  <si>
    <t>EO:BMEEOFTAT4310L</t>
  </si>
  <si>
    <t>EN:BMEEOFTAT41EN1L</t>
  </si>
  <si>
    <t>EN:BMEEOFTAT43EN1L</t>
  </si>
  <si>
    <t>EO:BMEEOFTAT4307L</t>
  </si>
  <si>
    <t>EO:BMEEOFTAT4303L</t>
  </si>
  <si>
    <t>EO:BMEEOFTAT4305L</t>
  </si>
  <si>
    <t>36</t>
  </si>
  <si>
    <t>EO:BMEEOGMAT4201G</t>
  </si>
  <si>
    <t>EO:BMEEOGMAT4202G</t>
  </si>
  <si>
    <t>EN:BMEEOGMAT45EN0E</t>
  </si>
  <si>
    <t>EO:BMEEOGMAT4203G</t>
  </si>
  <si>
    <t>EO:BMEEOGMAT4204G</t>
  </si>
  <si>
    <t>EO:BMEEOGMAS4201G</t>
  </si>
  <si>
    <t>EO:BMEEOGMAT4301G</t>
  </si>
  <si>
    <t>EO:BMEEOGMAT4205G</t>
  </si>
  <si>
    <t>EN:BMEEOGMAT42EN0E</t>
  </si>
  <si>
    <t>EO:BMEEOGMAT4303G</t>
  </si>
  <si>
    <t>EO:BMEEOGMAS4202G</t>
  </si>
  <si>
    <t>EO:BMEEOGMAT4302G</t>
  </si>
  <si>
    <t>EO:BMEEOGMAT4304G</t>
  </si>
  <si>
    <t>EO:BMEEOGMAS4101L</t>
  </si>
  <si>
    <t>EO:BMEEOGMA-C200E</t>
  </si>
  <si>
    <t>EO:BMEEOGMA-C201G</t>
  </si>
  <si>
    <t>EO:BMEEOGMAS4103L</t>
  </si>
  <si>
    <t>EO:BMEEODHAS41B1G</t>
  </si>
  <si>
    <t>EN:BMEEOGMAT43EN0E</t>
  </si>
  <si>
    <t>EN:BMEEOGMAT43EN1G</t>
  </si>
  <si>
    <t>EO:BMEEOGMAS4102L</t>
  </si>
  <si>
    <t>EN:BMEEOHSA-A2EN0E</t>
  </si>
  <si>
    <t>EN:BMEEOHSAS47EN0E</t>
  </si>
  <si>
    <t>EO:BMEEOTMAS4203G</t>
  </si>
  <si>
    <t>EN:BMEEOHSAS42EN0E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</si>
  <si>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</si>
  <si>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</si>
  <si>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</si>
  <si>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</si>
  <si>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</si>
  <si>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</si>
  <si>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EN:BMEEOHSAS42EN1G</t>
  </si>
  <si>
    <t>EO:BMEEOHSA-BP01G</t>
  </si>
  <si>
    <t>EO:BMEEOHSA-B300E</t>
  </si>
  <si>
    <t>EN:BMEEOHSA-A1EN0E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</si>
  <si>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</si>
  <si>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</si>
  <si>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</si>
  <si>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</si>
  <si>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</si>
  <si>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</si>
  <si>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</si>
  <si>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</si>
  <si>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</si>
  <si>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</si>
  <si>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</si>
  <si>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EP:BMEEPEKA-D1E0E</t>
  </si>
  <si>
    <t>EO:BMEEOFTM36100E</t>
  </si>
  <si>
    <t>EN:BMEEOTMAS41EN0E</t>
  </si>
  <si>
    <t>EN:BMEEOTMMS5PEN1G</t>
  </si>
  <si>
    <t>EO:BMEEODHAI41C1G</t>
  </si>
  <si>
    <t>EN:BMEEOHSAT42EN0E</t>
  </si>
  <si>
    <t>EO:BMEEOVVAI4101G</t>
  </si>
  <si>
    <t>45</t>
  </si>
  <si>
    <t>EN:BMEEOUVAT43EN0E</t>
  </si>
  <si>
    <t>EO:BMEEODHAI41A1G</t>
  </si>
  <si>
    <t>EN:BMEEOUVA-E1EN1G</t>
  </si>
  <si>
    <t>EN:BMEEOUVAT41EN0E</t>
  </si>
  <si>
    <t>EO:BMEEOUVAI4501L</t>
  </si>
  <si>
    <t>EN:BMEEOUVA-QPEN1G</t>
  </si>
  <si>
    <t>EN:BMEEOUVA-E2EN1G</t>
  </si>
  <si>
    <t>EO:BMEEOUVAI4502L</t>
  </si>
  <si>
    <t>EO:BMEEOUVAI4301G</t>
  </si>
  <si>
    <t>SZ:BMESZDHSZAK06G</t>
  </si>
  <si>
    <t>EO:BMEEOVKAT4201G</t>
  </si>
  <si>
    <t>EO:BMEEOVKAI4102G</t>
  </si>
  <si>
    <t>EO:BMEEOVKAT4203G</t>
  </si>
  <si>
    <t>EO:BMEEOVKAI4100E</t>
  </si>
  <si>
    <t>EO:BMEEOVKAI4101G</t>
  </si>
  <si>
    <t>EN:BMEEOVKA-QPEN1G</t>
  </si>
  <si>
    <t>EN:BMEEOVKA-H3EN0E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</si>
  <si>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</si>
  <si>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</si>
  <si>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</si>
  <si>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</si>
  <si>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</si>
  <si>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</si>
  <si>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</si>
  <si>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</si>
  <si>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</si>
  <si>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</si>
  <si>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</si>
  <si>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</si>
  <si>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EN:BMEEOVVAI41EN0E</t>
  </si>
  <si>
    <t>EO:BMEEOVKAKM400E</t>
  </si>
  <si>
    <t>EO:BMEEOVVAT4107G</t>
  </si>
  <si>
    <t>EO:BMEEOEMA-A100E</t>
  </si>
  <si>
    <t>EO:BMEEOEMA-A101G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</si>
  <si>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</si>
  <si>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</si>
  <si>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</si>
  <si>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</si>
  <si>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</si>
  <si>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</si>
  <si>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EO:BMEEOVVAT4108G</t>
  </si>
  <si>
    <t>EO:BMEEOVVAT4106G</t>
  </si>
  <si>
    <t>SZ:BMESZDHSZAK05G</t>
  </si>
  <si>
    <t>GT:BMEGT41M004EEN01BME</t>
  </si>
  <si>
    <t>EN:BMEEOUVAI41EN0E</t>
  </si>
  <si>
    <t>EN:BMEEOUVAT42EN0E</t>
  </si>
  <si>
    <t>EN:BMEEOVVA-QPEN1G</t>
  </si>
  <si>
    <t>EO:BMEEOEMA-KP01G</t>
  </si>
  <si>
    <t>TE:BMETE80MX00T0E</t>
  </si>
  <si>
    <t>TE:BMETE80MX00T1G</t>
  </si>
  <si>
    <t>EO:BMEEOGMK70100E</t>
  </si>
  <si>
    <t>NINCS MEGADVA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</si>
  <si>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</si>
  <si>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</si>
  <si>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</si>
  <si>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</si>
  <si>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</si>
  <si>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Dr. Völgyesi Lajos</t>
  </si>
  <si>
    <t>Dr. Tóth Gyula Károly</t>
  </si>
  <si>
    <t>Dr. Égető Csaba</t>
  </si>
  <si>
    <t>Hrutka Bence Péter</t>
  </si>
  <si>
    <t>Dr. Potó Vivien</t>
  </si>
  <si>
    <t>Ambrus Bence</t>
  </si>
  <si>
    <t>Dr. Kapitány Kristóf</t>
  </si>
  <si>
    <t>Vajnáné Dr. Horn Valéria</t>
  </si>
  <si>
    <t>Dr. Csanaky Judit Emília</t>
  </si>
  <si>
    <t>Dr. Fenyvesi Olivér</t>
  </si>
  <si>
    <t>Dr. Nagy Balázs</t>
  </si>
  <si>
    <t>Fürtön Balázs</t>
  </si>
  <si>
    <t>Dr. Majorosné Dr. Lublóy Éva Eszter</t>
  </si>
  <si>
    <t>Dr. Sólyom Sándor</t>
  </si>
  <si>
    <t>Dr. Nemes Rita</t>
  </si>
  <si>
    <t>Szagri Dóra</t>
  </si>
  <si>
    <t>Dr. Szalay Zsuzsa</t>
  </si>
  <si>
    <t>Megyesi-Jeney András</t>
  </si>
  <si>
    <t>Dr. Halász György</t>
  </si>
  <si>
    <t>Dr. Nehme Salem Georges</t>
  </si>
  <si>
    <t>Dr. Déry Attila Ákos</t>
  </si>
  <si>
    <t>Baranyai Dániel</t>
  </si>
  <si>
    <t>Lógó János Máté</t>
  </si>
  <si>
    <t>Dr. Krausz Nikol</t>
  </si>
  <si>
    <t>Horváth Viktor Győző</t>
  </si>
  <si>
    <t>Dr. Kugler Zsófia</t>
  </si>
  <si>
    <t>Balogh Árpád</t>
  </si>
  <si>
    <t>Tornay Enikő Márta</t>
  </si>
  <si>
    <t>Dowajy Mohammad</t>
  </si>
  <si>
    <t>Dr. Juhász Attila</t>
  </si>
  <si>
    <t>Dr. Koppányi Zoltán</t>
  </si>
  <si>
    <t>Dr. Török Ákos</t>
  </si>
  <si>
    <t>Dr. Takács Attila</t>
  </si>
  <si>
    <t>Dr. Varga Gabriella</t>
  </si>
  <si>
    <t>Dr. Móczár Balázs</t>
  </si>
  <si>
    <t>Dr. Görög Péter</t>
  </si>
  <si>
    <t>Dr. Völgyi István Krisztián</t>
  </si>
  <si>
    <t>Dr. Seres Noémi</t>
  </si>
  <si>
    <t>Dr. Koris Kálmán</t>
  </si>
  <si>
    <t>Dr. Jáger Bence</t>
  </si>
  <si>
    <t>Dr. Joó Attila László</t>
  </si>
  <si>
    <t>Dr. Vigh László Gergely</t>
  </si>
  <si>
    <t>Dr. Haris István</t>
  </si>
  <si>
    <t>Dr. Dunai László</t>
  </si>
  <si>
    <t>Dr. Kovács Tamás</t>
  </si>
  <si>
    <t>Dr. Budaházy Viktor</t>
  </si>
  <si>
    <t>Dr. Hincz Krisztián Gyula</t>
  </si>
  <si>
    <t>Rosa Richárd Joao</t>
  </si>
  <si>
    <t>Forgács Tamás</t>
  </si>
  <si>
    <t>Dr. Kovács Flórián</t>
  </si>
  <si>
    <t>Dr. Lengyel András</t>
  </si>
  <si>
    <t>Merczel Dániel Balázs</t>
  </si>
  <si>
    <t>Dr. Lógó János</t>
  </si>
  <si>
    <t>Dr. Hortobágyi Zsolt</t>
  </si>
  <si>
    <t>Horváthné Dr. Tóth Brigitta Krisztina</t>
  </si>
  <si>
    <t>Sárosiné Dr. Lakatos Ilona Éva</t>
  </si>
  <si>
    <t>Dr. Szabó József</t>
  </si>
  <si>
    <t>Dr. Liegner Nándor</t>
  </si>
  <si>
    <t>Dr. Juhász János Attila</t>
  </si>
  <si>
    <t>Barna Szabolcs</t>
  </si>
  <si>
    <t>Dr. Kollár Attila</t>
  </si>
  <si>
    <t>Ungvárai Ádám</t>
  </si>
  <si>
    <t>Dr. Almássy Kornél Tamás</t>
  </si>
  <si>
    <t>Dr. Bocz Péter</t>
  </si>
  <si>
    <t>Dr. Tóth Csaba</t>
  </si>
  <si>
    <t>Dr. Fülöp Roland</t>
  </si>
  <si>
    <t>Dr. Knolmár Marcell</t>
  </si>
  <si>
    <t>Dr. Kardos Máté Krisztián</t>
  </si>
  <si>
    <t>Dr. Clement Adrienne</t>
  </si>
  <si>
    <t>Dr. Patziger Miklós</t>
  </si>
  <si>
    <t>Jolánkai Zsolt</t>
  </si>
  <si>
    <t>Reiniger Róbert</t>
  </si>
  <si>
    <t>Dr. Koncsos László</t>
  </si>
  <si>
    <t>Dr. Hajnal Géza</t>
  </si>
  <si>
    <t>Zsugyel Márton</t>
  </si>
  <si>
    <t>Dr. Farkas Dávid</t>
  </si>
  <si>
    <t>Török Sebestyén Dániel</t>
  </si>
  <si>
    <t>Dr. Fleit Gábor</t>
  </si>
  <si>
    <t>Báder László</t>
  </si>
  <si>
    <t>Dr. Homoródi Krisztián</t>
  </si>
  <si>
    <t>Dr. Szilágyi József</t>
  </si>
  <si>
    <t>Dr. Józsa János</t>
  </si>
  <si>
    <t>Dr. Krámer Tamás</t>
  </si>
  <si>
    <t>Dr. Torma Péter</t>
  </si>
  <si>
    <t>Dr. Baranya Sándor</t>
  </si>
  <si>
    <t>Dr. Mészáros Csaba</t>
  </si>
  <si>
    <t>Dr. Lovas Tamás</t>
  </si>
  <si>
    <t>Dr. Szendefy János</t>
  </si>
  <si>
    <t>Dr. Tuchband Tamás</t>
  </si>
  <si>
    <t>Dr. Molnár Bence Attila</t>
  </si>
  <si>
    <t>Dr. Vinkó Ákos</t>
  </si>
  <si>
    <t>Dr. Szieberth Máté</t>
  </si>
  <si>
    <t>Dr. Vattai Zoltán András</t>
  </si>
  <si>
    <t>Csordás Helga</t>
  </si>
  <si>
    <t>Geodéziai alapmunkálatok</t>
  </si>
  <si>
    <t>dr. Földváry Lóránt</t>
  </si>
  <si>
    <t>Ács Ágnes Mária</t>
  </si>
  <si>
    <t>Turák Bence Dávid</t>
  </si>
  <si>
    <t>Szijártó Anna</t>
  </si>
  <si>
    <t>Dr. Hlavicka Viktor</t>
  </si>
  <si>
    <t>Petresevics Fanni</t>
  </si>
  <si>
    <t>Szatmári Levente</t>
  </si>
  <si>
    <t>Barta Márk Endre</t>
  </si>
  <si>
    <t>Nagy Zoltán</t>
  </si>
  <si>
    <t>Lézerszkennelés</t>
  </si>
  <si>
    <t>Dr Kádár István</t>
  </si>
  <si>
    <t>Dr. Bojtárné Dr. Bagi Katalin</t>
  </si>
  <si>
    <t>Wagner Flóra</t>
  </si>
  <si>
    <t>Nagy Judit Barbara</t>
  </si>
  <si>
    <t>Verbőczyné Füstös Vivien</t>
  </si>
  <si>
    <t>Lükő Gabriella</t>
  </si>
  <si>
    <t>Dr. Somogyi Róbert</t>
  </si>
  <si>
    <t>Dr. Ilyés Csaba</t>
  </si>
  <si>
    <t>Tóth Rita</t>
  </si>
  <si>
    <t>Dr. Héder Mihály</t>
  </si>
  <si>
    <t>Horváth György Ádám</t>
  </si>
  <si>
    <t>K14Sz14P14</t>
  </si>
  <si>
    <t>Márki Borbála</t>
  </si>
  <si>
    <t>Sz14_EOkomm</t>
  </si>
  <si>
    <t>Kiss Mónika</t>
  </si>
  <si>
    <t>Dr. Varga Imre</t>
  </si>
  <si>
    <t>Dr. Sándor Csaba</t>
  </si>
  <si>
    <t>Milkovszki Tamás</t>
  </si>
  <si>
    <t>Al-Jammoor Mediya Bawakhan Mrakhan</t>
  </si>
  <si>
    <t>Dr. Kói Tamás</t>
  </si>
  <si>
    <t>Dr. Bárány Balázs</t>
  </si>
  <si>
    <t>Dr. Bálint Péter</t>
  </si>
  <si>
    <t>Dr. Kollár László</t>
  </si>
  <si>
    <t>Somlai Bálint Árpád</t>
  </si>
  <si>
    <t>Bachmann Dóra</t>
  </si>
  <si>
    <t>Sándor Balázs</t>
  </si>
  <si>
    <t>Sándorfi Gergő Álmos</t>
  </si>
  <si>
    <t>Erdei János</t>
  </si>
  <si>
    <t>Sebestyén Marcell</t>
  </si>
  <si>
    <t>Biró András</t>
  </si>
  <si>
    <t>Szekeres András</t>
  </si>
  <si>
    <t>Építő BSc képzés T2025</t>
  </si>
  <si>
    <t>Építő MSc képzés T2025</t>
  </si>
  <si>
    <t>Ábrázoló geometria</t>
  </si>
  <si>
    <t>Programozás alapjai</t>
  </si>
  <si>
    <t>Programming Basics</t>
  </si>
  <si>
    <t>01a</t>
  </si>
  <si>
    <t>01b</t>
  </si>
  <si>
    <t>02a</t>
  </si>
  <si>
    <t>02b</t>
  </si>
  <si>
    <t>03a</t>
  </si>
  <si>
    <t>04a</t>
  </si>
  <si>
    <t>03b</t>
  </si>
  <si>
    <t>04b</t>
  </si>
  <si>
    <t>05a</t>
  </si>
  <si>
    <t>05b</t>
  </si>
  <si>
    <t>06a</t>
  </si>
  <si>
    <t>06b</t>
  </si>
  <si>
    <t>07a</t>
  </si>
  <si>
    <t>07b</t>
  </si>
  <si>
    <t>Statics Support Course</t>
  </si>
  <si>
    <t>Statika szintemelő</t>
  </si>
  <si>
    <t>Szakmai orientáció</t>
  </si>
  <si>
    <t>Civil Engineering Orientation</t>
  </si>
  <si>
    <t>Statika</t>
  </si>
  <si>
    <t>Statics</t>
  </si>
  <si>
    <t>K234</t>
  </si>
  <si>
    <t>BMETEMIBsMMAT0-00</t>
  </si>
  <si>
    <t>BMETEMIBsMMAT1-00</t>
  </si>
  <si>
    <t>Matematika szintemelő</t>
  </si>
  <si>
    <t>Mathematics Support Course</t>
  </si>
  <si>
    <t>Matematika A1m</t>
  </si>
  <si>
    <t>Mathematics A1m</t>
  </si>
  <si>
    <t>EN-EMK-GPK-KJK-0</t>
  </si>
  <si>
    <t>EA1</t>
  </si>
  <si>
    <t>EA2</t>
  </si>
  <si>
    <t>EA3</t>
  </si>
  <si>
    <t>EB1</t>
  </si>
  <si>
    <t>EB2</t>
  </si>
  <si>
    <t>EB3</t>
  </si>
  <si>
    <t>EB4</t>
  </si>
  <si>
    <t>EB5</t>
  </si>
  <si>
    <t>K183</t>
  </si>
  <si>
    <t>K371</t>
  </si>
  <si>
    <t>K372</t>
  </si>
  <si>
    <t>K375</t>
  </si>
  <si>
    <t>K144</t>
  </si>
  <si>
    <t>K374</t>
  </si>
  <si>
    <t>K373</t>
  </si>
  <si>
    <t>K370</t>
  </si>
  <si>
    <t>K250</t>
  </si>
  <si>
    <t>K174</t>
  </si>
  <si>
    <t>K389</t>
  </si>
  <si>
    <t>K136</t>
  </si>
  <si>
    <t>K353</t>
  </si>
  <si>
    <t>K397</t>
  </si>
  <si>
    <t>K376</t>
  </si>
  <si>
    <t>KM79</t>
  </si>
  <si>
    <t>KM78</t>
  </si>
  <si>
    <t>KM21</t>
  </si>
  <si>
    <t>KF27k</t>
  </si>
  <si>
    <t>KF27b</t>
  </si>
  <si>
    <t>KF27a</t>
  </si>
  <si>
    <t>KF10</t>
  </si>
  <si>
    <t>KF12</t>
  </si>
  <si>
    <t>KF88</t>
  </si>
  <si>
    <t>KF15</t>
  </si>
  <si>
    <t>MMFP</t>
  </si>
  <si>
    <t>MMFL2</t>
  </si>
  <si>
    <t>MMFL3</t>
  </si>
  <si>
    <t>MMFL4</t>
  </si>
  <si>
    <t>EOEM_TSZ</t>
  </si>
  <si>
    <t>EOFT_TSZ</t>
  </si>
  <si>
    <t>EOUV_TSZ</t>
  </si>
  <si>
    <t>EOVK_TSZ</t>
  </si>
  <si>
    <t>KF27l</t>
  </si>
  <si>
    <t>KF27m</t>
  </si>
  <si>
    <t>KF30a</t>
  </si>
  <si>
    <t>+05/#06 Térinformatika</t>
  </si>
  <si>
    <t>+07/#08 Térinformatika</t>
  </si>
  <si>
    <t>KM26Olt</t>
  </si>
  <si>
    <t>08a</t>
  </si>
  <si>
    <t>08b</t>
  </si>
  <si>
    <t>BMEEOAFBsFE002-00</t>
  </si>
  <si>
    <t>Kiegyenlítő számítások MSc</t>
  </si>
  <si>
    <t>Adjustment calculations MSc</t>
  </si>
  <si>
    <t>Geodetic surveys MSc</t>
  </si>
  <si>
    <t>BMEEOEMBsFE003-00</t>
  </si>
  <si>
    <t>BMEEOEMMsFE001-00</t>
  </si>
  <si>
    <t>BMEEOEMMsFE002-00</t>
  </si>
  <si>
    <t>Építő MSc képzés Szabadon választható T2025</t>
  </si>
  <si>
    <t>Építő MSc Levelező képzés T2025</t>
  </si>
  <si>
    <t>Soil and structure interaction</t>
  </si>
  <si>
    <t>Diagnostics of constructions</t>
  </si>
  <si>
    <t>Engineering geology</t>
  </si>
  <si>
    <t>Geotechnical numerical methods</t>
  </si>
  <si>
    <t>Környezeti geotechnika</t>
  </si>
  <si>
    <t>Enviromental geotechnics</t>
  </si>
  <si>
    <t>BMEEOGMMsFE001-00</t>
  </si>
  <si>
    <t>BMEEOGMMsFE002-00</t>
  </si>
  <si>
    <t>BMEEOGMMsFE003-00</t>
  </si>
  <si>
    <t>Structures</t>
  </si>
  <si>
    <t>Design of Timber Buildings</t>
  </si>
  <si>
    <t>Fahidak és épületek tervezése</t>
  </si>
  <si>
    <t>Együttdolgozó szerkezetek</t>
  </si>
  <si>
    <t>Infrastructure Works</t>
  </si>
  <si>
    <t>Special Railway Systems</t>
  </si>
  <si>
    <t>Vasútépítési esettanulmányok</t>
  </si>
  <si>
    <t>Railway Engineering Case Studies</t>
  </si>
  <si>
    <t>Közúti pályagazdálkodás</t>
  </si>
  <si>
    <t>Highway Infratsructure Management Systems</t>
  </si>
  <si>
    <t>Építő BSc képzés Szabadon választható tárgyak T2025</t>
  </si>
  <si>
    <t>BMEEOVKBsFE002-00</t>
  </si>
  <si>
    <t>BMEEOVKBsFE001-00</t>
  </si>
  <si>
    <t>BMEEOVKBsFE004-00</t>
  </si>
  <si>
    <t>BMEEOGMBsFE004-00</t>
  </si>
  <si>
    <t>Építő MSc képzés Szabadon választható tárgyak</t>
  </si>
  <si>
    <t>Építő BSc képzés Szabadon választható tárgyak</t>
  </si>
  <si>
    <t>Mérnökökológia</t>
  </si>
  <si>
    <t>Ecological Engineering</t>
  </si>
  <si>
    <t>BMEEOVVBsFE001-00</t>
  </si>
  <si>
    <t>Vízmérnöki informatika</t>
  </si>
  <si>
    <t>Hydroinformatics</t>
  </si>
  <si>
    <t>H 13-15</t>
  </si>
  <si>
    <t xml:space="preserve">#EN1 Public Works </t>
  </si>
  <si>
    <t xml:space="preserve">+EN2 Public Works </t>
  </si>
  <si>
    <t>BMETEMIMsMMATM-00</t>
  </si>
  <si>
    <t>Mathematics MSc for Civil Engineers</t>
  </si>
  <si>
    <t>BMEEOEMMsFCI01-00</t>
  </si>
  <si>
    <t>BMEEOEMMsFCI02-00</t>
  </si>
  <si>
    <t>BMEEOEMMsFST01-00</t>
  </si>
  <si>
    <t>BMEEOEMMsFST02-00</t>
  </si>
  <si>
    <t>BMEEOEMMsFST03-00</t>
  </si>
  <si>
    <t>BMEEOEMMsFST04-00</t>
  </si>
  <si>
    <t>BMEEOEMBsFC001-00</t>
  </si>
  <si>
    <t>BMEEOAFMsPAL01-00</t>
  </si>
  <si>
    <t>BMEEOAFMsPGG01-00</t>
  </si>
  <si>
    <t>BMEEOAFMsPGG02-00</t>
  </si>
  <si>
    <t>BMEEOAFMsFAL01-00</t>
  </si>
  <si>
    <t>BMEEOAFMsFGG01-00</t>
  </si>
  <si>
    <t>BMEEOAFMsFGG02-00</t>
  </si>
  <si>
    <t>BMEEOFTBsFC001-00</t>
  </si>
  <si>
    <t>BMEEOFTMsFCI04-00</t>
  </si>
  <si>
    <t>BMEEOFTMsFGG01-00</t>
  </si>
  <si>
    <t>BMEEOFTMsPGG01-00</t>
  </si>
  <si>
    <t>BMEEOGMBsFC001-00</t>
  </si>
  <si>
    <t>BMEEOGMMsFST01-00</t>
  </si>
  <si>
    <t>BMEEOGMMsFST02-00</t>
  </si>
  <si>
    <t>BMEEOGMMsFST03-00</t>
  </si>
  <si>
    <t>BMEEOGMMsFST04-00</t>
  </si>
  <si>
    <t>BMEEOHSMsFST01-00</t>
  </si>
  <si>
    <t>BMEEOHSMsFST02-00</t>
  </si>
  <si>
    <t>BMEEOHSMsFST03-00</t>
  </si>
  <si>
    <t>BMEEOHSMsFST04-00</t>
  </si>
  <si>
    <t>BMEEOHSMsFIN01-00</t>
  </si>
  <si>
    <t>BMEEOHSMsPIN01-00</t>
  </si>
  <si>
    <t>BMEEOTMBsFC001-00</t>
  </si>
  <si>
    <t>BMEEOTMBsFC002-00</t>
  </si>
  <si>
    <t>BMEEOTMMsFCI01-00</t>
  </si>
  <si>
    <t>BMEEOUVMsFIN08-00</t>
  </si>
  <si>
    <t>BMEEOUVMsFIN09-00</t>
  </si>
  <si>
    <t>BMEEOUVMsFIN10-00</t>
  </si>
  <si>
    <t>BMEEOUVMsPIN08-00</t>
  </si>
  <si>
    <t>BMEEOUVMsPIN09-00</t>
  </si>
  <si>
    <t>BMEEOUVMsPIN10-00</t>
  </si>
  <si>
    <t>BMEEOVKMsFIN01-00</t>
  </si>
  <si>
    <t>BMEEOVKMsPIN01-00</t>
  </si>
  <si>
    <t>BMEEOAFBsFC001-00</t>
  </si>
  <si>
    <t>BMEEOVVMsFIN01-00</t>
  </si>
  <si>
    <t>BMEEOVVMsFIN02-00</t>
  </si>
  <si>
    <t>BMEEODHBsFC001-00</t>
  </si>
  <si>
    <t>BMEEOVVMsPIN01-00</t>
  </si>
  <si>
    <t>BMEEOVVMsPIN02-00</t>
  </si>
  <si>
    <t>BMEEOHSMsFST09-00</t>
  </si>
  <si>
    <t>BMEVIHIMSXA061-00</t>
  </si>
  <si>
    <t>Dr. Rózsa Szabolcs; Dr. Tuchband Tamás</t>
  </si>
  <si>
    <t>Dr. Rózsa Szabolcs; dr. Földváry Lóránt; Dr. Tuchband Tamás</t>
  </si>
  <si>
    <t>Ács Ágnes Mária; Dr. Toronyi Bence</t>
  </si>
  <si>
    <t>Dr. Rózsa Szabolcs; Dr. Tóth Gyula Károly</t>
  </si>
  <si>
    <t>Dr. Balázs György László; Dr. Majorosné Dr. Lublóy Éva Eszter</t>
  </si>
  <si>
    <t>Dr. Balázs György László; Dr. Hlavicka Viktor; Dr. Majorosné Dr. Lublóy Éva Eszter</t>
  </si>
  <si>
    <t>Dr. Halász György; Dr. Déry Attila Ákos; Dr. Szalay Zsuzsa</t>
  </si>
  <si>
    <t>Dr. Halász György; Dr. Szalay Zsuzsa</t>
  </si>
  <si>
    <t>Dr. Csanaky Judit Emília; Dr. Tóth Elek DLA</t>
  </si>
  <si>
    <t>Dr. Sólyom Sándor; Dr. Hlavicka Viktor; Dr. Horváth László István</t>
  </si>
  <si>
    <t>Dr. Halász György; Dr. Somogyi József Árpád</t>
  </si>
  <si>
    <t>Dr. Juhász Attila; Dr. Kugler Zsófia</t>
  </si>
  <si>
    <t>Fawzy Ramadan Mahmoud Mohamed; Aliyev Nurlan</t>
  </si>
  <si>
    <t>Balogh Árpád; Dr. Juhász Attila</t>
  </si>
  <si>
    <t>Dr. Barsi Árpád; Dr. Lovas Tamás; Dr. Somogyi József Árpád</t>
  </si>
  <si>
    <t>Dr. Krausz Nikol; Dr. Lovas Tamás</t>
  </si>
  <si>
    <t>Dr. Barsi Árpád; Dr. Takács Bence Géza</t>
  </si>
  <si>
    <t>Dr. Bögöly Gyula; Dr. Vásárhelyi Balázs</t>
  </si>
  <si>
    <t>Dr. Mahler András; Dr. Rémai Zsolt</t>
  </si>
  <si>
    <t>Dr. Rémai Zsolt; Dr. Takács Attila</t>
  </si>
  <si>
    <t>Dr. Varga Gabriella; Dr Kádár István</t>
  </si>
  <si>
    <t>Dr. Nagy Gábor; Dr Kádár István</t>
  </si>
  <si>
    <t>Dr. Mahler András; Dr. Tompai Zoltán</t>
  </si>
  <si>
    <t>Dr. Varga Gabriella; Dr. Mahler András</t>
  </si>
  <si>
    <t>Dr. Rémai Zsolt; Dr Kádár István</t>
  </si>
  <si>
    <t>Dr. Rémai Zsolt; Dr. Nagy Gábor</t>
  </si>
  <si>
    <t>Dr. Varga Gabriella; Dr. Nagy Gábor</t>
  </si>
  <si>
    <t>Dr. Móczár Balázs; Dr Kádár István</t>
  </si>
  <si>
    <t>Dr. Vásárhelyi Balázs; Dr. Bögöly Gyula</t>
  </si>
  <si>
    <t>Dr. Tompai Zoltán; Dr. Szendefy János</t>
  </si>
  <si>
    <t>Dr. Nagy Gábor; Dr. Tompai Zoltán</t>
  </si>
  <si>
    <t>Dr. Takács Attila; Dr. Csoma Rózsa; Wagner Flóra</t>
  </si>
  <si>
    <t>Dr. Takács Attila; Dr. Csoma Rózsa</t>
  </si>
  <si>
    <t>Dr. Csoma Rózsa; Dr Kádár István; Dr. Nagy Gábor; Dr. Tompai Zoltán; Wagner Flóra</t>
  </si>
  <si>
    <t>Dr. Takács Attila; Dr. Varga Gabriella</t>
  </si>
  <si>
    <t>Dr. Görög Péter; Dr. Bögöly Gyula</t>
  </si>
  <si>
    <t>Dr. Tompai Zoltán; Dr. Kovács Tamás; Dr. Nehme Salem Georges</t>
  </si>
  <si>
    <t>Dr. Móczár Balázs; Dr. Nagy Gábor</t>
  </si>
  <si>
    <t>Dr. Kövesdi Balázs Géza; Dr. Kollár László</t>
  </si>
  <si>
    <t>Dr. Kovács Tamás; Szinvai Szabolcs</t>
  </si>
  <si>
    <t>Dr. Dunai László; Dr. Kövesdi Balázs Géza</t>
  </si>
  <si>
    <t>Dr. Völgyi István Krisztián; Dr. Kollár László</t>
  </si>
  <si>
    <t>Dr. Seres Noémi; Dr. Somodi Balázs Norbert</t>
  </si>
  <si>
    <t>Dr. Kollár László; Dr. Koris Kálmán</t>
  </si>
  <si>
    <t>Horváth Adrián Pongrácz; Dr. Jáger Bence</t>
  </si>
  <si>
    <t>Dr. Koris Kálmán; Dr. Somodi Balázs Norbert</t>
  </si>
  <si>
    <t>Dr. Kachichian Mansour; Dr. Nehme Salem Georges</t>
  </si>
  <si>
    <t>Dr. Vigh László Gergely; Dr. Seres Noémi</t>
  </si>
  <si>
    <t>Dr. Budaházy Viktor; Dr. Hegyi Péter</t>
  </si>
  <si>
    <t>Dr. Haris István; Dr. Farkas György; Dr. Koris Kálmán</t>
  </si>
  <si>
    <t>Dr. Haris István; Dr. Roszevák Zsolt</t>
  </si>
  <si>
    <t>Dr. Budaházy Viktor; Dr. Haris István; Dr. Vigh László Gergely; Patonai Dénes; Stocker György Mihály</t>
  </si>
  <si>
    <t>Dr. Kollár Dénes; Dr. Kachichian Mansour; Dr. Haris István; Dr. Roszevák Zsolt; Dr. Horváth László István</t>
  </si>
  <si>
    <t>Dr. Halász György; Dr. Hegyi Péter; Dr. Koris Kálmán; Dr. Seres Noémi; Dr. Szalay Zsuzsa; Dr. Roszevák Zsolt</t>
  </si>
  <si>
    <t>Dr. Vigh László Gergely; Dr. Joó Attila László; Dr. Kövesdi Balázs Géza; Dr. Budaházy Viktor; Dr. Haris István; Dr. Kollár Dénes; Dr. Roszevák Zsolt</t>
  </si>
  <si>
    <t>Dr. Budaházy Viktor; Dr. Jáger Bence; Dr. Joó Attila László; Dr. Somodi Balázs Norbert; Dr. Vigh László Gergely; Dr. Roszevák Zsolt</t>
  </si>
  <si>
    <t>Hoang Trung; Forgács Tamás</t>
  </si>
  <si>
    <t>Dr. Hincz Krisztián Gyula; Dr. Hortobágyi Zsolt</t>
  </si>
  <si>
    <t>Dr. Bojtárné Dr. Bagi Katalin; Dr. Kovács Flórián</t>
  </si>
  <si>
    <t>Dr. Hortobágyi Zsolt; Dr. Lógó János</t>
  </si>
  <si>
    <t>Dr. Németh Róbert; Forgács Tamás</t>
  </si>
  <si>
    <t>Dr. Kovács Flórián; Horváthné Dr. Tóth Brigitta Krisztina</t>
  </si>
  <si>
    <t>Dr. Liegner Nándor; Dr. Vinkó Ákos</t>
  </si>
  <si>
    <t>Dr. Orosz Csaba; Bachmann Dóra</t>
  </si>
  <si>
    <t>Dr. Kardoss László; Dr. Orosz Csaba; Bachmann Dóra; Beleznay Éva</t>
  </si>
  <si>
    <t>Dr. Orosz Csaba; Bachmann Dóra; Dr. Kardoss László; Beleznay Éva</t>
  </si>
  <si>
    <t>Dr. Orosz Csaba; Dr. Toronyi Bence; Bachmann Dóra; Sipos Károly Péter</t>
  </si>
  <si>
    <t>Dr. Toronyi Bence; Dr. Orosz Csaba; Bachmann Dóra</t>
  </si>
  <si>
    <t>Dr. Tóth Csaba; Dr. Liegner Nándor; Dr. Vinkó Ákos</t>
  </si>
  <si>
    <t>Dr. Liegner Nándor; Dr. Tóth Csaba</t>
  </si>
  <si>
    <t>Dr. Bocz Péter; Dr. Kollár Attila</t>
  </si>
  <si>
    <t>Dr. Kollár Attila; Dr. Vinkó Ákos</t>
  </si>
  <si>
    <t>Bachmann Dóra; Dr. Vinkó Ákos</t>
  </si>
  <si>
    <t>Barna Szabolcs; Dr. Knolmár Marcell</t>
  </si>
  <si>
    <t>Dr. Kollár Attila; Dr. Liegner Nándor; Lukács Gergő</t>
  </si>
  <si>
    <t>Dr. Kollár Attila; Dr. Bocz Péter; Nagy Zoltán</t>
  </si>
  <si>
    <t>Barna Szabolcs; Dr. Bocz Péter</t>
  </si>
  <si>
    <t>Dr. Kardos Máté Krisztián; Dr. Kozma Zsolt</t>
  </si>
  <si>
    <t>Decsi Bence; Dr. Koncsos Tamás</t>
  </si>
  <si>
    <t>Dr. Koncsos Tamás; Decsi Bence</t>
  </si>
  <si>
    <t>Murányi Gábor; Bódi Gábor</t>
  </si>
  <si>
    <t>Bódi Gábor; Murányi Gábor</t>
  </si>
  <si>
    <t>Dr. Kardos Máté Krisztián; Dr. Koncsos Tamás</t>
  </si>
  <si>
    <t>Dr. Koncsos Tamás; Dr. Kardos Máté Krisztián</t>
  </si>
  <si>
    <t>Murányi Gábor; Decsi Bence</t>
  </si>
  <si>
    <t>Dr. Knolmár Marcell; Dr. Fülöp Roland</t>
  </si>
  <si>
    <t>Dr. Fülöp Roland; Dr. Knolmár Marcell; Bódi Gábor</t>
  </si>
  <si>
    <t>Bódi Gábor; Decsi Bence</t>
  </si>
  <si>
    <t>Dr. Fülöp Roland; Dr. Knolmár Marcell</t>
  </si>
  <si>
    <t>Dr. Kardos Máté Krisztián; Ács Tamás</t>
  </si>
  <si>
    <t>Dr. Kardos Máté Krisztián; Dr. Clement Adrienne</t>
  </si>
  <si>
    <t>Jolánkai Zsolt; Ács Tamás; Dr. Licskó István</t>
  </si>
  <si>
    <t>Reiniger Róbert; Jolánkai Zsolt</t>
  </si>
  <si>
    <t>Jolánkai Zsolt; Reiniger Róbert; Ács Tamás; Dr. Kardos Máté Krisztián</t>
  </si>
  <si>
    <t>Dr. Fülöp Roland; Dr. Patziger Miklós; Dr. Laky Dóra; Dr. Knolmár Marcell; Bódi Gábor</t>
  </si>
  <si>
    <t>Dr. Kozma Zsolt; Ács Tamás; Decsi Bence</t>
  </si>
  <si>
    <t>Dr. Szilágyi József; Harka Arus Edo</t>
  </si>
  <si>
    <t>Harka Arus Edo; Dr. Szilágyi József</t>
  </si>
  <si>
    <t>Dr. Csoma Rózsa; Dr. Hajnal Géza; Dr. Madarassy László; Dr. Mészáros Csaba</t>
  </si>
  <si>
    <t>Dr. Farkas Dávid; Nagy Judit Barbara</t>
  </si>
  <si>
    <t>Dr. Koris Kálmán; Dr. Szilágyi József</t>
  </si>
  <si>
    <t>Dr. Homoródi Krisztián; Dr. Madarassy László; Dr. Mészáros Csaba; Verbőczyné Füstös Vivien</t>
  </si>
  <si>
    <t>Bódi Gábor; Dr. Kollár Attila; Dr. Farkas Dávid; Dr. Fleit Gábor</t>
  </si>
  <si>
    <t>Dr. Kollár Attila; Bódi Gábor; Dr. Farkas Dávid; Dr. Fleit Gábor</t>
  </si>
  <si>
    <t>Szabó Zsolt; Bódi Gábor; Dr. Homoródi Krisztián; Dr. Kollár Attila; Balog Zoltán Gábor</t>
  </si>
  <si>
    <t>Dr. Égető Csaba; Dr. Somogyi József Árpád</t>
  </si>
  <si>
    <t>Dr. Farkas Dávid; Dr. Knolmár Marcell; Dr. Kollár Attila; Dr. Lovas Tamás; Dr. Szendefy János</t>
  </si>
  <si>
    <t>Dr. Rózsa Szabolcs; Dr. Kollár László; Dr. Kovács Nauzika</t>
  </si>
  <si>
    <t>Dr. Rózsa Szabolcs; Dr. Kovács Nauzika</t>
  </si>
  <si>
    <t>Dr. Rózsa Szabolcs; Dr. Mahler András</t>
  </si>
  <si>
    <t>Dr. Rózsa Szabolcs; Dr. Csanaky Judit Emília; Dr. Szalay Zsuzsa</t>
  </si>
  <si>
    <t>Dr. Rózsa Szabolcs; Dr. Nehme Salem Georges; Dr. Fenyvesi Olivér; Dr. Csanaky Judit Emília</t>
  </si>
  <si>
    <t>Dr. Rózsa Szabolcs; Dr. Bocz Péter; Dr. Liegner Nándor</t>
  </si>
  <si>
    <t>Dr. Rózsa Szabolcs; Dr. Koncsos László</t>
  </si>
  <si>
    <t>Dr. Rózsa Szabolcs; Dr. Józsa János; Dr. Hajnal Géza</t>
  </si>
  <si>
    <t>Dr. Rózsa Szabolcs; Dr. Lovas Tamás</t>
  </si>
  <si>
    <t>Dr. Rózsa Szabolcs; Dr. Liegner Nándor; Dr. Bocz Péter</t>
  </si>
  <si>
    <t>Dr. Rózsa Szabolcs; Dr. Józsa János; Dr. Hajnal Géza; Wagner Flóra</t>
  </si>
  <si>
    <t>Dr. Rózsa Szabolcs; Dr. Koncsos László; Murányi Gábor</t>
  </si>
  <si>
    <t>Dr. Rózsa Szabolcs; Dr. Lovas Tamás; Dr. Takács Bence Géza</t>
  </si>
  <si>
    <t>Dr. Rózsa Szabolcs; Dr. Balázs György László; Dr. Csanaky Judit Emília; Dr. Fenyvesi Olivér</t>
  </si>
  <si>
    <t>Dr. Rózsa Szabolcs; Dr. Török Ákos; Dr. Mahler András</t>
  </si>
  <si>
    <t>Dr. Rózsa Szabolcs; Dr. Ádány Sándor; Dr. Németh Róbert; Dr. Völgyi István Krisztián</t>
  </si>
  <si>
    <t>Dr. Rózsa Szabolcs; Dr. Ádány Sándor; Dr. Németh Róbert</t>
  </si>
  <si>
    <t>Dr. Rózsa Szabolcs; Dr. Patziger Miklós; Murányi Gábor; Wagner Flóra</t>
  </si>
  <si>
    <t>Dr. Rózsa Szabolcs; Dr. Barsi Árpád; Dr. Lovas Tamás</t>
  </si>
  <si>
    <t>Dr. Károlyi György Zoltán; Dr. Szunyogh László</t>
  </si>
  <si>
    <t>Dr. Sükösd Csaba; Dr. Szieberth Máté</t>
  </si>
  <si>
    <t>Csordás Helga; Dr. Vattai Zoltán András</t>
  </si>
  <si>
    <t>Csordás Helga; Dr. Mályusz Levente</t>
  </si>
  <si>
    <t>EK00</t>
  </si>
  <si>
    <t>EK2</t>
  </si>
  <si>
    <t>EEN12EO</t>
  </si>
  <si>
    <t>H8Sz14_eciv</t>
  </si>
  <si>
    <t>P 14-16</t>
  </si>
  <si>
    <t>EHU06EO</t>
  </si>
  <si>
    <t>EEN11BM</t>
  </si>
  <si>
    <t>Tartószerkezetek Specializáció</t>
  </si>
  <si>
    <t>tárgy név</t>
  </si>
  <si>
    <t>kód</t>
  </si>
  <si>
    <t>kr</t>
  </si>
  <si>
    <t>F/V</t>
  </si>
  <si>
    <t>F.év</t>
  </si>
  <si>
    <t>Előkövetelmény I</t>
  </si>
  <si>
    <t>Előkövetelmény II</t>
  </si>
  <si>
    <t>Előkövetelmény III</t>
  </si>
  <si>
    <t>Matematika A1</t>
  </si>
  <si>
    <t>BMETEMIBsMMAT2-00</t>
  </si>
  <si>
    <t>F ~TEMIBsMMAT1-00</t>
  </si>
  <si>
    <t>Szilárdságtan</t>
  </si>
  <si>
    <t>BMEEOTMBsFC003-00</t>
  </si>
  <si>
    <t>A ~EOTMBsFC002-00</t>
  </si>
  <si>
    <t>F ~EOTMBsFC001-00</t>
  </si>
  <si>
    <t>Környezetvédelem</t>
  </si>
  <si>
    <t>BMEEOVKBsFC001-00</t>
  </si>
  <si>
    <t>Épületszerkezetek I.</t>
  </si>
  <si>
    <t>BMEEOEMBsFC002-00</t>
  </si>
  <si>
    <t>F ~EOEMBsFC001-00</t>
  </si>
  <si>
    <t>BMEEOGMBsFC002-00</t>
  </si>
  <si>
    <t>F ~EOTMBsFC002-00</t>
  </si>
  <si>
    <t>F ~EOGMBsFC001-00</t>
  </si>
  <si>
    <t>BMEEOAFBsFC002-00</t>
  </si>
  <si>
    <t>A ~EOAFBsFC001-00</t>
  </si>
  <si>
    <t>BMEEOAFBsFC003-00</t>
  </si>
  <si>
    <t>48 f</t>
  </si>
  <si>
    <t>P ~EOAFBsFC002-00</t>
  </si>
  <si>
    <t>Testnevelés 1</t>
  </si>
  <si>
    <t>Matematika A3</t>
  </si>
  <si>
    <t>BMETEMIBsMMAT3-00</t>
  </si>
  <si>
    <t>Építőmérnöki mechanika</t>
  </si>
  <si>
    <t>BMEEOTMBsFC004-00</t>
  </si>
  <si>
    <t>A ~EOTMBsFC003-00</t>
  </si>
  <si>
    <t>BMEEOHSBsFC001-00</t>
  </si>
  <si>
    <t>BMEEOGMBsFC003-00</t>
  </si>
  <si>
    <t>A ~EOGMBsFC002-00</t>
  </si>
  <si>
    <t>Építőanyagok és kémia</t>
  </si>
  <si>
    <t>BMEEOEMBsFC003-00</t>
  </si>
  <si>
    <t>BMEEOUVBsFC001-00</t>
  </si>
  <si>
    <t>Hidraulika</t>
  </si>
  <si>
    <t>BMEEOVVBsFC001-00</t>
  </si>
  <si>
    <t>Építőipari digitalizáció</t>
  </si>
  <si>
    <t>BMEEOFTBsFC002-00</t>
  </si>
  <si>
    <t>F ~EOFTBsFC001-00</t>
  </si>
  <si>
    <t>Testnevelés 2</t>
  </si>
  <si>
    <t xml:space="preserve">Építőmérnökök szerepe a fenntarthatóságban </t>
  </si>
  <si>
    <t>BMEEOEMBsFC004-00</t>
  </si>
  <si>
    <t>F ~EOVKBsFC001-00</t>
  </si>
  <si>
    <t>Acélszerkezetek I.</t>
  </si>
  <si>
    <t>BMEEOHSBsFC002-00</t>
  </si>
  <si>
    <t>F ~EOTMBsFC003-00</t>
  </si>
  <si>
    <t>A ~EOTMBsFC004-00</t>
  </si>
  <si>
    <t>F ~EOHSBsFC001-00</t>
  </si>
  <si>
    <t>Vasbetonszerkezetek I.</t>
  </si>
  <si>
    <t>BMEEOHSBsFC003-00</t>
  </si>
  <si>
    <t>Közművek</t>
  </si>
  <si>
    <t>BMEEOVKBsFC002-00</t>
  </si>
  <si>
    <t>BMEEOUVBsFC002-00</t>
  </si>
  <si>
    <t>Építéskivitelezés I.</t>
  </si>
  <si>
    <t xml:space="preserve">BMEEPEKBsXKIV1-00 </t>
  </si>
  <si>
    <t>F ~EOEMBsFC002-00</t>
  </si>
  <si>
    <t>F ~EOGMBsFC002-00</t>
  </si>
  <si>
    <t>Vízmérnöki alapismeretek</t>
  </si>
  <si>
    <t>BMEEOVVBsFC002-00</t>
  </si>
  <si>
    <t>BMEEOGMBsFC004-00</t>
  </si>
  <si>
    <t>A ~EOGMBsFC003-00</t>
  </si>
  <si>
    <t>Gazdasági és humán ismeretek tárgycsoport tárgyai</t>
  </si>
  <si>
    <t>Gazdasági és humán ismeretek tárgycsoport 01</t>
  </si>
  <si>
    <t>Gazdasági és humán ismeretek tárgycsoport 02</t>
  </si>
  <si>
    <t>Gazdasági és humán ismeretek tárgycsoport 03</t>
  </si>
  <si>
    <t>Gazdasági és humán ismeretek tárgycsoport 04</t>
  </si>
  <si>
    <t>Szabadon választható 1</t>
  </si>
  <si>
    <t>Szabadon választható 2</t>
  </si>
  <si>
    <t>Szabadon választható 3</t>
  </si>
  <si>
    <t>Szabadon választható 4</t>
  </si>
  <si>
    <t>Tartószerkezetek specializációs tárgyak</t>
  </si>
  <si>
    <t>Vasbetonszerkezetek II.</t>
  </si>
  <si>
    <t>F ~EOHSBsFC003-00</t>
  </si>
  <si>
    <t>Acélszerkezetek II.</t>
  </si>
  <si>
    <t>F ~EOHSBsFC002-00</t>
  </si>
  <si>
    <t>Épületszerkezetek II.</t>
  </si>
  <si>
    <t>Szerkezetek számítási módszerei</t>
  </si>
  <si>
    <t>P ~EOTMBsFC004-00</t>
  </si>
  <si>
    <t>Fa- és falazott szerkezetek</t>
  </si>
  <si>
    <t>F ~EOEMBsFC003-00</t>
  </si>
  <si>
    <t>A ~EOGMBsFC004-00</t>
  </si>
  <si>
    <t>F ~EOGMBsFC003-00</t>
  </si>
  <si>
    <t>Épületszerkezetek III.</t>
  </si>
  <si>
    <t>F ~EOEMBsFS001-00</t>
  </si>
  <si>
    <r>
      <t>Magasépítési acélszerkezetek</t>
    </r>
    <r>
      <rPr>
        <vertAlign val="superscript"/>
        <sz val="8"/>
        <rFont val="Calibri"/>
        <family val="2"/>
        <scheme val="minor"/>
      </rPr>
      <t>a</t>
    </r>
  </si>
  <si>
    <t>F ~EOHSBsFS002-00</t>
  </si>
  <si>
    <r>
      <t>Acélhidak</t>
    </r>
    <r>
      <rPr>
        <vertAlign val="superscript"/>
        <sz val="8"/>
        <rFont val="Calibri"/>
        <family val="2"/>
        <scheme val="minor"/>
      </rPr>
      <t>b</t>
    </r>
  </si>
  <si>
    <t>F ~EOHSBsFS003-00</t>
  </si>
  <si>
    <r>
      <t>Magasépítési vasbetonszerkezetek</t>
    </r>
    <r>
      <rPr>
        <vertAlign val="superscript"/>
        <sz val="8"/>
        <rFont val="Calibri"/>
        <family val="2"/>
        <scheme val="minor"/>
      </rPr>
      <t>a</t>
    </r>
  </si>
  <si>
    <t>F ~EOHSBsFS001-00</t>
  </si>
  <si>
    <t>F ~EOHSBsFS004-00</t>
  </si>
  <si>
    <r>
      <t>Vasbeton hidak</t>
    </r>
    <r>
      <rPr>
        <vertAlign val="superscript"/>
        <sz val="8"/>
        <rFont val="Calibri"/>
        <family val="2"/>
        <scheme val="minor"/>
      </rPr>
      <t>b</t>
    </r>
  </si>
  <si>
    <t>F ~EOGMBsFC004-00</t>
  </si>
  <si>
    <t>Szerkezet- és anyagvizsgáló laborgyakorlat</t>
  </si>
  <si>
    <t>Építéskivitelezés II.</t>
  </si>
  <si>
    <t xml:space="preserve">F ~EPEKBsXKIV1-00 </t>
  </si>
  <si>
    <t>Szakmai gyakorlat</t>
  </si>
  <si>
    <t>F ~EOHSBsFS001-01</t>
  </si>
  <si>
    <t>F ~EOHSBsFS002-01</t>
  </si>
  <si>
    <t>Szerkezettervezés és -technológia</t>
  </si>
  <si>
    <t>Kötelezően választható tárgy 1</t>
  </si>
  <si>
    <t>Általános projektfeladat</t>
  </si>
  <si>
    <t>150 kredit törzs- és specializációs tárgyakból</t>
  </si>
  <si>
    <t>Kötelezően választható tárgy 2</t>
  </si>
  <si>
    <t>Dékáni Utasítás szerint</t>
  </si>
  <si>
    <t>Tartószerkezetek specializáció kötelezően válaszható tárgyak</t>
  </si>
  <si>
    <t>Betontechnológia</t>
  </si>
  <si>
    <t>Pontfelhő technológiák</t>
  </si>
  <si>
    <t>Épületenergetika</t>
  </si>
  <si>
    <t>Geodézia az építőiparban</t>
  </si>
  <si>
    <t>Mélyépítési kivitelezés</t>
  </si>
  <si>
    <t>Építéstechnológia és építményinformációs menedzsment specializáció</t>
  </si>
  <si>
    <t>Építéstechnológia és építményinformációs menedzsment specializációs tárgyak</t>
  </si>
  <si>
    <t>BMEEOHSBsFS001-00</t>
  </si>
  <si>
    <t>BMEEOHSBsFS002-00</t>
  </si>
  <si>
    <t>BMEEOHSBsFS003-00</t>
  </si>
  <si>
    <t>BMEEOEMBsFS001-00</t>
  </si>
  <si>
    <t>BMEEOTMBsFS001-00</t>
  </si>
  <si>
    <t>BMEEOEMBsFS005-00</t>
  </si>
  <si>
    <t>BMEEOEMBsFS002-00</t>
  </si>
  <si>
    <t>BMEEOEMBsFS003-00</t>
  </si>
  <si>
    <t>BMEEOEMBsFS006-00</t>
  </si>
  <si>
    <t>Építéstechnológia</t>
  </si>
  <si>
    <t>BMEEOEMBsFS007-00</t>
  </si>
  <si>
    <t>BIM alkalmazások</t>
  </si>
  <si>
    <t>BMEEOEMBsFS008-00</t>
  </si>
  <si>
    <t>Építéstechnológia projektfeladat</t>
  </si>
  <si>
    <t>BMEEOEMBsFS009-00</t>
  </si>
  <si>
    <t>BMEEOEMBsFS010-00</t>
  </si>
  <si>
    <t>F ~EOEMBsFS001-01</t>
  </si>
  <si>
    <t>BMEEOHSBsFS011-00</t>
  </si>
  <si>
    <t>BMEEOEMBsFS004-00</t>
  </si>
  <si>
    <t>Építéstechnológia komplex egyéni feladat</t>
  </si>
  <si>
    <t>BMEEOEMBsFS011-00</t>
  </si>
  <si>
    <t>F ~EOEMBsFS003-00</t>
  </si>
  <si>
    <t>P ~EOEMBsFS004-00</t>
  </si>
  <si>
    <t>F ~EOEMBsFS008-00</t>
  </si>
  <si>
    <t>BMEEOEMBsFS012-00</t>
  </si>
  <si>
    <t>BMEEOEMBsFS013-00</t>
  </si>
  <si>
    <t>BMEEOEMBsFS014-00</t>
  </si>
  <si>
    <t>Építéstechnológia és építményinformációs menedzsment specializáció kötelezően válaszható tárgyak</t>
  </si>
  <si>
    <t>BMEEOHSBsFS004-00</t>
  </si>
  <si>
    <t>BMEEOFTBsFS001-00</t>
  </si>
  <si>
    <t>BMEEOGMBsFS003-00</t>
  </si>
  <si>
    <t>Területfejlesztés</t>
  </si>
  <si>
    <t>BMEEOAFBsFS017-00</t>
  </si>
  <si>
    <t>BMEEOAFBsFS016-00</t>
  </si>
  <si>
    <t>BMEEOEMBsFS015-00</t>
  </si>
  <si>
    <t>Kitakarás nélküli építési technológiák</t>
  </si>
  <si>
    <t>BMEEOVKBsFS011-00</t>
  </si>
  <si>
    <t>F ~EOVKBsFC002-00</t>
  </si>
  <si>
    <t>Geotechnika Specializáció</t>
  </si>
  <si>
    <t>Geotechnika Specializációs tárgyak</t>
  </si>
  <si>
    <t>BMEEOGMBsFS001-00</t>
  </si>
  <si>
    <t xml:space="preserve">F </t>
  </si>
  <si>
    <t>Geotechnika I.</t>
  </si>
  <si>
    <t>BMEEOGMBsFS002-00</t>
  </si>
  <si>
    <t>BMEEOGMBsFS004-00</t>
  </si>
  <si>
    <t>Geotechnika projektfeladat</t>
  </si>
  <si>
    <t>BMEEOGMBsFS005-00</t>
  </si>
  <si>
    <t>BMEEOGMBsFS006-00</t>
  </si>
  <si>
    <t>F ~EOGMBsFS001-01</t>
  </si>
  <si>
    <t>Geotechnika II.</t>
  </si>
  <si>
    <t>BMEEOGMBsFS007-00</t>
  </si>
  <si>
    <t>F ~EOGMBsFS002-00</t>
  </si>
  <si>
    <t>BMEEOGMBsFS008-00</t>
  </si>
  <si>
    <t>BMEEOGMBsFS009-00</t>
  </si>
  <si>
    <t>Kötelezően választható tárgy 3</t>
  </si>
  <si>
    <t>BMEEOGMBsFS010-00</t>
  </si>
  <si>
    <t>Geotechnika Specializáció kötelezően válaszható tárgyak</t>
  </si>
  <si>
    <t>BMEEOFTBsFS003-00</t>
  </si>
  <si>
    <t xml:space="preserve">Szerkezettervezés és -technológia geotechnikusoknak </t>
  </si>
  <si>
    <t>BMEEOHSBsFS015-00</t>
  </si>
  <si>
    <t>Közlekedési pályák földművei és víztelenítése</t>
  </si>
  <si>
    <t>BMEEOGMBsFS011-00</t>
  </si>
  <si>
    <t>F ~EOVVBsFC002-00</t>
  </si>
  <si>
    <t>ÉPÍTŐMÉRNÖK BSC TANTERV 2025-TŐL</t>
  </si>
  <si>
    <t>Közlekedési létesítmények specializációs tárgyak</t>
  </si>
  <si>
    <t>Közlekedési CAD</t>
  </si>
  <si>
    <t>BMEEOUVBsFS001-00</t>
  </si>
  <si>
    <t>BMEEOUVBsFS002-00</t>
  </si>
  <si>
    <t>BMEEOUVBsFS003-00</t>
  </si>
  <si>
    <t>Forgalomtechnika</t>
  </si>
  <si>
    <t>BMEEOUVBsFS004-00</t>
  </si>
  <si>
    <t>Település és közlekedés</t>
  </si>
  <si>
    <t>BMEEOUVBsFS005-00</t>
  </si>
  <si>
    <t>BMEEOUVBsFS006-00</t>
  </si>
  <si>
    <t>BMEEOUVBsFS007-00</t>
  </si>
  <si>
    <t>Út-vasút labor</t>
  </si>
  <si>
    <t>BMEEOUVBsFS008-00</t>
  </si>
  <si>
    <t>Útépítés-kivitelezés</t>
  </si>
  <si>
    <t>BMEEOUVBsFS009-00</t>
  </si>
  <si>
    <t>Vasútépítés-kivitelezés</t>
  </si>
  <si>
    <t>BMEEOUVBsFS010-00</t>
  </si>
  <si>
    <t>BMEEOUVBsFS011-00</t>
  </si>
  <si>
    <t>Gépvezérlés</t>
  </si>
  <si>
    <t>BMEEOAFBsFS001-00</t>
  </si>
  <si>
    <t>Útüzemeltetés-fenntartás</t>
  </si>
  <si>
    <t>BMEEOUVBsFS012-00</t>
  </si>
  <si>
    <t>Vasútüzemeltetés-fenntartás</t>
  </si>
  <si>
    <t>BMEEOUVBsFS013-00</t>
  </si>
  <si>
    <t>Városi vasutak</t>
  </si>
  <si>
    <t>BMEEOUVBsFS014-00</t>
  </si>
  <si>
    <t>Közlekedési létesítmények komplex egyéni feladat</t>
  </si>
  <si>
    <t>BMEEOUVBsFS015-00</t>
  </si>
  <si>
    <t>BMEEOUVBsFS016-00</t>
  </si>
  <si>
    <t>BMEEOUVBsFS017-00</t>
  </si>
  <si>
    <t>Közlekedési létesítmények specializáció kötelezően válaszható tárgyak</t>
  </si>
  <si>
    <t xml:space="preserve">V </t>
  </si>
  <si>
    <t>Vízmérnöki Specializáció</t>
  </si>
  <si>
    <t>Vízmérnöki Specializációs tárgyak</t>
  </si>
  <si>
    <t>Hidraulikai tervezés</t>
  </si>
  <si>
    <t>BMEEOVVBsFS001-00</t>
  </si>
  <si>
    <t>Hidrológia</t>
  </si>
  <si>
    <t>BMEEOVVBsFS002-00</t>
  </si>
  <si>
    <t>Vízminőségi ismeretek</t>
  </si>
  <si>
    <t>BMEEOVKBsFS001-00</t>
  </si>
  <si>
    <t>Környezeti modellezés alapjai</t>
  </si>
  <si>
    <t>BMEEOVKBsFS002-00</t>
  </si>
  <si>
    <t>Víziközmű tervezés és üzemeltetés</t>
  </si>
  <si>
    <t>BMEEOVKBsFS003-00</t>
  </si>
  <si>
    <t>Vízgyűjtő-gazdálkodás</t>
  </si>
  <si>
    <t>BMEEOVVBsFS003-00</t>
  </si>
  <si>
    <t>Térségi vízgazdálkodás</t>
  </si>
  <si>
    <t>BMEEOVVBsFS004-00</t>
  </si>
  <si>
    <t>Alkalmazott hidrogeológia</t>
  </si>
  <si>
    <t>BMEEOVVBsFS005-00</t>
  </si>
  <si>
    <t>Települési vízgazdálkodás</t>
  </si>
  <si>
    <t>BMEEOVKBsFS004-00</t>
  </si>
  <si>
    <t>BMEEOVKBsFS005-00</t>
  </si>
  <si>
    <t>BMEEOVKBsFS006-00</t>
  </si>
  <si>
    <t>BMEEOVVBsFS006-00</t>
  </si>
  <si>
    <t>24 f</t>
  </si>
  <si>
    <t>BMEEOVVBsFS007-00</t>
  </si>
  <si>
    <t>Folyó- és tógazdálkodás</t>
  </si>
  <si>
    <t>BMEEOVVBsFS008-00</t>
  </si>
  <si>
    <t>Természetalapú megoldások a vízgazdálkodásban</t>
  </si>
  <si>
    <t>BMEEOVKBsFS007-00</t>
  </si>
  <si>
    <t>Környezeti kárelhárítás és kármentesítés</t>
  </si>
  <si>
    <t>BMEEOVKBsFS008-00</t>
  </si>
  <si>
    <r>
      <t>Általános projektfeladat</t>
    </r>
    <r>
      <rPr>
        <vertAlign val="superscript"/>
        <sz val="11"/>
        <rFont val="Calibri"/>
        <family val="2"/>
        <scheme val="minor"/>
      </rPr>
      <t>a</t>
    </r>
  </si>
  <si>
    <t>BMEEOVVBsFS009-00</t>
  </si>
  <si>
    <r>
      <t>Általános projektfeladat</t>
    </r>
    <r>
      <rPr>
        <vertAlign val="superscript"/>
        <sz val="11"/>
        <rFont val="Calibri"/>
        <family val="2"/>
        <scheme val="minor"/>
      </rPr>
      <t>b</t>
    </r>
  </si>
  <si>
    <t>BMEEOVKBsFS009-00</t>
  </si>
  <si>
    <r>
      <t>Szakdolgozat</t>
    </r>
    <r>
      <rPr>
        <vertAlign val="superscript"/>
        <sz val="11"/>
        <rFont val="Calibri"/>
        <family val="2"/>
        <scheme val="minor"/>
      </rPr>
      <t>a</t>
    </r>
  </si>
  <si>
    <t>BMEEOVVBsFS010-00</t>
  </si>
  <si>
    <r>
      <t>Szakdolgozat</t>
    </r>
    <r>
      <rPr>
        <vertAlign val="superscript"/>
        <sz val="11"/>
        <rFont val="Calibri"/>
        <family val="2"/>
        <scheme val="minor"/>
      </rPr>
      <t>b</t>
    </r>
  </si>
  <si>
    <t>BMEEOVKBsFS010-00</t>
  </si>
  <si>
    <t>Vízmérnöki Specializáció kötelezően válaszható tárgyak</t>
  </si>
  <si>
    <t>Kék-zöld infrastruktúra</t>
  </si>
  <si>
    <t>BMEEOVKBsFS012-00</t>
  </si>
  <si>
    <t>Vízminőség- és vízgyűjtő-modellezés</t>
  </si>
  <si>
    <t>BMEEOVKBsFS013-00</t>
  </si>
  <si>
    <t>Vizi-környezeti egyéni komplex feladat</t>
  </si>
  <si>
    <t>BMEEOVKBsFS014-00</t>
  </si>
  <si>
    <t>Környezeti áramlások</t>
  </si>
  <si>
    <t>BMEEOVVBsFS011-00</t>
  </si>
  <si>
    <t>Vízépítési műtárgyak</t>
  </si>
  <si>
    <t>BMEEOVVBsFS012-00</t>
  </si>
  <si>
    <t>Vízmérnöki projektek menedzsmentje</t>
  </si>
  <si>
    <t>BMEEOVVBsFS013-00</t>
  </si>
  <si>
    <t>Geodézia és térinformatika specializációs tárgyak</t>
  </si>
  <si>
    <t>BMEEOFTBsFS002-00</t>
  </si>
  <si>
    <t>BMEEOAFBsFS002-00</t>
  </si>
  <si>
    <t>BMEEOAFBsFS003-00</t>
  </si>
  <si>
    <t>BMEEOFTBsFS004-00</t>
  </si>
  <si>
    <t>BMEEOAFBsFS004-00</t>
  </si>
  <si>
    <t>Vetülettan</t>
  </si>
  <si>
    <t>BMEEOAFBsFS005-00</t>
  </si>
  <si>
    <t>BMEEOAFBsFS006-00</t>
  </si>
  <si>
    <t>BMEEOFTBsFS005-00</t>
  </si>
  <si>
    <t>BMEEOAFBsFS007-00</t>
  </si>
  <si>
    <t>30f</t>
  </si>
  <si>
    <t>Fotogrammetria</t>
  </si>
  <si>
    <t>BMEEOFTBsFS006-00</t>
  </si>
  <si>
    <t>BMEEOAFBsFS008-00</t>
  </si>
  <si>
    <t>BMEEOAFBsFS009-00</t>
  </si>
  <si>
    <t>BMEEOFTBsFS007-00</t>
  </si>
  <si>
    <t>Ingatlannyilvántartás</t>
  </si>
  <si>
    <t>BMEEOAFBsFS010-00</t>
  </si>
  <si>
    <t>BMEEOAFBsFS011-00</t>
  </si>
  <si>
    <t>Geoinformatika programozás</t>
  </si>
  <si>
    <t>BMEEOFTBsFS008-00</t>
  </si>
  <si>
    <t>BMEEOAFBsFS012-00</t>
  </si>
  <si>
    <t>BMEEOFTBsFS009-00</t>
  </si>
  <si>
    <t>BMEEOAFBsFS013-00</t>
  </si>
  <si>
    <t>Geodézia és térinformatika komplex egyéni feladat</t>
  </si>
  <si>
    <t>BMEEOFTBsFS010-00</t>
  </si>
  <si>
    <t>BMEEOAFBsFS014-00</t>
  </si>
  <si>
    <t>BMEEOFTBsFS012-00</t>
  </si>
  <si>
    <t>BMEEOAFBsFS015-00</t>
  </si>
  <si>
    <t>BMEEOFTBsFS013-00</t>
  </si>
  <si>
    <t>Geodézia és térinformatika specializáció kötelezően válaszható tárgyak</t>
  </si>
  <si>
    <t>BMEEOFTBsFS011-00</t>
  </si>
  <si>
    <r>
      <t xml:space="preserve">Kötelező tantárgyak
146 kredit
</t>
    </r>
    <r>
      <rPr>
        <sz val="10"/>
        <rFont val="Arial CE"/>
        <charset val="238"/>
      </rPr>
      <t>természettudományos alapismeretek: 48 kredit
építőmérnöki törzsanyag: 72 kredit
gazdhum ismeretek: 14 kredit
szabadon választható tárgyak: 12 kredit
kritériumkövetelmény I: szakmai orientáció
kritériumkövetelmény II: testnevelés: A, B</t>
    </r>
    <r>
      <rPr>
        <b/>
        <sz val="10"/>
        <rFont val="Arial CE"/>
        <family val="2"/>
        <charset val="238"/>
      </rPr>
      <t xml:space="preserve">
</t>
    </r>
  </si>
  <si>
    <r>
      <rPr>
        <b/>
        <sz val="10"/>
        <rFont val="Arial CE"/>
        <charset val="238"/>
      </rPr>
      <t xml:space="preserve">Tartószerkezetek
specializáció
</t>
    </r>
    <r>
      <rPr>
        <sz val="10"/>
        <rFont val="Arial CE"/>
        <family val="2"/>
        <charset val="238"/>
      </rPr>
      <t xml:space="preserve">
specializációs tárgyak: 70 kredit
kötlezően választható tárgyak</t>
    </r>
    <r>
      <rPr>
        <sz val="10"/>
        <rFont val="Arial CE"/>
        <charset val="238"/>
      </rPr>
      <t>: 3 kredit
kritériumkövetelmény: technikusi gyakorlat</t>
    </r>
  </si>
  <si>
    <r>
      <t xml:space="preserve">Geotechnika 
specializáció
</t>
    </r>
    <r>
      <rPr>
        <sz val="10"/>
        <rFont val="Arial CE"/>
        <charset val="238"/>
      </rPr>
      <t>specializációs tárgyak: 67 kredit
kötlezően választható tárgyak: 6 kredit
kritériumkövetelmény: technikusi gyakorlat</t>
    </r>
  </si>
  <si>
    <r>
      <rPr>
        <b/>
        <sz val="10"/>
        <rFont val="Arial CE"/>
        <charset val="238"/>
      </rPr>
      <t xml:space="preserve">Közlekedési létesítmények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</si>
  <si>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Vízmérnöki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</si>
  <si>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t>általános projektfeladat + szakdolgozat: 21 kredit</t>
  </si>
  <si>
    <t>Matlab/Octave a geoinformatikában</t>
  </si>
  <si>
    <t>BMEEOAFBsFE001-00</t>
  </si>
  <si>
    <t>BMEEOEMBsFE001-00</t>
  </si>
  <si>
    <t>BMEEOEMBsFE002-00</t>
  </si>
  <si>
    <t>BMEEOEMBsFE004-00</t>
  </si>
  <si>
    <t>BMEEOEMBsFE005-00</t>
  </si>
  <si>
    <t>EELISA közösségi tevékenység</t>
  </si>
  <si>
    <t>BMEEODHBsFE001-00</t>
  </si>
  <si>
    <t>BMEEODHMsFE001-00</t>
  </si>
  <si>
    <t>BMEEOFTMsFE001-00</t>
  </si>
  <si>
    <t>BMEEOGMBsFE001-00</t>
  </si>
  <si>
    <t>BMEEOGMBsFE002-00</t>
  </si>
  <si>
    <t>BMEEOGMBsFE003-00</t>
  </si>
  <si>
    <t>BMEEOGMMsFE004-00</t>
  </si>
  <si>
    <t>BMEEOHSBsFE001-00</t>
  </si>
  <si>
    <t>BMEEOUVBsFE001-00</t>
  </si>
  <si>
    <t>40f</t>
  </si>
  <si>
    <t>BMEEOVKBsFE003-00</t>
  </si>
  <si>
    <t>Duna</t>
  </si>
  <si>
    <t>BMEEOVVBsFE002-00</t>
  </si>
  <si>
    <t>48f</t>
  </si>
  <si>
    <t>Ábrázoló geom. 01</t>
  </si>
  <si>
    <t>Mat. szintemelő 01</t>
  </si>
  <si>
    <t>Mat. szintemelő 05</t>
  </si>
  <si>
    <t>Ábrázoló geom. 02</t>
  </si>
  <si>
    <t>Ábrázoló geom. 05</t>
  </si>
  <si>
    <t>Geodézia I 02 a/b</t>
  </si>
  <si>
    <t>Mat. szintemelő 02</t>
  </si>
  <si>
    <t>Mat. szintemelő 06</t>
  </si>
  <si>
    <t>Geodézia I 01 a/b</t>
  </si>
  <si>
    <t>Geodézia I 06 a/b</t>
  </si>
  <si>
    <t>Geológia 03</t>
  </si>
  <si>
    <t>Mat. szintemelő 03</t>
  </si>
  <si>
    <t>Mat. szintemelő 07</t>
  </si>
  <si>
    <t>Geológia 04</t>
  </si>
  <si>
    <t>Geológia 07</t>
  </si>
  <si>
    <t>Prog. alapjai 04 a/b</t>
  </si>
  <si>
    <t>Mat. szintemelő 04</t>
  </si>
  <si>
    <t>Mat. szintemelő 08</t>
  </si>
  <si>
    <t>Prog. alapjai 03 a/b</t>
  </si>
  <si>
    <t>Prog. alapjai 08 a/b</t>
  </si>
  <si>
    <t>Statika 05</t>
  </si>
  <si>
    <t>Stat. szintemelő 05</t>
  </si>
  <si>
    <t>Stat. szintemelő 01</t>
  </si>
  <si>
    <t>Statika 01</t>
  </si>
  <si>
    <t>Statika 06</t>
  </si>
  <si>
    <t>Stat. szintemelő 06</t>
  </si>
  <si>
    <t>Stat. szintemelő 02</t>
  </si>
  <si>
    <t>Statika 02</t>
  </si>
  <si>
    <t>Statika 07</t>
  </si>
  <si>
    <t>Stat. szintemelő 07</t>
  </si>
  <si>
    <t>Stat. szintemelő 03</t>
  </si>
  <si>
    <t>Statika 03</t>
  </si>
  <si>
    <t>Statika 08</t>
  </si>
  <si>
    <t>Stat. szintemelő 08</t>
  </si>
  <si>
    <t>Stat. szintemelő 04</t>
  </si>
  <si>
    <t>Statika 04</t>
  </si>
  <si>
    <t>Ábrázoló geom. 07</t>
  </si>
  <si>
    <t>+ Matematika A1 - 01</t>
  </si>
  <si>
    <t>Geodézia I 08 a/b</t>
  </si>
  <si>
    <t xml:space="preserve"> +Matematika A1 - 02</t>
  </si>
  <si>
    <t>Geológia 05</t>
  </si>
  <si>
    <t>+ Matematika A1 - 03</t>
  </si>
  <si>
    <t>Prog. alapjai 06 a/b</t>
  </si>
  <si>
    <t>+ Matematika A1 - 04</t>
  </si>
  <si>
    <t># Matematika A1 - 05</t>
  </si>
  <si>
    <t># Matematika A1 - 06</t>
  </si>
  <si>
    <t># Matematika A1 - 07</t>
  </si>
  <si>
    <t># Matematika A1 - 08</t>
  </si>
  <si>
    <t>Ábrázoló geom. 03</t>
  </si>
  <si>
    <t>Ábrázoló geom. 08</t>
  </si>
  <si>
    <t>Ábrázoló geom. 06</t>
  </si>
  <si>
    <t>Geodézia I 04 a/b</t>
  </si>
  <si>
    <t>Geodézia I 07 a/b</t>
  </si>
  <si>
    <t>Geodézia I 05 a/b</t>
  </si>
  <si>
    <t>Geológia 01</t>
  </si>
  <si>
    <t>+Szakmai orientáció</t>
  </si>
  <si>
    <t>Geológia 06</t>
  </si>
  <si>
    <t>Geológia 08</t>
  </si>
  <si>
    <t>+ Statika</t>
  </si>
  <si>
    <t>Prog. alapjai 02 a/b</t>
  </si>
  <si>
    <t>Prog. alapjai 05 a/b</t>
  </si>
  <si>
    <t>Prog. alapjai 07 a/b</t>
  </si>
  <si>
    <t># Szakmai orientáció 01-04</t>
  </si>
  <si>
    <t>Ábrázoló geom. 04</t>
  </si>
  <si>
    <t>Geodézia I 03 a/b</t>
  </si>
  <si>
    <t>Geodézia I 09 a/b</t>
  </si>
  <si>
    <t>Geológia 02</t>
  </si>
  <si>
    <t>Prog. alapjai 01 a/b</t>
  </si>
  <si>
    <t>Ábrázoló geom. 09</t>
  </si>
  <si>
    <t>Geológia 10</t>
  </si>
  <si>
    <t>Ábrázoló geom. 10</t>
  </si>
  <si>
    <t>Geológia 09</t>
  </si>
  <si>
    <t>Cr.</t>
  </si>
  <si>
    <t>LE</t>
  </si>
  <si>
    <t>SE</t>
  </si>
  <si>
    <t>LA</t>
  </si>
  <si>
    <t>Sem.</t>
  </si>
  <si>
    <t>Mathematics A1</t>
  </si>
  <si>
    <t>Mathematics A2</t>
  </si>
  <si>
    <t>Environmental Protection</t>
  </si>
  <si>
    <t>Building Constructions I.</t>
  </si>
  <si>
    <t>PE 1</t>
  </si>
  <si>
    <t>Mathematics A3</t>
  </si>
  <si>
    <t>Civil Engineering Mechanics</t>
  </si>
  <si>
    <t>Construction Materials and Civil Engineering Chemistry</t>
  </si>
  <si>
    <t>Hydraulics</t>
  </si>
  <si>
    <t>AEC Digitalization</t>
  </si>
  <si>
    <t>PE 2</t>
  </si>
  <si>
    <t>Role of Civil Engineers in Sustainability</t>
  </si>
  <si>
    <t>Steel Structures I.</t>
  </si>
  <si>
    <t>Reinforced Concrete Structures I.</t>
  </si>
  <si>
    <t>Construction Management I.</t>
  </si>
  <si>
    <t>Basics of Hydraulic Engineering</t>
  </si>
  <si>
    <t>Economic &amp; Human Subjects</t>
  </si>
  <si>
    <t>Economic &amp; Human Subjects 01</t>
  </si>
  <si>
    <t>Economic &amp; Human Subjects 02</t>
  </si>
  <si>
    <t>Economic &amp; Human Subjects 03</t>
  </si>
  <si>
    <t>Economic &amp; Human Subjects 04</t>
  </si>
  <si>
    <t>English courses</t>
  </si>
  <si>
    <t xml:space="preserve">English for Civil Engineering 1. </t>
  </si>
  <si>
    <t>BMEGT60LNGKA03-00</t>
  </si>
  <si>
    <t xml:space="preserve">English for Civil Engineering 2. </t>
  </si>
  <si>
    <t>BMEGT60LNGKA04-00</t>
  </si>
  <si>
    <t>Reinforced Concrete Structures II.</t>
  </si>
  <si>
    <t>Steel Structures II.</t>
  </si>
  <si>
    <t>Building Constructions II.</t>
  </si>
  <si>
    <t>Analysis Methods of Structures</t>
  </si>
  <si>
    <t>Timber and Masonry Structures</t>
  </si>
  <si>
    <t>Building Constructions III.</t>
  </si>
  <si>
    <t>BMEEOHSBsFS005-00</t>
  </si>
  <si>
    <t>BMEEOHSBsFS006-00</t>
  </si>
  <si>
    <t>Structural Design Project work</t>
  </si>
  <si>
    <t>BMEEOHSBsFS009-00</t>
  </si>
  <si>
    <t>Construction Management II.</t>
  </si>
  <si>
    <t>Internship</t>
  </si>
  <si>
    <t>BMEEOHSBsFS010-00</t>
  </si>
  <si>
    <t>Structural Design and Technology</t>
  </si>
  <si>
    <t>BMEEOHSBsFS012-00</t>
  </si>
  <si>
    <t>Compulsory Elective 1</t>
  </si>
  <si>
    <t>BMEEOHSBsFS013-00</t>
  </si>
  <si>
    <t>150 credits in core and specialisation subjects</t>
  </si>
  <si>
    <t>BMEEOHSBsFS014-00</t>
  </si>
  <si>
    <t>According to Dean's Order</t>
  </si>
  <si>
    <t>Compulsory Elective  Subjects of the Specialization in Structural Engineering</t>
  </si>
  <si>
    <t>Concrete Technology</t>
  </si>
  <si>
    <t>Point Cloud Technologies</t>
  </si>
  <si>
    <t>Engineering Geology</t>
  </si>
  <si>
    <t>Surveying Application in Civil Engineering</t>
  </si>
  <si>
    <t>Fire Resistance</t>
  </si>
  <si>
    <t>Pavement Structures of Roads</t>
  </si>
  <si>
    <t>BMEEOUVBsFS018-00</t>
  </si>
  <si>
    <t>Railway Track Superstructure</t>
  </si>
  <si>
    <t>BMEEOUVBsFS019-00</t>
  </si>
  <si>
    <t>Hydrology</t>
  </si>
  <si>
    <t>Public Works Design and Operation</t>
  </si>
  <si>
    <t>Basics of Environmental Modeling</t>
  </si>
  <si>
    <t>Urban Transport and Development</t>
  </si>
  <si>
    <t>BMEEOUVBsFS020-00</t>
  </si>
  <si>
    <t>Urban Rail Transit Systems</t>
  </si>
  <si>
    <t>BMEEOUVBsFS021-00</t>
  </si>
  <si>
    <t>Hydraulic Design</t>
  </si>
  <si>
    <t>Hydrometric Field Course</t>
  </si>
  <si>
    <t>24f</t>
  </si>
  <si>
    <t>Compulsory Elective 2</t>
  </si>
  <si>
    <t>Design of Railroads</t>
  </si>
  <si>
    <t>BMEEOUVBsFS022-00</t>
  </si>
  <si>
    <t>Highway Design</t>
  </si>
  <si>
    <t>BMEEOUVBsFS023-00</t>
  </si>
  <si>
    <t>River and Lake Management</t>
  </si>
  <si>
    <t>Nature-based Solutions in Water Management</t>
  </si>
  <si>
    <r>
      <t>Internship</t>
    </r>
    <r>
      <rPr>
        <vertAlign val="superscript"/>
        <sz val="11"/>
        <rFont val="Calibri"/>
        <family val="2"/>
        <scheme val="minor"/>
      </rPr>
      <t>a</t>
    </r>
  </si>
  <si>
    <r>
      <t>Internship</t>
    </r>
    <r>
      <rPr>
        <vertAlign val="superscript"/>
        <sz val="11"/>
        <rFont val="Calibri"/>
        <family val="2"/>
        <scheme val="minor"/>
      </rPr>
      <t>b</t>
    </r>
  </si>
  <si>
    <t>BMEEOUVBsFS024-00</t>
  </si>
  <si>
    <t>Compulsory Elective 3</t>
  </si>
  <si>
    <t>Project work</t>
  </si>
  <si>
    <t>BMEEOVVBsFS014-00</t>
  </si>
  <si>
    <t>BMEEOVKBsFS015-00</t>
  </si>
  <si>
    <t>BMEEOUVBsFS025-00</t>
  </si>
  <si>
    <t>Bachelor Thesis</t>
  </si>
  <si>
    <t>BMEEOVVBsFS015-00</t>
  </si>
  <si>
    <t>BMEEOVKBsFS016-00</t>
  </si>
  <si>
    <t>BMEEOUVBsFS026-00</t>
  </si>
  <si>
    <t>Soil and Structure Interaction</t>
  </si>
  <si>
    <t>Diagnostics of Constructions</t>
  </si>
  <si>
    <t>Economic &amp; Human Subjects 1</t>
  </si>
  <si>
    <t>BMEEOTMMsFST01-00</t>
  </si>
  <si>
    <t xml:space="preserve">Mérnöki kockázatelemzés </t>
  </si>
  <si>
    <t>Engineering Risk Assessment</t>
  </si>
  <si>
    <t>BMEEOHSMsFST05-00</t>
  </si>
  <si>
    <t>Tartószerkezetek projektfeladat</t>
  </si>
  <si>
    <t>Structures Project work</t>
  </si>
  <si>
    <t>BMEEOHSMsFST06-00</t>
  </si>
  <si>
    <t>Tartószerkezetek tervezése</t>
  </si>
  <si>
    <t>Structural Design</t>
  </si>
  <si>
    <t>BMEEOHSMsFST07-00</t>
  </si>
  <si>
    <t>BMEEOTMMsFST02-00</t>
  </si>
  <si>
    <t>Kötelezően választható 1</t>
  </si>
  <si>
    <t>Szabvál</t>
  </si>
  <si>
    <t>Elective</t>
  </si>
  <si>
    <t>Economic &amp; Human Subjects 2</t>
  </si>
  <si>
    <t>Master Thesis</t>
  </si>
  <si>
    <t>BMEEOHSMsFST08-00</t>
  </si>
  <si>
    <t>Compulsory elective</t>
  </si>
  <si>
    <t>BMEEOTMMsFST03-00</t>
  </si>
  <si>
    <t>Tartószerkezeti digitális ikrek</t>
  </si>
  <si>
    <t>Digital Twins of Structures</t>
  </si>
  <si>
    <t>BMEEOHSMsFST14-00</t>
  </si>
  <si>
    <t>BMEEOHSMsFST15-00</t>
  </si>
  <si>
    <t>Feszítési technológiák</t>
  </si>
  <si>
    <t>BMEEOHSMsFST16-00</t>
  </si>
  <si>
    <t>BMEEOHSMsFST17-00</t>
  </si>
  <si>
    <t>Üvegszerkezetek tervezése</t>
  </si>
  <si>
    <t>Glass Building Structures Design</t>
  </si>
  <si>
    <t>BMEEOEMMsFST10-00</t>
  </si>
  <si>
    <t>Magas- szupermagas és komplex épületek tervezése</t>
  </si>
  <si>
    <t>Design of Highrise Buildings, Skyscapesrs and Complex Structures</t>
  </si>
  <si>
    <t>BMEEOHSMsFST18-00</t>
  </si>
  <si>
    <t>Composite Structures</t>
  </si>
  <si>
    <t>BMEEOHSMsFST19-00</t>
  </si>
  <si>
    <t>BMEEOGMMsFST08-00</t>
  </si>
  <si>
    <t>BMEEOHSMsFST13-00</t>
  </si>
  <si>
    <t>Szabadon válaszható</t>
  </si>
  <si>
    <t>BMEEOHSMsFST12-00</t>
  </si>
  <si>
    <t>Hidak méretezéselmélete és tervezése</t>
  </si>
  <si>
    <t>BMEEOHSMsFST11-00</t>
  </si>
  <si>
    <t>BMEEOHSMsFST10-00</t>
  </si>
  <si>
    <t>Híd és műtárgy projektfeladat</t>
  </si>
  <si>
    <t>Basic subjects</t>
  </si>
  <si>
    <t>Geotechnical Numerical Methods</t>
  </si>
  <si>
    <t>Enviromental Geotechnics</t>
  </si>
  <si>
    <t xml:space="preserve">Mélyépítési műtárgyak geotechnikusoknak </t>
  </si>
  <si>
    <t>Engineering Structures for Geotechnical Engineers</t>
  </si>
  <si>
    <t>BMEEOHSMsFST20-00</t>
  </si>
  <si>
    <t>Geotechnika és mérnökgeológia projektfeladat</t>
  </si>
  <si>
    <t>Geotechnics and Engineering Geology Project work</t>
  </si>
  <si>
    <t>BMEEOGMMsFST05-00</t>
  </si>
  <si>
    <t>BMEEOGMMsFST06-00</t>
  </si>
  <si>
    <t>BMEEOGMMsFST07-00</t>
  </si>
  <si>
    <t>BMEEOGMMsFST09-00</t>
  </si>
  <si>
    <t>BMEEOGMMsFST10-00</t>
  </si>
  <si>
    <t>BMEEOGMMsFST11-00</t>
  </si>
  <si>
    <t>Tunelling</t>
  </si>
  <si>
    <t>BMEEOGMMsFST12-00</t>
  </si>
  <si>
    <t xml:space="preserve">Infrastruktúra szerkezetek földművei </t>
  </si>
  <si>
    <t>BMEEOGMMsFST13-00</t>
  </si>
  <si>
    <t>Magasépítő és rekonstrukció projektfeladat</t>
  </si>
  <si>
    <t>BMEEOEMMsFST05-00</t>
  </si>
  <si>
    <t xml:space="preserve">Szerkezetek védelme és építmények rekonstrukciója </t>
  </si>
  <si>
    <t>BMEEOEMMsFST06-00</t>
  </si>
  <si>
    <t>BMEEOEMMsFST07-00</t>
  </si>
  <si>
    <t>Kötelezően választható 2</t>
  </si>
  <si>
    <t>BMEEOEMMsFST08-00</t>
  </si>
  <si>
    <t>BMEEOEMMsFST09-00</t>
  </si>
  <si>
    <t>Ingatlanfejlesztés – Üzemeltetés</t>
  </si>
  <si>
    <t>BMEEOEMMsFST11-00</t>
  </si>
  <si>
    <t>TE-től jön</t>
  </si>
  <si>
    <t>BMEEOHSMsFST21-00</t>
  </si>
  <si>
    <t>Structures in Nuclear Power Plants Project</t>
  </si>
  <si>
    <t>BMEEOHSMsFST22-00</t>
  </si>
  <si>
    <t>BMEEOHSMsFST23-00</t>
  </si>
  <si>
    <t>BMEEOHSMsFST24-00</t>
  </si>
  <si>
    <t>Eng. for C. E.</t>
  </si>
  <si>
    <t>Mathematics S C EN1</t>
  </si>
  <si>
    <t>Statics S C EN2</t>
  </si>
  <si>
    <t>Geology EN2</t>
  </si>
  <si>
    <t>Geology EN1</t>
  </si>
  <si>
    <t>C. E. Rep. and Draw. EN2</t>
  </si>
  <si>
    <t>C. E. Rep. and Draw. EN1</t>
  </si>
  <si>
    <t>Statics S C EN1</t>
  </si>
  <si>
    <t>Mathematics S C EN2</t>
  </si>
  <si>
    <t>+ Statics</t>
  </si>
  <si>
    <t>+ Geology</t>
  </si>
  <si>
    <t># Surveying I.</t>
  </si>
  <si>
    <t>Surveying I. EN1/EN2</t>
  </si>
  <si>
    <t>+ C. E. Orientation</t>
  </si>
  <si>
    <t>#C. E. Orientation</t>
  </si>
  <si>
    <t>Magasépítés és rekonstrukció specializáció</t>
  </si>
  <si>
    <t>Name</t>
  </si>
  <si>
    <t>Cr</t>
  </si>
  <si>
    <t>Specialization in Geotechnics</t>
  </si>
  <si>
    <t>Gazdasági és human ismeretek tárgycsoport 01</t>
  </si>
  <si>
    <t>Design of Railway Stations</t>
  </si>
  <si>
    <t>Transport Strategic Planning</t>
  </si>
  <si>
    <t>Útépítés és útpályaszerkezetek</t>
  </si>
  <si>
    <t>Highway Construction and Pavement Structures</t>
  </si>
  <si>
    <t>Vasúti pályaszerkezet és diagnosztika</t>
  </si>
  <si>
    <t>Railway Track Structures and Diagnostics</t>
  </si>
  <si>
    <t>Közúti forgalomtechnika</t>
  </si>
  <si>
    <t>Traffic engineering</t>
  </si>
  <si>
    <t>Közúti közlekedésbiztonság</t>
  </si>
  <si>
    <t>Road Safety</t>
  </si>
  <si>
    <t>Kötelezően választható 3</t>
  </si>
  <si>
    <t>Kötelezően választható 4</t>
  </si>
  <si>
    <t>Compulsory Elective 4</t>
  </si>
  <si>
    <t>Gazdasági és human ismeretek tárgycsoport 02</t>
  </si>
  <si>
    <t>Economics of Civil Engineering projects</t>
  </si>
  <si>
    <t>Transport Modelling</t>
  </si>
  <si>
    <t>Úttervezés BIM</t>
  </si>
  <si>
    <t>Highway Design BIM</t>
  </si>
  <si>
    <t>Közlekedés specializáció</t>
  </si>
  <si>
    <t>Közműhálózatok tervezése és üzemeltetése</t>
  </si>
  <si>
    <t>Design and Operation of Public Works</t>
  </si>
  <si>
    <t>Víz, szennyvíz technológia tervezés, üzemeltetés</t>
  </si>
  <si>
    <t xml:space="preserve">Design and operation of drinking water and wastewater treatment technologies </t>
  </si>
  <si>
    <t>Vízminőségi monitoring és modellezés</t>
  </si>
  <si>
    <t>Water quality monitoring and modelling</t>
  </si>
  <si>
    <t>Vízépítési létesítmények tervezése</t>
  </si>
  <si>
    <t>Design of hydraulic structures</t>
  </si>
  <si>
    <t>Hidrológiai modellezés</t>
  </si>
  <si>
    <t>Hydrologic modelling</t>
  </si>
  <si>
    <t>Vízi-környezeti esettanulmányok</t>
  </si>
  <si>
    <t>Water quality management case studies</t>
  </si>
  <si>
    <t>Víz- és szennyvíztisztítási esettanulmányok</t>
  </si>
  <si>
    <t xml:space="preserve">Drinking water and wastewater treatment case studies </t>
  </si>
  <si>
    <t>Hidrometeorológia és klimatológia</t>
  </si>
  <si>
    <t>Hydrometeorology and Climatology</t>
  </si>
  <si>
    <t>Hidraulikai mérések</t>
  </si>
  <si>
    <t>Hydraulic measurements</t>
  </si>
  <si>
    <t>Integrated water management</t>
  </si>
  <si>
    <t>BMETEMIMsMMATL-00</t>
  </si>
  <si>
    <t xml:space="preserve"> Specialization in Highway and Railway Engineering</t>
  </si>
  <si>
    <t>Földmérő és térinformatikai mérnöki szak</t>
  </si>
  <si>
    <t>Projektlabor 1</t>
  </si>
  <si>
    <t>Project lab 1</t>
  </si>
  <si>
    <t>Theory and application of GNSS</t>
  </si>
  <si>
    <t>Mapping technologies</t>
  </si>
  <si>
    <t>IT technológiák</t>
  </si>
  <si>
    <t>IT Technologies</t>
  </si>
  <si>
    <t>Intelligent transportation systems</t>
  </si>
  <si>
    <t>Projektlabor 2</t>
  </si>
  <si>
    <t>Project lab 2</t>
  </si>
  <si>
    <t>BMEEOVKMsPIN02-00</t>
  </si>
  <si>
    <t>BMEEOVKMsPIN03-00</t>
  </si>
  <si>
    <t>BMEEOVKMsPIN04-00</t>
  </si>
  <si>
    <t>BMEEOVVMsPIN03-00</t>
  </si>
  <si>
    <t>BMEEOVVMsPIN04-00</t>
  </si>
  <si>
    <t>BMEEOVVMsPIN05-00</t>
  </si>
  <si>
    <t>BMEEOVVMsPIN06-00</t>
  </si>
  <si>
    <t>BMEEOVKMsPIN05-00</t>
  </si>
  <si>
    <t>BMEEOVKMsPIN06-00</t>
  </si>
  <si>
    <t>BMEEOVKMsPIN07-00</t>
  </si>
  <si>
    <t>BMEEOVVMsPIN07-00</t>
  </si>
  <si>
    <t>BMEEOVVMsPIN08-00</t>
  </si>
  <si>
    <t>BMEEOVVMsPIN09-00</t>
  </si>
  <si>
    <t>BMEEOVVMsFIN10-00</t>
  </si>
  <si>
    <t>BMEEOAFMsPGG03-00</t>
  </si>
  <si>
    <t>BMEEOAFMsPGG04-00</t>
  </si>
  <si>
    <t>BMEEOAFMsPGG05-00</t>
  </si>
  <si>
    <t>BMEEOFTMsPGG02-00</t>
  </si>
  <si>
    <t>BMEEOFTMsPGG03-00</t>
  </si>
  <si>
    <t>BMEEOFTMsPGG04-00</t>
  </si>
  <si>
    <t>BMEEOFTMsPGG05-00</t>
  </si>
  <si>
    <t>BMEEOAFMsPGG06-00</t>
  </si>
  <si>
    <t>BMEEOFTMsPGG06-00</t>
  </si>
  <si>
    <t>BMEEOUVMsPIN01-00</t>
  </si>
  <si>
    <t>BMEEOUVMsPIN02-00</t>
  </si>
  <si>
    <t>BMEEOUVMsPIN03-00</t>
  </si>
  <si>
    <t>BMEEOUVMsPIN04-00</t>
  </si>
  <si>
    <t>BMEEOUVMsPIN05-00</t>
  </si>
  <si>
    <t>BMEEOUVMsPIN06-00</t>
  </si>
  <si>
    <t>BMEEOUVMsPIN07-00</t>
  </si>
  <si>
    <t>BMEEOUVMsPIN11-00</t>
  </si>
  <si>
    <t>BMEEOUVMsPIN12-00</t>
  </si>
  <si>
    <t>BMEEOUVMsPIN13-00</t>
  </si>
  <si>
    <t>BMEEOUVMsFIN01-00</t>
  </si>
  <si>
    <t>BMEEOUVMsFIN02-00</t>
  </si>
  <si>
    <t>BMEEOUVMsFIN03-00</t>
  </si>
  <si>
    <t>BMEEOUVMsFIN04-00</t>
  </si>
  <si>
    <t>BMEEOUVMsFIN05-00</t>
  </si>
  <si>
    <t>BMEEOUVMsFIN06-00</t>
  </si>
  <si>
    <t>BMEEOUVMsFIN07-00</t>
  </si>
  <si>
    <t>BMEEOUVMsFIN11-00</t>
  </si>
  <si>
    <t>BMEEOUVMsFIN12-00</t>
  </si>
  <si>
    <t>BMEEOUVMsFIN13-00</t>
  </si>
  <si>
    <t>BMEEOVKMsFIN02-00</t>
  </si>
  <si>
    <t>BMEEOVKMsFIN03-00</t>
  </si>
  <si>
    <t>BMEEOVKMsFIN04-00</t>
  </si>
  <si>
    <t>BMEEOVVMsFIN03-00</t>
  </si>
  <si>
    <t>BMEEOVVMsFIN04-00</t>
  </si>
  <si>
    <t>BMEEOVVMsFIN05-00</t>
  </si>
  <si>
    <t>BMEEOVVMsFIN06-00</t>
  </si>
  <si>
    <t>BMEEOVKMsFIN05-00</t>
  </si>
  <si>
    <t>BMEEOVKMsFIN06-00</t>
  </si>
  <si>
    <t>BMEEOVKMsFIN07-00</t>
  </si>
  <si>
    <t>BMEEOVVMsFIN07-00</t>
  </si>
  <si>
    <t>BMEEOVVMsFIN08-00</t>
  </si>
  <si>
    <t>BMEEOVVMsFIN09-00</t>
  </si>
  <si>
    <t xml:space="preserve"> Specialization in Land Surveying and Geoinformatics</t>
  </si>
  <si>
    <t>MSc Tartószerkezetek specializáció</t>
  </si>
  <si>
    <t>MSc Specialization in Structural Engineering</t>
  </si>
  <si>
    <r>
      <rPr>
        <b/>
        <sz val="8"/>
        <rFont val="Arial"/>
        <family val="2"/>
      </rPr>
      <t>+Mathematics MSc for Civil Engineers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10-12</t>
    </r>
  </si>
  <si>
    <t>#Mathematics MSc for Civil Engineers
BMETEMIMsMMATM-00
10-12</t>
  </si>
  <si>
    <r>
      <rPr>
        <b/>
        <sz val="8"/>
        <rFont val="Arial"/>
        <family val="2"/>
      </rPr>
      <t>+Építőmérnöki matematika MSc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12-14</t>
    </r>
  </si>
  <si>
    <t>#Építőmérnöki matematika MSc
BMETEMIMsMMATM-00
12-14</t>
  </si>
  <si>
    <t>MSc Híd és műtárgy specializáció</t>
  </si>
  <si>
    <t>MSc Magasépítés és rekonstrukció specializáció</t>
  </si>
  <si>
    <t>MSc Geotechnika specializáció</t>
  </si>
  <si>
    <t>+Nuclear and Reactor Physics Fundamentals
10-12</t>
  </si>
  <si>
    <t xml:space="preserve">Nuclear and Reactor Physics Fundamentals
</t>
  </si>
  <si>
    <t>MSc Specialization in Structures in Nuclear Power Plants</t>
  </si>
  <si>
    <t>MSc Specialization in Highway and Railway Engineering</t>
  </si>
  <si>
    <t>Numerical Methods
BMEEOAFMsFAL01-01</t>
  </si>
  <si>
    <t>#Numerical Methods
BMEEOAFMsFAL01-01</t>
  </si>
  <si>
    <t>Programming
BMEVIHIMSXA061-00</t>
  </si>
  <si>
    <t>#Finite Element Modeling
BMEEOTMMsFCI01-01</t>
  </si>
  <si>
    <t>Building Constructions
BMEEOEMMsFCI02-01</t>
  </si>
  <si>
    <t>Finite Element Modeling
BMEEOTMMsFCI01-01</t>
  </si>
  <si>
    <t>Building Information Modelling
BMEEOEMMsFCI01-01</t>
  </si>
  <si>
    <t>Database systems
BMEEOFTMsFCI04-01</t>
  </si>
  <si>
    <t>+Database systems
BMEEOFTMsFCI04-01</t>
  </si>
  <si>
    <t>MSc  Specialization in Land Surveying and Geoinformatics</t>
  </si>
  <si>
    <t xml:space="preserve">Tuesday </t>
  </si>
  <si>
    <t xml:space="preserve">Wednesday </t>
  </si>
  <si>
    <t xml:space="preserve">Thursday </t>
  </si>
  <si>
    <t xml:space="preserve">Friday </t>
  </si>
  <si>
    <t>Construction Information Technology Engineering</t>
  </si>
  <si>
    <t>BMEVIAUMSXA052-00</t>
  </si>
  <si>
    <t>Database systems</t>
  </si>
  <si>
    <t>Finite Element Modeling</t>
  </si>
  <si>
    <t>BMEVIVEMSXA061-00</t>
  </si>
  <si>
    <t>BMEEOFTMsFCI01-00</t>
  </si>
  <si>
    <t>BMEEOHSMsFCI01-00</t>
  </si>
  <si>
    <t>BMEEOFTMsFCI02-00</t>
  </si>
  <si>
    <t>BMEEOFTMsFCI03-00</t>
  </si>
  <si>
    <t>BMEEOFTMsFCI05-00</t>
  </si>
  <si>
    <t>BMEEOAFMsFCI01-00</t>
  </si>
  <si>
    <t>MSc Construction Information Technology Engineering</t>
  </si>
  <si>
    <t>Dr Csanády Dániel</t>
  </si>
  <si>
    <t>EKCV</t>
  </si>
  <si>
    <t>Dr. Szabó-Mészáros Marcell</t>
  </si>
  <si>
    <t>dr. Illés Zsombor</t>
  </si>
  <si>
    <t>09a</t>
  </si>
  <si>
    <t>09b</t>
  </si>
  <si>
    <t>BMEEOAFMsFGG03-00</t>
  </si>
  <si>
    <t>Projektlabor I.</t>
  </si>
  <si>
    <t>Project Lab I.</t>
  </si>
  <si>
    <t>S 14-18</t>
  </si>
  <si>
    <t>Construction Information Technology Engineering Project
BMEEOFTMsFCI01-00
14-18</t>
  </si>
  <si>
    <t>EEN11EO</t>
  </si>
  <si>
    <t>EHU11EO</t>
  </si>
  <si>
    <t>EHU15EO</t>
  </si>
  <si>
    <t>QB105</t>
  </si>
  <si>
    <t>Ali Ahmed Omer Hassan; Alzweehm Wisam Kamil</t>
  </si>
  <si>
    <t>Dr. Nemes Rita; Füzesi Ferenc Ferdinánd</t>
  </si>
  <si>
    <t>Biró András; Füzesi Ferenc Ferdinánd</t>
  </si>
  <si>
    <t>Dr. Sólyom Sándor; Füzesi Ferenc Ferdinánd</t>
  </si>
  <si>
    <t>Szijártó Anna; Füzesi Ferenc Ferdinánd</t>
  </si>
  <si>
    <t>Dr. Fenyvesi Olivér; Füzesi Ferenc Ferdinánd</t>
  </si>
  <si>
    <t>Dr Csanády Dániel; Füzesi Ferenc Ferdinánd</t>
  </si>
  <si>
    <t>Somlai Bálint Árpád; Füzesi Ferenc Ferdinánd</t>
  </si>
  <si>
    <t>Dr. Hlavicka Viktor; Füzesi Ferenc Ferdinánd</t>
  </si>
  <si>
    <t>Al-askary Ali Satar Jaber; Füzesi Ferenc Ferdinánd</t>
  </si>
  <si>
    <t>Dr. Kugler Zsófia; Dowajy Mohammad; Fawzy Ramadan Mahmoud Mohamed; Aliyev Nurlan</t>
  </si>
  <si>
    <t>Dowajy Mohammad; Fawzy Ramadan Mahmoud Mohamed; Aliyev Nurlan; Dr. Juhász Attila; Dr. Kugler Zsófia</t>
  </si>
  <si>
    <t>Dowajy Mohammad; Fawzy Ramadan Mahmoud Mohamed; Dr. Juhász Attila; Dr. Kugler Zsófia; Aliyev Nurlan</t>
  </si>
  <si>
    <t>Dowajy Mohammad; Fawzy Ramadan Mahmoud Mohamed; Aliyev Nurlan</t>
  </si>
  <si>
    <t>dr. Illés Zsombor; Dr. Tompai Zoltán</t>
  </si>
  <si>
    <t>dr. Illés Zsombor; Dr Kádár István</t>
  </si>
  <si>
    <t>dr. Illés Zsombor; Dr. Varga Gabriella</t>
  </si>
  <si>
    <t>Dr. Kis Annamária; Dr. Török Ákos</t>
  </si>
  <si>
    <t>Dr. Joó Attila László; Dr. Seres Noémi; Dr. Völgyi István Krisztián; Dr. Déry Attila Ákos; Bihari Ádám; Dr. Vigh László Gergely</t>
  </si>
  <si>
    <t>Dr. Homoródi Krisztián; Dr. Krámer Tamás</t>
  </si>
  <si>
    <t>Dr. Csoma Rózsa; Dr. Berecz Endre; Dr. Krámer Tamás; Dr. Farkas Dávid; Dr. Madarassy László; Dr. Mészáros Csaba; Lükő Gabriella; Sándor Balázs</t>
  </si>
  <si>
    <t>Dr. Csoma Rózsa; Dr. Farkas Dávid; Dr. Krámer Tamás; Lükő Gabriella; Sándor Balázs</t>
  </si>
  <si>
    <t>Dr. Paládi-Kovács Ádám; Dr. Somodi Balázs Norbert; Dr. Rémai Zsolt; Dr. Kachichian Mansour</t>
  </si>
  <si>
    <t>Dr. Paládi-Kovács Ádám; Dr. Hortobágyi Zsolt; Dr. Rémai Zsolt; Dr. Jáger Bence</t>
  </si>
  <si>
    <t>Dr. Wenszky Nóra; Tóth Viktória</t>
  </si>
  <si>
    <t>BMEGT42MSM8000
Környezetgazdaságtan
Q épület</t>
  </si>
  <si>
    <t>Számvitel, kontrolling
BMEGT35MSM8000-00 
Q épület</t>
  </si>
  <si>
    <t xml:space="preserve">"BMEEOHSMsPIN01-00
Infrastruktúra műtárgyak
EA
KM30"			
			</t>
  </si>
  <si>
    <t xml:space="preserve">"BMEEOVKMsPIN01-00
Mérnökökológia
EA
KM30"			
			</t>
  </si>
  <si>
    <t>Különleges kötöttpályás rendszerek
BMEEOUVMsPIN08-00</t>
  </si>
  <si>
    <t>BMETEMIMsMMATL-00
Építőmérnöki matematika MSc</t>
  </si>
  <si>
    <t>BMEEOVVMsPIN01-00
Mérnöki elemzési módszerek</t>
  </si>
  <si>
    <t>BMEEOAFMsPAL01-00
Numerikus módszerek</t>
  </si>
  <si>
    <t>Vasútépítési esettanulmányok
BMEEOUVMsPIN09-00</t>
  </si>
  <si>
    <t>Közúti pályagazdálkodás
BMEEOUVMsPIN10-00</t>
  </si>
  <si>
    <t xml:space="preserve">"BMEEOVVMsPIN02-00
Vízmérnöki informatika"	
	</t>
  </si>
  <si>
    <t>tanítási nap P+</t>
  </si>
  <si>
    <t>GT:BMEGT20A001EHU06EOE</t>
  </si>
  <si>
    <t>EO:BMEEOGMBsFC001-0000E</t>
  </si>
  <si>
    <t>EO:BMEEODHBsFC001-0000E</t>
  </si>
  <si>
    <t>EO:BMEEOVKBsFE002-0000E</t>
  </si>
  <si>
    <t>EO:BMEEOAFBsFC001-0000E</t>
  </si>
  <si>
    <t>GT:BMEGT35M411EHU11EOE</t>
  </si>
  <si>
    <t>GT:BMEGT35M014EHU15EOE</t>
  </si>
  <si>
    <t>EO:BMEEOVVBsFE001-0000E</t>
  </si>
  <si>
    <t>EO:BMEEOVVBsFE001-0001E</t>
  </si>
  <si>
    <t>TE:BMETE90AX02EK00E</t>
  </si>
  <si>
    <t>116</t>
  </si>
  <si>
    <t>EO:BMEEOHSMsFST02-0000E</t>
  </si>
  <si>
    <t>EO:BMEEOHSMsFST02-0001G</t>
  </si>
  <si>
    <t>EO:BMEEOGMMsFST01-0001G</t>
  </si>
  <si>
    <t>EO:BMEEOHSMsFST01-0001G</t>
  </si>
  <si>
    <t>EO:BMEEOHSMsFST01-0000E</t>
  </si>
  <si>
    <t>GT:BMEGT35M411EEN11EOE</t>
  </si>
  <si>
    <t>GT:BMEGT35M014EEN11EOE</t>
  </si>
  <si>
    <t>EN:BMEEOHSMsFIN01-00EN0E</t>
  </si>
  <si>
    <t>EN:BMEEOVKMsFIN01-00EN0E</t>
  </si>
  <si>
    <t>EN:BMEEOVKMsFIN01-00EN1G</t>
  </si>
  <si>
    <t>EN:BMEEOHSMsFST03-00EN0E</t>
  </si>
  <si>
    <t>KI:BMEKIDHMASK10E</t>
  </si>
  <si>
    <t>EO:BMEEOGMMsFST01-0000E</t>
  </si>
  <si>
    <t>EN:BMEEOGMMsFST01-00EN0E</t>
  </si>
  <si>
    <t>EN:BMEEOHSMsFST03-00EN1G</t>
  </si>
  <si>
    <t>EN:BMEEOHSMsFIN01-00EN1G</t>
  </si>
  <si>
    <t>EN:BMEEOGMMsFST01-00EN1G</t>
  </si>
  <si>
    <t>EN:BMEEOVVMsFIN01-00EN0E</t>
  </si>
  <si>
    <t>TE:BMETEMIBsMMAT0-00EA1G</t>
  </si>
  <si>
    <t>TE:BMETE90AX07E3G</t>
  </si>
  <si>
    <t>TE:BMETEMIBsMMAT0-00EA3G</t>
  </si>
  <si>
    <t>TE:BMETE90AX02EK2G</t>
  </si>
  <si>
    <t>EN:BMEEOVVMsFIN02-00EN1G</t>
  </si>
  <si>
    <t>EN:BMEEOEMMsFST01-00EN1L</t>
  </si>
  <si>
    <t>TE:BMETEMIBsMMAT1-00EA1G</t>
  </si>
  <si>
    <t>EN:BMEEOVVMsFIN01-00EN1G</t>
  </si>
  <si>
    <t>TE:BMETEMIBsMMAT1-00EA3G</t>
  </si>
  <si>
    <t>EO:BMEEOEMMsFST03-0001G</t>
  </si>
  <si>
    <t>EN:BMEEOEMMsFCI02-00EN1G</t>
  </si>
  <si>
    <t>EN:BMEEOGMMsFST02-00EN1L</t>
  </si>
  <si>
    <t>EN:BMEEPEKAT41EN1G</t>
  </si>
  <si>
    <t>EO:BMEEOGMMsFST02-0001L</t>
  </si>
  <si>
    <t>EO:BMEEOEMMsFST04-0000E</t>
  </si>
  <si>
    <t>EN:BMEEOFTMsFCI04-00EN0E</t>
  </si>
  <si>
    <t>TE:BMETEMIBsMMAT0-00EA2G</t>
  </si>
  <si>
    <t>TE:BMETEMIBsMMAT0-00EB3G</t>
  </si>
  <si>
    <t>EN:BMEEOEMMsFST01-00EN0E</t>
  </si>
  <si>
    <t>EN:BMEEOGMBsFC001-00EN0E</t>
  </si>
  <si>
    <t>TE:BMETEMIBsMMAT1-00EA2G</t>
  </si>
  <si>
    <t>EN:BMEEOAFBsFC001-00EN0E</t>
  </si>
  <si>
    <t>TE:BMETEMIBsMMAT1-00EB3G</t>
  </si>
  <si>
    <t>EN:BMEEOEMBsFC001-00EN1G</t>
  </si>
  <si>
    <t>EO:BMEEOTMBsFC001-0005G</t>
  </si>
  <si>
    <t>EO:BMEEOTMBsFC001-0001G</t>
  </si>
  <si>
    <t>EN:BMEEOHSMsFST01-00EN1G</t>
  </si>
  <si>
    <t>EN:BMEEOGMMsFST03-00EN1G</t>
  </si>
  <si>
    <t>EN:BMEEOGMMsFST02-00EN0E</t>
  </si>
  <si>
    <t>EO:BMEEOTMBsFC001-0006G</t>
  </si>
  <si>
    <t>EN:BMEEOEMBsFC001-00EN2G</t>
  </si>
  <si>
    <t>EO:BMEEOTMBsFC001-0002G</t>
  </si>
  <si>
    <t>EO:BMEEOGMMsFST03-0001G</t>
  </si>
  <si>
    <t>EO:BMEEODHBsFC001-0002G</t>
  </si>
  <si>
    <t>EO:BMEEOTMBsFC001-0007G</t>
  </si>
  <si>
    <t>TE:BMETEMIBsMMAT0-00EN-EMK-1G</t>
  </si>
  <si>
    <t>EO:BMEEOTMBsFC001-0003G</t>
  </si>
  <si>
    <t>TE:BMETE90AX07E2G</t>
  </si>
  <si>
    <t>EN:BMEEOVVMsFIN02-00EN0E</t>
  </si>
  <si>
    <t>EO:BMEEOTMBsFC001-0008G</t>
  </si>
  <si>
    <t>EO:BMEEOTMBsFC001-0004G</t>
  </si>
  <si>
    <t>EN:BMEEOFTMsFCI01-00EN1L</t>
  </si>
  <si>
    <t>EN:BMEEOGMMsFST04-00EN0E</t>
  </si>
  <si>
    <t>EO:BMEEODHBsFC001-0004G</t>
  </si>
  <si>
    <t>EN:BMEVIHIMSXA061-00EN0E</t>
  </si>
  <si>
    <t>EN:BMEEOEMMsFCI01-00EN0E</t>
  </si>
  <si>
    <t>EO:BMEEOEMBsFC001-0010G</t>
  </si>
  <si>
    <t>TE:BMETEMIBsMMAT0-00EB1G</t>
  </si>
  <si>
    <t>TE:BMETEMIBsMMAT0-00EB5G</t>
  </si>
  <si>
    <t>TE:BMETE90AX07E1G</t>
  </si>
  <si>
    <t>TE:BMETE90AX07E4G</t>
  </si>
  <si>
    <t>TE:BMETEMIBsMMAT1-00EB1G</t>
  </si>
  <si>
    <t>TE:BMETEMIBsMMAT1-00EB5G</t>
  </si>
  <si>
    <t>EO:BMEEOHSMsFST03-0000E</t>
  </si>
  <si>
    <t>TE:BMETEMIBsMMAT0-00EB2G</t>
  </si>
  <si>
    <t>TE:BMETEMIBsMMAT0-00EB4G</t>
  </si>
  <si>
    <t>EO:BMEEOHSMsFST03-0001G</t>
  </si>
  <si>
    <t>TE:BMETEMIBsMMAT1-00EB2G</t>
  </si>
  <si>
    <t>EO:BMEEODHBsFC001-0001G</t>
  </si>
  <si>
    <t>TE:BMETEMIBsMMAT1-00EB4G</t>
  </si>
  <si>
    <t>EN:BMEEOEMAT44EN0E</t>
  </si>
  <si>
    <t>EN:BMEEOHSMsFST02-00EN0E</t>
  </si>
  <si>
    <t>EO:BMEEOEMMsFST02-0001G</t>
  </si>
  <si>
    <t>EO:BMEEOAFBsFE002-0000E</t>
  </si>
  <si>
    <t>EN:BMEEOTMMsFCI01-00EN0E</t>
  </si>
  <si>
    <t>EO:BMEEODHBsFC001-0003G</t>
  </si>
  <si>
    <t>EO:BMEEOAFBsFC001-002bL</t>
  </si>
  <si>
    <t>EN:BMEEOAFBsFC001-00EN2L</t>
  </si>
  <si>
    <t>EO:BMEEOAFBsFC001-004bL</t>
  </si>
  <si>
    <t>EO:BMEEOAFBsFC001-003bL</t>
  </si>
  <si>
    <t>EO:BMEEOAFBsFC001-009bL</t>
  </si>
  <si>
    <t>EO:BMEEOAFBsFC001-007bL</t>
  </si>
  <si>
    <t>EO:BMEEOAFBsFC001-001bL</t>
  </si>
  <si>
    <t>EO:BMEEOAFBsFC001-005bL</t>
  </si>
  <si>
    <t>EO:BMEEOAFBsFC001-008bL</t>
  </si>
  <si>
    <t>EO:BMEEOAFBsFC001-006bL</t>
  </si>
  <si>
    <t>EN:BMEEOAFMsFGG02-00EN0E</t>
  </si>
  <si>
    <t>EN:BMEEOAFMsFGG01-00EN0E</t>
  </si>
  <si>
    <t>EN:BMEEOAFMsFGG01-00EN1G</t>
  </si>
  <si>
    <t>EN:BMEEOAFMsFAL01-00EN1L</t>
  </si>
  <si>
    <t>EN:BMEEOAFMsFAL01-00EN3L</t>
  </si>
  <si>
    <t>EN:BMEEOAFMsFGG03-00EN1G</t>
  </si>
  <si>
    <t>EN:BMEEOAFMsFGG02-00EN1G</t>
  </si>
  <si>
    <t>EO:BMEEOAFBsFC001-002aL</t>
  </si>
  <si>
    <t>EN:BMEEOAFBsFC001-00EN1L</t>
  </si>
  <si>
    <t>EO:BMEEOAFBsFC001-004aL</t>
  </si>
  <si>
    <t>EO:BMEEOAFBsFC001-003aL</t>
  </si>
  <si>
    <t>EO:BMEEOAFBsFC001-009aL</t>
  </si>
  <si>
    <t>EO:BMEEOAFBsFC001-007aL</t>
  </si>
  <si>
    <t>EO:BMEEOAFBsFC001-001aL</t>
  </si>
  <si>
    <t>EO:BMEEOAFBsFC001-005aL</t>
  </si>
  <si>
    <t>EO:BMEEOAFBsFC001-008aL</t>
  </si>
  <si>
    <t>EO:BMEEOAFBsFC001-006aL</t>
  </si>
  <si>
    <t>EO:BMEEOEMBsFC001-0001G</t>
  </si>
  <si>
    <t>EO:BMEEOEMBsFC001-0003G</t>
  </si>
  <si>
    <t>EO:BMEEOEMBsFC001-0004G</t>
  </si>
  <si>
    <t>EN:BMEEOEMAT44EN1G</t>
  </si>
  <si>
    <t>EO:BMEEOEMBsFE003-0000E</t>
  </si>
  <si>
    <t>EO:BMEEOEMBsFE003-0001G</t>
  </si>
  <si>
    <t>EO:BMEEOEMBsFC001-0007G</t>
  </si>
  <si>
    <t>EO:BMEEOEMBsFC001-0008G</t>
  </si>
  <si>
    <t>EO:BMEEOEMBsFC001-0002G</t>
  </si>
  <si>
    <t>EO:BMEEOEMBsFC001-0006G</t>
  </si>
  <si>
    <t>EO:BMEEOEMBsFC001-0009G</t>
  </si>
  <si>
    <t>EO:BMEEOEMMsFE001-0000E</t>
  </si>
  <si>
    <t>EO:BMEEOEMBsFC001-0005G</t>
  </si>
  <si>
    <t>EO:BMEEOEMMsFST02-0000E</t>
  </si>
  <si>
    <t>EO:BMEEOEMMsFST03-0000E</t>
  </si>
  <si>
    <t>EO:BMEEOEMMsFE002-0000E</t>
  </si>
  <si>
    <t>EN:BMEVIHIMSXA061-00EN1L</t>
  </si>
  <si>
    <t>EN:BMEEOFTMsFCI04-00EN1L</t>
  </si>
  <si>
    <t>EO:BMEEOFTAT4101L</t>
  </si>
  <si>
    <t>EO:BMEEOFTBsFC001-0009aL</t>
  </si>
  <si>
    <t>EN:BMEEOFTBsFC001-00EN1L</t>
  </si>
  <si>
    <t>EN:BMEEOAFMsFAL01-00EN2L</t>
  </si>
  <si>
    <t>EO:BMEEOFTBsFC001-0009bL</t>
  </si>
  <si>
    <t>EN:BMEEOFTBsFC001-00EN2L</t>
  </si>
  <si>
    <t>EO:BMEEOGMMsFE001-0000E</t>
  </si>
  <si>
    <t>EO:BMEEOGMMsFE002-0000E</t>
  </si>
  <si>
    <t>EO:BMEEOGMBsFC001-0002L</t>
  </si>
  <si>
    <t>EO:BMEEOGMBsFC001-0001L</t>
  </si>
  <si>
    <t>EO:BMEEOGMBsFC001-0003L</t>
  </si>
  <si>
    <t>EO:BMEEOGMBsFC001-0009L</t>
  </si>
  <si>
    <t>EN:BMEEOGMBsFC001-00EN2L</t>
  </si>
  <si>
    <t>EN:BMEEOGMBsFC001-00EN1L</t>
  </si>
  <si>
    <t>EO:BMEEOGMBsFC001-0005L</t>
  </si>
  <si>
    <t>EO:BMEEOGMBsFC001-0006L</t>
  </si>
  <si>
    <t>EO:BMEEOGMBsFE004-0000E</t>
  </si>
  <si>
    <t>EO:BMEEOGMBsFC001-0004L</t>
  </si>
  <si>
    <t>EO:BMEEOGMBsFC001-0008L</t>
  </si>
  <si>
    <t>EO:BMEEOGMBsFC001-0010L</t>
  </si>
  <si>
    <t>EO:BMEEOGMMsFE003-0001L</t>
  </si>
  <si>
    <t>EO:BMEEOGMBsFC001-0007L</t>
  </si>
  <si>
    <t>EN:BMEEOHSMsFST02-00EN1G</t>
  </si>
  <si>
    <t>EN:BMEEOTMBsFC001-00EN1G</t>
  </si>
  <si>
    <t>EN:BMEEOHSMsFST01-00EN0E</t>
  </si>
  <si>
    <t>EN:BMEEOTMBsFC002-00EN1G</t>
  </si>
  <si>
    <t>EN:BMEEOTMBsFC002-00EN0E</t>
  </si>
  <si>
    <t>EN:BMEEOGMMsFST03-00EN0E</t>
  </si>
  <si>
    <t>EO:BMEEOGMMsFST02-0000E</t>
  </si>
  <si>
    <t>EO:BMEEOGMMsFST03-0000E</t>
  </si>
  <si>
    <t>EO:BMEEOGMMsFST04-0000E</t>
  </si>
  <si>
    <t>EN:BMEEODHBsFC001-00EN0E</t>
  </si>
  <si>
    <t>EN:BMEEOUVMsFIN10-00EN0E</t>
  </si>
  <si>
    <t>EN:BMEEOUVMsFIN09-00EN0E</t>
  </si>
  <si>
    <t>EN:BMEEOEMMsFCI02-00EN0E</t>
  </si>
  <si>
    <t>TE:BMETE90AX07E5G</t>
  </si>
  <si>
    <t>EO:BMEEOVKBsFE001-0000E</t>
  </si>
  <si>
    <t>EN:BMEEOTMMsFCI01-00EN1G</t>
  </si>
  <si>
    <t>EOAF_TSZ</t>
  </si>
  <si>
    <t>0</t>
  </si>
  <si>
    <t>EN:BMEEOEMAS42EN1G</t>
  </si>
  <si>
    <t>EN:BMEEOEMAS42EN0E</t>
  </si>
  <si>
    <t>EN:BMEEOFTMsFGG01-00EN0E</t>
  </si>
  <si>
    <t>EN:BMEEOFTMsFGG01-00EN1L</t>
  </si>
  <si>
    <t>EOGM_TSZ</t>
  </si>
  <si>
    <t>EOHS_TSZ</t>
  </si>
  <si>
    <t>EOTM_TSZ</t>
  </si>
  <si>
    <t>EO:BMEEOUVAT4200E</t>
  </si>
  <si>
    <t>EOVV_TSZ</t>
  </si>
  <si>
    <t>EO:BMEEOVKBsFE004-0001L</t>
  </si>
  <si>
    <t>EN:BMEEOVKAI44EN0E</t>
  </si>
  <si>
    <t>EN:BMEEOVKAI44EN1G</t>
  </si>
  <si>
    <t>EN:BMEEOVKAI42EN0E</t>
  </si>
  <si>
    <t>GT:BMEGT60Z901K14Sz14P14G</t>
  </si>
  <si>
    <t>GT:BMEGT60Z913Sz14_EOkommG</t>
  </si>
  <si>
    <t>GT:BMEGT42M400EEN12EOE</t>
  </si>
  <si>
    <t>Dr. Ekler Hajnalka</t>
  </si>
  <si>
    <t>Szerkezetek stabilitása
BMEEOHSMsFST02-00</t>
  </si>
  <si>
    <t>Tartószerkezetek
BMEEOHSMsFST01-00</t>
  </si>
  <si>
    <t>Talaj és szerkezet kölcsönhatása
BMEEOGMMsFST01-00</t>
  </si>
  <si>
    <t>Szeizmikus méretezés
BMEEOHSMsFST03-00</t>
  </si>
  <si>
    <t xml:space="preserve">Szerkezetek diagnosztikája
BMEEOEMMsFST01-00
</t>
  </si>
  <si>
    <t>Fahidak és épületek tervezése
BMEEOHSMsFST04-00</t>
  </si>
  <si>
    <t>+Szerkezetek stabilitása
BMEEOHSMsFST02-00
12-14</t>
  </si>
  <si>
    <t>#Tartószerkezetek
BMEEOHSMsFST01-00
12-14</t>
  </si>
  <si>
    <t>+Szeizmikus méretezés
BMEEOHSMsFST03-00
14-16</t>
  </si>
  <si>
    <t>Együttdolgozó szerkezetek
BMEEOHSMsFST09-00</t>
  </si>
  <si>
    <t>Fenntartható és klímatudatos tervezés
BMEEOEMMsFST02-00</t>
  </si>
  <si>
    <t>Szerkezetek tűzvédelmi tervezése
BMEEOEMMsFST04-00</t>
  </si>
  <si>
    <t>Épületfizika
BMEEOEMMsFST03-00</t>
  </si>
  <si>
    <t>+Fenntartható és klímatudatos tervezés
BMEEOEMMsFST02-00</t>
  </si>
  <si>
    <t>+Épületfizika
BMEEOEMMsFST03-00
14-16</t>
  </si>
  <si>
    <t>Mérnökgeológia
BMEEOGMMsFST02-00</t>
  </si>
  <si>
    <t>Környezeti geotechnika
BMEEOGMMsFST04-00</t>
  </si>
  <si>
    <t>Geotechnikai numerikus módszerek
BMEEOGMMsFST03-00</t>
  </si>
  <si>
    <t>+Mérnökgeológia
BMEEOGMMsFST02-00</t>
  </si>
  <si>
    <t>+Geotechnikai numerikus módszerek
BMEEOGMMsFST03-00
14-16</t>
  </si>
  <si>
    <t>MSc Specialization in Water and Hydro-Environmental Engineering</t>
  </si>
  <si>
    <t>+EN1 Hydraulics I.</t>
  </si>
  <si>
    <t>H 18-19</t>
  </si>
  <si>
    <t>Structures
BMEEOHSMsFST01-00</t>
  </si>
  <si>
    <t>Soil and structure interaction
BMEEOGMMsFST01-00</t>
  </si>
  <si>
    <t xml:space="preserve">Diagnostics of constructions
BMEEOEMMsFST01-00
</t>
  </si>
  <si>
    <t>Stability of Structures
BMEEOHSMsFST02-00</t>
  </si>
  <si>
    <t>+Stability of Structures
BMEEOHSMsFST02-00
10-12</t>
  </si>
  <si>
    <t>Design of Timber Buildings
BMEEOHSMsFST04-00</t>
  </si>
  <si>
    <t>#Structures
BMEEOHSMsFST01-00
10-12</t>
  </si>
  <si>
    <t>Seismic Design
BMEEOHSMsFST03-00</t>
  </si>
  <si>
    <t>+Seismic Design
BMEEOHSMsFST03-00
12-14</t>
  </si>
  <si>
    <t>#Soil and structure interaction
BMEEOGMMsFST01-00
12-14</t>
  </si>
  <si>
    <t>Engineering geology
BMEEOGMMsFST02-00</t>
  </si>
  <si>
    <t>+Engineering geology
BMEEOGMMsFST02-00
10-12</t>
  </si>
  <si>
    <t>Enviromental geotechnics
BMEEOGMMsFST04-00</t>
  </si>
  <si>
    <t>Geotechnical numerical methods
BMEEOGMMsFST03-00</t>
  </si>
  <si>
    <t>Composite Structures
BMEEOHSMsFST09-00</t>
  </si>
  <si>
    <t>Extreme Actions on Srtuctures
BMEEOHSMsFST21-00</t>
  </si>
  <si>
    <t>#Extreme Actions on Srtuctures
BMEEOHSMsFST21-00
10-12</t>
  </si>
  <si>
    <t>+Geotechnical numerical methods
BMEEOGMMsFST03-00
12-14</t>
  </si>
  <si>
    <t>#Diagnostics of constructions
BMEEOEMMsFST01-00
12-14</t>
  </si>
  <si>
    <t xml:space="preserve">EA </t>
  </si>
  <si>
    <t>Aliyev Nurlan; Dr. Barsi Árpád; Szatmári Levente</t>
  </si>
  <si>
    <t>Dr. Kovács Flórián; Dr. Ádány Sándor; Dr. Németh Róbert</t>
  </si>
  <si>
    <t>de Figueiredo Ferraz Gadadhara; Ntukidem Samuel</t>
  </si>
  <si>
    <t>Dr. Vattai Zoltán András; Csordás Helga</t>
  </si>
  <si>
    <t>MSc Földmérő és térinformatikai mérnöki Levelező képzés - 1. félév</t>
  </si>
  <si>
    <t>MSc Specialization in Geotechnics</t>
  </si>
  <si>
    <t>ES:BMEESDHTERM16E</t>
  </si>
  <si>
    <t>2 :['BMETEMIBsMMAT1-00EKA00E', 'BMETE90AX00EKA00E']</t>
  </si>
  <si>
    <t>EN:BMEEOVVAT42EN0E</t>
  </si>
  <si>
    <t>2 :['BMEEOTMBsFC002-0001G', 'BMEEOTMAT4101G']</t>
  </si>
  <si>
    <t>EO:BMEEOTMMS5101G</t>
  </si>
  <si>
    <t>2 :['BMEEOTMBsFC002-0002G', 'BMEEOTMAT4102G']</t>
  </si>
  <si>
    <t>EO:BMEEOTMMS5100E</t>
  </si>
  <si>
    <t>2 :['BMEEOTMAT4103G', 'BMEEOTMBsFC002-0003G']</t>
  </si>
  <si>
    <t>2 :['BMEEOTMAT4108G', 'BMEEOTMBsFC002-0008G']</t>
  </si>
  <si>
    <t>EO:BMEEODHBsFC001-0005G</t>
  </si>
  <si>
    <t>EO:BMEEODHBsFC001-0006G</t>
  </si>
  <si>
    <t>EO:BMEEOEMMsFST01-0002L</t>
  </si>
  <si>
    <t>EO:BMEEOEMMsFST01-0003L</t>
  </si>
  <si>
    <t>EN:BMEEOEMA301EN3L</t>
  </si>
  <si>
    <t>EO:BMEEOEMMsFST01-0004L</t>
  </si>
  <si>
    <t>EN:BMEEOEMMsFST01-00EN2L</t>
  </si>
  <si>
    <t>2 :['BMEEOFTAT43EN2L', 'BMEEOFTMEP1EN1G']</t>
  </si>
  <si>
    <t>EN:BMEEOVVAT42EN1G</t>
  </si>
  <si>
    <t>2 :['BMEEOUVA-EP01G', 'BMEEOUVA-EP02G']</t>
  </si>
  <si>
    <t>2 :['BMEGT60Z901K14Sz14P14G', 'BMETE80MX00T0E']</t>
  </si>
  <si>
    <t># Szakmai orientáció 05-08</t>
  </si>
  <si>
    <t xml:space="preserve">Roads 14-16 </t>
  </si>
  <si>
    <t xml:space="preserve">Building C. I. </t>
  </si>
  <si>
    <t xml:space="preserve">Building C. M. </t>
  </si>
  <si>
    <t xml:space="preserve">EN1 Building C. M. </t>
  </si>
  <si>
    <t xml:space="preserve">14-18 </t>
  </si>
  <si>
    <t xml:space="preserve">Foundation Eng. </t>
  </si>
  <si>
    <t>Geodézia I 10 a/b</t>
  </si>
  <si>
    <t>BMEEOFTMsVKO01-00</t>
  </si>
  <si>
    <t>2025/2026. tanév 1. félév</t>
  </si>
  <si>
    <t>BSc és MSc képzés 2025/26-os tanév 1. félévének időbeosztása</t>
  </si>
  <si>
    <t>Építőmérnök szak 240 kredites alapképzés tantervi arányai 2023-tól</t>
  </si>
  <si>
    <t>BMEEOAFMsFGG04-00</t>
  </si>
  <si>
    <t>BMEEOAFMsFGG05-00</t>
  </si>
  <si>
    <t>BMEEOFTMsFGG02-00</t>
  </si>
  <si>
    <t>BMEEOFTMsFGG03-00</t>
  </si>
  <si>
    <t>BMEEOFTMsFGG04-00</t>
  </si>
  <si>
    <t>BMEEOFTMsFGG05-00</t>
  </si>
  <si>
    <t>BMEEOAFMsFGG06-00</t>
  </si>
  <si>
    <t>BMEEOFTMsFGG06-00</t>
  </si>
  <si>
    <t>Szathmáry Csilla</t>
  </si>
  <si>
    <t>Project Work</t>
  </si>
  <si>
    <t>CIVIL ENGINEERING BSC FROM 2025</t>
  </si>
  <si>
    <t>Compulsory Elective  Subjects of the Specialization in Infrastructure Engineering</t>
  </si>
  <si>
    <t>Earthworks and Drainage of Transportation Infrastructure</t>
  </si>
  <si>
    <t>Blue-green Infrastructure</t>
  </si>
  <si>
    <t>Hydraulic Structures</t>
  </si>
  <si>
    <t>Numerical Methods
BMEEOAFMsFAL01-00</t>
  </si>
  <si>
    <t>#Numerical Methods
BMEEOAFMsFAL01-00</t>
  </si>
  <si>
    <t>Infrastructure Works
BMEEOHSMsFIN01-00</t>
  </si>
  <si>
    <t>+Ecological Engineering
BMEEOVKMsFIN01-00</t>
  </si>
  <si>
    <t>Highway Infratsructure Management Systems
BMEEOUVMsFIN10-00</t>
  </si>
  <si>
    <t>#Infrastructure Works
BMEEOHSMsFIN01-00</t>
  </si>
  <si>
    <t>Ecological Engineering
BMEEOVKMsFIN01-00</t>
  </si>
  <si>
    <t>+Methods of Engineering Analysis
BMEEOVVMsFIN01-00</t>
  </si>
  <si>
    <t>Railway Engineering Case Studies
BMEEOUVMsFIN09-00</t>
  </si>
  <si>
    <t>#Methods of Engineering Analysis
BMEEOVVMsFIN01-00</t>
  </si>
  <si>
    <t>Hydroinformatics
BMEEOVVMsFIN02-00</t>
  </si>
  <si>
    <t>Numerical Methods
BMEEOAFMsFAL01-00
EN2</t>
  </si>
  <si>
    <t>#Hydroinformatics
BMEEOVVMsFIN02-00</t>
  </si>
  <si>
    <t>+Numerical Methods
BMEEOAFMsFAL01-00
EN2</t>
  </si>
  <si>
    <t>Geodetic surveys MSc
BMEEOAFMsFGG02-00</t>
  </si>
  <si>
    <t>+Adjustment calculations MSc
BMEEOAFMsFGG01-00</t>
  </si>
  <si>
    <t>Project lab 1
BMEEOAFMsFGG03-00</t>
  </si>
  <si>
    <t>#Geodetic surveys MSc
BMEEOAFMsFGG02-00</t>
  </si>
  <si>
    <t>Adjustment calculations MSc
BMEEOAFMsFGG01-00</t>
  </si>
  <si>
    <t>Digital Earth
BMEEOFTMsFGG01-00</t>
  </si>
  <si>
    <t>+Digital Earth
BMEEOFTMsFGG01-00
14-16</t>
  </si>
  <si>
    <t>Programming B. EN1/EN2</t>
  </si>
  <si>
    <t>Programming B. EN3/EN4</t>
  </si>
  <si>
    <t>C. E. Rep. and Draw. EN3</t>
  </si>
  <si>
    <t>Surveying I. EN3/EN4</t>
  </si>
  <si>
    <t>Surveying I. EN5/EN6</t>
  </si>
  <si>
    <t>Geology EN3</t>
  </si>
  <si>
    <t>Statics EN2</t>
  </si>
  <si>
    <t>Statics EN1</t>
  </si>
  <si>
    <t>EN-EMK</t>
  </si>
  <si>
    <t>Mathematics A1 EMK1</t>
  </si>
  <si>
    <t>Mathematics A1 EMK2</t>
  </si>
  <si>
    <t>+07 Hidrológia I.</t>
  </si>
  <si>
    <t>#08 Hidrológia I.</t>
  </si>
  <si>
    <t xml:space="preserve">+K 12-14 </t>
  </si>
  <si>
    <t>Barbély Enikő</t>
  </si>
  <si>
    <t>Pongrácz Dániel</t>
  </si>
  <si>
    <t>Dr Hlavicka-Laczák Lili Eszter</t>
  </si>
  <si>
    <t>dr. Laky Piroska</t>
  </si>
  <si>
    <t>#C 14-16</t>
  </si>
  <si>
    <t>#Talaj és szerkezet kölcsönhatása
BMEEOGMMsFST01-00
14-16</t>
  </si>
  <si>
    <t>+Szerkezetek diagnosztikája
BMEEOEMMsFST01-00
01-02: 10-12</t>
  </si>
  <si>
    <t>#Szerkezetek diagnosztikája
BMEEOEMMsFST01-00
03-04: 10-12</t>
  </si>
  <si>
    <t>BMEGT20MW02</t>
  </si>
  <si>
    <t>BMEGT30MS02</t>
  </si>
  <si>
    <t>BMEGT35M004</t>
  </si>
  <si>
    <t>BMEGT42M003</t>
  </si>
  <si>
    <t>BMEGT42M004</t>
  </si>
  <si>
    <t>BMEGT42MN29</t>
  </si>
  <si>
    <t>BMEGT43M400</t>
  </si>
  <si>
    <t>BMEGT43MS02</t>
  </si>
  <si>
    <t>BMEGT43MS07</t>
  </si>
  <si>
    <t>BMEGT52MS01</t>
  </si>
  <si>
    <t>BMEGT55M002</t>
  </si>
  <si>
    <t>BMEGT55M005</t>
  </si>
  <si>
    <t>BMEGT55M400</t>
  </si>
  <si>
    <t>BMEGT55MN02</t>
  </si>
  <si>
    <t>Management</t>
  </si>
  <si>
    <t>Műszaki folyamatok közgazdasági elemzése</t>
  </si>
  <si>
    <t>Befektetések</t>
  </si>
  <si>
    <t>Érvelés, tárgyalás, előadás</t>
  </si>
  <si>
    <t>Technológiaelméletek</t>
  </si>
  <si>
    <t>Környezet- és erőforrásgazdaságtan</t>
  </si>
  <si>
    <t>A fenntartható fejlődés gazdaságtana</t>
  </si>
  <si>
    <t>Fenntartható üzleti modellezési gyakorlat</t>
  </si>
  <si>
    <t>Vizuális kommunikáció</t>
  </si>
  <si>
    <t>Társadalmi és vizuális kommunikáció</t>
  </si>
  <si>
    <t>Alkalmazott vezetéspszichológia</t>
  </si>
  <si>
    <t>Vállalati jog</t>
  </si>
  <si>
    <t>Információs társadalom joga</t>
  </si>
  <si>
    <t>E-jog</t>
  </si>
  <si>
    <t>Európai Unió gazdasági joga</t>
  </si>
  <si>
    <t>Economic Analysis of Technology</t>
  </si>
  <si>
    <t>Investments</t>
  </si>
  <si>
    <t>Accounting, Control, Taxation</t>
  </si>
  <si>
    <t>Environmental and Resource Management</t>
  </si>
  <si>
    <t>Economics of Sustainable Development</t>
  </si>
  <si>
    <t>Sustainable Business Model Design</t>
  </si>
  <si>
    <t>Visual Communication</t>
  </si>
  <si>
    <t>Social and Visual Communication</t>
  </si>
  <si>
    <t>Social and Visual Commucation</t>
  </si>
  <si>
    <t>Leadership and Applied Management Psychology</t>
  </si>
  <si>
    <t>Corporate Law</t>
  </si>
  <si>
    <t>Law of the Information Society</t>
  </si>
  <si>
    <t>E-law</t>
  </si>
  <si>
    <t>Economic Law of the EU</t>
  </si>
  <si>
    <t>BMETE80MX03</t>
  </si>
  <si>
    <t>BMETE80MX04</t>
  </si>
  <si>
    <t>BMEGEEEMSXHVAC-01</t>
  </si>
  <si>
    <t>Gazdasági és human ismeretek tárgycsoport</t>
  </si>
  <si>
    <t>Gazdasági és humán ismeretek tárgycsoport</t>
  </si>
  <si>
    <t>Transzverzális készségfejlesztő tárgyak - Karrier támogatás</t>
  </si>
  <si>
    <t>BMEGT41BX4K000-00</t>
  </si>
  <si>
    <t>Érveléstechnika-logika</t>
  </si>
  <si>
    <t>BMEGT43BX4K000-00</t>
  </si>
  <si>
    <t>Személyközi kommunikáció</t>
  </si>
  <si>
    <t>BMEGT51BX4K001-00</t>
  </si>
  <si>
    <t>Prezentációkészítés</t>
  </si>
  <si>
    <t>BMEGT52BX4K000-00</t>
  </si>
  <si>
    <t>A vezetővé válás pszichológiája</t>
  </si>
  <si>
    <t>BMEGT52BX4K002-00</t>
  </si>
  <si>
    <t>Munkahelyi sikeresség, kapcsolatépítés</t>
  </si>
  <si>
    <t xml:space="preserve">Transzverzális készségfejlesztő tárgyak - Társadalmi beágyazottság </t>
  </si>
  <si>
    <t>BMEGT41BX4T001-00</t>
  </si>
  <si>
    <t>Etikus döntés és cselekvés</t>
  </si>
  <si>
    <t>BMEGT42BX4T000-00</t>
  </si>
  <si>
    <t>A klímaváltozás fenntarthatósági kihívásai</t>
  </si>
  <si>
    <t>BMEGT55BX4T000-00</t>
  </si>
  <si>
    <t>Jog a gazdaságban</t>
  </si>
  <si>
    <t>BMEGT55BX4T002-00</t>
  </si>
  <si>
    <t>Jogi alapismeretek GPK-soknak</t>
  </si>
  <si>
    <t>BMEGT55BX4T004-00</t>
  </si>
  <si>
    <t>Alkoss okosan! - szellemi tulajdoni ismeretek a gyakorlatban</t>
  </si>
  <si>
    <t>Transzverzális készségfejlesztő tárgyak - Üzleti tárgycsoport</t>
  </si>
  <si>
    <t>BMEGT20BX4U000-00</t>
  </si>
  <si>
    <t>Bevezetés a menedzsment döntéshozatalba</t>
  </si>
  <si>
    <t>BMEGT30BX4U000-00</t>
  </si>
  <si>
    <t>BMEGT35BX4U000-00</t>
  </si>
  <si>
    <t>Pénzügyek</t>
  </si>
  <si>
    <t>BMEGT35BX4U001-00</t>
  </si>
  <si>
    <t>Számvitel</t>
  </si>
  <si>
    <t>BMEGT42BX4U000-00</t>
  </si>
  <si>
    <t>BMEGT42BX4U001-00</t>
  </si>
  <si>
    <t>Körforgásos gazdaság</t>
  </si>
  <si>
    <t>BMEEOHSBsFS007-00</t>
  </si>
  <si>
    <t>BMEEOHSBsFS008-00</t>
  </si>
  <si>
    <t>F ~EOUVBsFC001-00</t>
  </si>
  <si>
    <t>F ~EOUVBsFC002-00</t>
  </si>
  <si>
    <t>F ~EOUVBsFS003-00</t>
  </si>
  <si>
    <t>F ~EOUVBsFS001-00</t>
  </si>
  <si>
    <t>F ~EOUVBsFS002-00</t>
  </si>
  <si>
    <t>F ~EOUVBsFS002-01</t>
  </si>
  <si>
    <t>F ~EOUVBsFS003-01</t>
  </si>
  <si>
    <t>F ~EOVVBsFC001-00</t>
  </si>
  <si>
    <t>A ~EOVKBsFS001-00</t>
  </si>
  <si>
    <t xml:space="preserve">F ~EOVKBsFC001-00 </t>
  </si>
  <si>
    <t>P ~EOVKBsFS005-00</t>
  </si>
  <si>
    <t>F ~EPEKBsXKIV1-00</t>
  </si>
  <si>
    <t>F ~EOVVBsFS001-00</t>
  </si>
  <si>
    <t>F ~EOVKBsFS003-00</t>
  </si>
  <si>
    <t>F ~EOVVBsFS002-00</t>
  </si>
  <si>
    <t>F ~EOVKBsFS002-00</t>
  </si>
  <si>
    <t>F ~EOVKBsFS005-00</t>
  </si>
  <si>
    <t>F+ ~EOTMBsFC003-00</t>
  </si>
  <si>
    <t>F ~EOAFBsFC002-00</t>
  </si>
  <si>
    <t>P ~EOFTBsFS004-00</t>
  </si>
  <si>
    <t>F ~EOFTBsFC002-00</t>
  </si>
  <si>
    <t>F ~TEMIBsMMAT2-00</t>
  </si>
  <si>
    <t>F ~EOAFBsFC003-00</t>
  </si>
  <si>
    <t>F ~EOFTBsFS004-00</t>
  </si>
  <si>
    <t>F ~EOFTBsFS002-00</t>
  </si>
  <si>
    <t>F ~EOAFBsFS004-00</t>
  </si>
  <si>
    <t>P ~EOAFBsFS006-00</t>
  </si>
  <si>
    <t>F ~EOFTBsFS003-00</t>
  </si>
  <si>
    <t>F ~EOFTBsFS005-00</t>
  </si>
  <si>
    <t>F ~EOAFBsFS002-00</t>
  </si>
  <si>
    <t>F ~EOAFBsFS008-00</t>
  </si>
  <si>
    <t>F ~EOAFBsFS006-00</t>
  </si>
  <si>
    <t>A ~EOFTBsFS002-00</t>
  </si>
  <si>
    <t>A ~EOAFBsFS006-00</t>
  </si>
  <si>
    <t>Transversal skills development subjects - Career support</t>
  </si>
  <si>
    <t xml:space="preserve">Transversal skill development subjects - Social integration                                         </t>
  </si>
  <si>
    <t xml:space="preserve">Transversal skill development subjects - Business subject group               </t>
  </si>
  <si>
    <t>Argumentation and Logic</t>
  </si>
  <si>
    <t>Communication Skills</t>
  </si>
  <si>
    <t>Making a Presentation</t>
  </si>
  <si>
    <t>Psychology of Becoming a Leader</t>
  </si>
  <si>
    <t>Workplace Success and Intrapersonal Skills</t>
  </si>
  <si>
    <t>Ethical Decision and Action</t>
  </si>
  <si>
    <t>Social Challenges of Climate Change</t>
  </si>
  <si>
    <t>Law in the Economy</t>
  </si>
  <si>
    <t xml:space="preserve">Legal Basics </t>
  </si>
  <si>
    <t>Create Smart! - IP Basics in Practice</t>
  </si>
  <si>
    <t>Inroduction to Management Decisions</t>
  </si>
  <si>
    <t>Finance</t>
  </si>
  <si>
    <t>Accounting</t>
  </si>
  <si>
    <t>Circular Economy</t>
  </si>
  <si>
    <t>S/M/E</t>
  </si>
  <si>
    <t>F ~EOUVBsFS019-00</t>
  </si>
  <si>
    <t>F ~EOUVBsFS018-00</t>
  </si>
  <si>
    <t>Preliminary Req. I</t>
  </si>
  <si>
    <t>Preliminary Req. II</t>
  </si>
  <si>
    <t>Preliminary Req. III</t>
  </si>
  <si>
    <t>A specializációba történő belépés előzetesen teljesítendő (zölddel jelölt) tantárgyak (érdemjegyek átlaga 3,0):
• Épületszerkezetek I. BMEEOEMBsFC002-00 
• Geodézia II. BMEEOAFBsFC002-00 
• Építőipari digitalizáció BMEEOFTBsFC002-00 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</si>
  <si>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Környezetvédelem BMEEOVKBsFC001-00
• Közművek BMEEOVKBsFC002-00
• Vízmérnöki alapismeretek BMEEOVVBsFC002-00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</si>
  <si>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Talajmechanika BMEEOGMBsFC002-00
• Utak BMEEOUVBsFC001-00
• Vasúti pályák BMEEOUVBsFC002-00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</si>
  <si>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BMEEOTMBsFC003-00
• BMEEOGMBsFC004-00
• BMEEOEMBsFC003-00
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</si>
  <si>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átlagára nincs megkötés):
• BMEEOEMBsFC002-00
• BMEEOEMBsFC003-00
•  BMEEOTMBsFC004-00
Teljesítendő a BMEEOTMBsFC003-00 tantárgy legalább közepes (3) eredménnyel
A mobilitási ablak féléve: 5. 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</si>
  <si>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BMEEOTMBsFC004-00
• BMEEOHSBsFC002-00
• BMEEOHSBsFC003-00
+ 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</si>
  <si>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r>
      <rPr>
        <b/>
        <sz val="10"/>
        <color theme="0"/>
        <rFont val="Arial CE"/>
        <charset val="238"/>
      </rPr>
      <t xml:space="preserve">Geodézia és térinformatika
specializáció
</t>
    </r>
    <r>
      <rPr>
        <sz val="10"/>
        <color theme="0"/>
        <rFont val="Arial CE"/>
        <charset val="238"/>
      </rPr>
      <t xml:space="preserve">
specializációs tárgyak: 67 kredit
kötlezően választható tárgyak: 6 kredit
kritériumkövetelmény: technikusi gyakorlat</t>
    </r>
  </si>
  <si>
    <r>
      <t xml:space="preserve">Építéstechnológia és építményinformációs menedzsment
specializáció
</t>
    </r>
    <r>
      <rPr>
        <sz val="10"/>
        <rFont val="Arial CE"/>
        <charset val="238"/>
      </rPr>
      <t>specializációs tárgyak: 67 kredit
kötlezően választható tárgyak: 6 kredit</t>
    </r>
    <r>
      <rPr>
        <b/>
        <sz val="10"/>
        <rFont val="Arial CE"/>
        <family val="2"/>
        <charset val="238"/>
      </rPr>
      <t xml:space="preserve">
</t>
    </r>
    <r>
      <rPr>
        <sz val="10"/>
        <rFont val="Arial CE"/>
        <charset val="238"/>
      </rPr>
      <t>kritériumkövetelmény: technikusi gyakorlat</t>
    </r>
  </si>
  <si>
    <t>These are the courses that must be completed in advance (marked in green) in order to enter the specialisation, with an average grade of 3.0.
• BMEEOTMBsFC004-01
• BMEEOHSBsFC002-01
• BMEEOHSBsFC003-01
The course 'Strength of Materials' (BMEEOTMBsFC003-00) must be completed with a grade of at least 3.
Mobility window semesters: 5th and 8th semesters. In the case of mobility, a preliminary credit recognition procedure must be initiated at the KKB.
Prerequisites: A: weak prerequisite; F: strong prerequisite; P: parallel prerequisite</t>
  </si>
  <si>
    <t>These are the courses that must be completed in advance (marked in green) in order to enter the specialisation, with an average grade of 3.0.
• Roads BMEEOUVBsFC001-00
• Public Works BMEEOVKBsFC002-00
• Basics of Hydraulic Engineering BMEEOVVBsFC002-00
Mobility window semesters: 5th and 8th semesters. In the case of mobility, a preliminary credit recognition procedure must be initiated at the KKB.
Prerequisites: A: weak prerequisite; F: strong prerequisite; P: parallel prerequisite</t>
  </si>
  <si>
    <t>Manguri Shwana Braim Hassan</t>
  </si>
  <si>
    <t>Ács Ágnes Mária; Dr. Toronyi Bence; Dr. Tuchband Tamás; Hrutka Bence Péter; Turák Bence Dávid; Barbély Enikő; Ambrus Bence; Dr. Égető Csaba; dr. Földváry Lóránt; dr. Laky Piroska; Dr. Takács Bence Géza</t>
  </si>
  <si>
    <t>dr. Laky Piroska; Dr. Rózsa Szabolcs</t>
  </si>
  <si>
    <t>dr. Laky Piroska; Dr. Rózsa Szabolcs; Dr. Tuchband Tamás</t>
  </si>
  <si>
    <t>Ács Ágnes Mária; Turák Bence Dávid; Dr. Tuchband Tamás; Hrutka Bence Péter; Ambrus Bence; Dr. Égető Csaba</t>
  </si>
  <si>
    <t>Ács Ágnes Mária; Ambrus Bence; Dr. Égető Csaba; Dr. Tuchband Tamás; Turák Bence Dávid; Hrutka Bence Péter</t>
  </si>
  <si>
    <t>Dr. Tuchband Tamás; Turák Bence Dávid; Ács Ágnes Mária; Ambrus Bence; Dr. Égető Csaba; Hrutka Bence Péter</t>
  </si>
  <si>
    <t>Ács Ágnes Mária; Dr. Tuchband Tamás; Hrutka Bence Péter; Turák Bence Dávid; Ambrus Bence; Dr. Égető Csaba</t>
  </si>
  <si>
    <t>Ács Ágnes Mária; Dr. Égető Csaba; Ambrus Bence; Dr. Tuchband Tamás; Hrutka Bence Péter; Turák Bence Dávid</t>
  </si>
  <si>
    <t>Ács Ágnes Mária; Dr. Tuchband Tamás; Ambrus Bence; Hrutka Bence Péter</t>
  </si>
  <si>
    <t>Dr. Tuchband Tamás; Hrutka Bence Péter; Ács Ágnes Mária; Ambrus Bence</t>
  </si>
  <si>
    <t>Dr. Kopecskó Katalin; Dr. Majorosné Dr. Lublóy Éva Eszter</t>
  </si>
  <si>
    <t>Fürtön Balázs; Petresevics Fanni; Dr. Csanaky Judit Emília</t>
  </si>
  <si>
    <t>Dr. Paládi-Kovács Ádám; Csordás Helga; Dr. Szalay Zsuzsa; Dr. Hegyi Péter; Dr. Csanaky Judit Emília</t>
  </si>
  <si>
    <t>Dr. Hlavicka Viktor; Dr. Majorosné Dr. Lublóy Éva Eszter</t>
  </si>
  <si>
    <t>Dr. Balázs György László; Dr. Fenyvesi Olivér; Dr. Nehme Salem Georges; Dr. Tóth Elek DLA</t>
  </si>
  <si>
    <t>Al-theiabat Abed Allah Mousa Jaber; Füzesi Ferenc Ferdinánd</t>
  </si>
  <si>
    <t>Affes Hatem; Füzesi Ferenc Ferdinánd</t>
  </si>
  <si>
    <t>Dr. Kovács Nauzika; Dr. Somodi Balázs Norbert</t>
  </si>
  <si>
    <t>Dr. Farkas György; Dr. Jáger Bence; Dr. Kovács Nauzika; Dr. Kovács Tamás; Dr. Kövesdi Balázs Géza</t>
  </si>
  <si>
    <t>Dr. Kollár László; Dr Hlavicka-Laczák Lili Eszter</t>
  </si>
  <si>
    <t>Dr. Koris Kálmán; Dr. Kovács Nauzika</t>
  </si>
  <si>
    <t>Dr. Budaházy Viktor; Szinvai Szabolcs</t>
  </si>
  <si>
    <t>Dr. Németh Róbert; Dr. Ádány Sándor</t>
  </si>
  <si>
    <t>Dr. Hortobágyi Zsolt; Sárosiné Dr. Lakatos Ilona Éva</t>
  </si>
  <si>
    <t>Marton Laura; Horváthné Dr. Tóth Brigitta Krisztina</t>
  </si>
  <si>
    <t>Dr. Németh Róbert; Sárosiné Dr. Lakatos Ilona Éva</t>
  </si>
  <si>
    <t>Dr. Kovács Flórián; Dr. Ádány Sándor; Dr. Kollár Dénes</t>
  </si>
  <si>
    <t>Dr. Király Márton; Dr. Kozma Zsolt</t>
  </si>
  <si>
    <t>Dr. Patziger Miklós; Musa Ildikó</t>
  </si>
  <si>
    <t>Dr. Krámer Tamás; Dr. Kardos Máté Krisztián</t>
  </si>
  <si>
    <t>Dr. Déry Attila Ákos; Dr. Seres Noémi; Dr. Takács Attila; Druga Richárd; Dr. Somodi Balázs Norbert</t>
  </si>
  <si>
    <t>Bihari Ádám; Dr. Jáger Bence; Dr. Tompai Zoltán</t>
  </si>
  <si>
    <t>Dr. Tuchband Tamás; Dr. Somogyi József Árpád</t>
  </si>
  <si>
    <t>Dr. Lovas Tamás; Dr. Varga Gabriella</t>
  </si>
  <si>
    <t>Dr. Kói Tamás; Dr. Bálint Péter</t>
  </si>
  <si>
    <t>2 :['BMETE90AX00EKB00E', 'BMETEMIBsMMAT1-00EKB00E']</t>
  </si>
  <si>
    <t>9 :['BMEEOTMAT4106G', 'BMEEOTMAT4107G', 'BMEEOTMAT4108G', 'BMEEOTMBsFC002-0000E', 'BMEEOTMAT4104G', 'BMEEOTMAT4102G', 'BMEEOTMAT4101G', 'BMEEOTMAT4105G', 'BMEEOTMAT4103G']</t>
  </si>
  <si>
    <t>TE:BMETEMIBsMMAT1-00EN-EMKE</t>
  </si>
  <si>
    <t>2 :['BMETE90MX33E0E', 'BMETEMIMsMMATM-00E00E']</t>
  </si>
  <si>
    <t>3 :['BMETEMIMsMMATM-00EN0-EA0E', 'BMETE90MX63EN0-EA0E', 'BMETE90MX33EN0-EA0E']</t>
  </si>
  <si>
    <t>2 :['BMETE90MX33E1G', 'BMETEMIMsMMATM-00E1G']</t>
  </si>
  <si>
    <t>3 :['BMETE90MX63EN0-EA0E', 'BMETEMIMsMMATM-00EN0-EA1G', 'BMETE90MX33EN0-EA1G']</t>
  </si>
  <si>
    <t>ES:BMEESDHTERM06G</t>
  </si>
  <si>
    <t>EO:BMEEOEMMsFST01-0000E</t>
  </si>
  <si>
    <t>3 :['BMEEOFTAT43EN0E', 'BMEEOFTM041EN0E', 'BMEEOFTMEP1EN0E']</t>
  </si>
  <si>
    <t>2 :['BMEEOHSA-AP01G', 'BMEEOHSA-AP02G']</t>
  </si>
  <si>
    <t>2 :['BMEEOTMAT4105G', 'BMEEOTMBsFC002-0005G']</t>
  </si>
  <si>
    <t>EN:BMEEOEMBsFC001-00EN3G</t>
  </si>
  <si>
    <t>2 :['BMEEOTMAT4106G', 'BMEEOTMBsFC002-0006G']</t>
  </si>
  <si>
    <t>2 :['BMETE90AX00EN-EMK-1G', 'BMETE90AX00EN-EMK-GPK-KJK-0E']</t>
  </si>
  <si>
    <t>TE:BMETE90AX00EN-EMK-GPK-KJK-0E</t>
  </si>
  <si>
    <t>2 :['BMEEOTMAT4107G', 'BMEEOTMBsFC002-0007G']</t>
  </si>
  <si>
    <t>TE:BMETEMIBsMMAT1-00EN-EMK-1G</t>
  </si>
  <si>
    <t>2 :['BMEEODHBsFC001-0007G', 'BMEEODHBsFC001-0009G']</t>
  </si>
  <si>
    <t>TE:BMETEMIBsMMAT1-00EN-EMK-2G</t>
  </si>
  <si>
    <t>KI:BMEKIDHMASK07E</t>
  </si>
  <si>
    <t>2 :['BMEEOTMAT4104G', 'BMEEOTMBsFC002-0004G']</t>
  </si>
  <si>
    <t>2 :['BMEEODHBsFC001-0010G', 'BMEEODHBsFC001-0008G']</t>
  </si>
  <si>
    <t>EO:BMEEOHSMsFST04-0001E</t>
  </si>
  <si>
    <t>4 :['BMEEOFTMsVKO01-00EAE', 'BMEEOFTMsVKO01-00SH_EAE', 'BMEEOFTMKO1EAE', 'BMEEOFTMKO1SH_EAE']</t>
  </si>
  <si>
    <t>4 :['BMEEOFTMsVKO01-00SH_LABL', 'BMEEOFTMsVKO01-00LABL', 'BMEEOFTMKO1LABL', 'BMEEOFTMKO1SH_LABL']</t>
  </si>
  <si>
    <t>EO:BMEEOAFBsFC001-0010bL</t>
  </si>
  <si>
    <t>EN:BMEEOAFBsFC001-00EN4L</t>
  </si>
  <si>
    <t>EN:BMEEOAFBsFC001-00EN6L</t>
  </si>
  <si>
    <t>EO:BMEEOAFBsFC001-0010aL</t>
  </si>
  <si>
    <t>EN:BMEEOAFBsFC001-00EN3L</t>
  </si>
  <si>
    <t>EN:BMEEOAFBsFC001-00EN5L</t>
  </si>
  <si>
    <t>EO:BMEEOEMMsFST01-0001L</t>
  </si>
  <si>
    <t>2 :['BMEEOEMA301B9L', 'BMEEOEMA301B7L']</t>
  </si>
  <si>
    <t>2 :['BMEEOHSAS46EN1L', 'BMEEOHSAS4604L']</t>
  </si>
  <si>
    <t>2 :['BMEEOEMA301B8L', 'BMEEOEMA301B10L']</t>
  </si>
  <si>
    <t>3 :['BMEEOEMA301B11L', 'BMEEOEMQ901A1L', 'BMEEOEMQ901A2L']</t>
  </si>
  <si>
    <t>2 :['BMEEOFTAT4204aL', 'BMEEOFTBsFC001-0004aL']</t>
  </si>
  <si>
    <t>2 :['BMEEOFTBsFC001-0002aL', 'BMEEOFTAT4202aL']</t>
  </si>
  <si>
    <t>2 :['BMEEOFTAT4201aL', 'BMEEOFTBsFC001-0001aL']</t>
  </si>
  <si>
    <t>2 :['BMEEOFTAT4206bL', 'BMEEOFTBsFC001-0006bL']</t>
  </si>
  <si>
    <t>2 :['BMEEOFTBsFC001-0005aL', 'BMEEOFTAT4205aL']</t>
  </si>
  <si>
    <t>2 :['BMEEOFTAT4203aL', 'BMEEOFTBsFC001-0003aL']</t>
  </si>
  <si>
    <t>2 :['BMEEOFTAT4207aL', 'BMEEOFTBsFC001-0007aL']</t>
  </si>
  <si>
    <t>2 :['BMEEOFTAT4208aL', 'BMEEOFTBsFC001-0008aL']</t>
  </si>
  <si>
    <t>EN:BMEEOFTBsFC001-00EN3L</t>
  </si>
  <si>
    <t>2 :['BMEEOFTBsFC001-0004bL', 'BMEEOFTAT4204bL']</t>
  </si>
  <si>
    <t>2 :['BMEEOFTAT4202bL', 'BMEEOFTBsFC001-0002bL']</t>
  </si>
  <si>
    <t>2 :['BMEEOFTBsFC001-0001bL', 'BMEEOFTAT4201bL']</t>
  </si>
  <si>
    <t>2 :['BMEEOFTBsFC001-0006aL', 'BMEEOFTAT4206aL']</t>
  </si>
  <si>
    <t>2 :['BMEEOFTBsFC001-0005bL', 'BMEEOFTAT4205bL']</t>
  </si>
  <si>
    <t>2 :['BMEEOFTAT4203bL', 'BMEEOFTBsFC001-0003bL']</t>
  </si>
  <si>
    <t>2 :['BMEEOFTAT4207bL', 'BMEEOFTBsFC001-0007bL']</t>
  </si>
  <si>
    <t>2 :['BMEEOFTBsFC001-0008bL', 'BMEEOFTAT4208bL']</t>
  </si>
  <si>
    <t>EN:BMEEOFTBsFC001-00EN4L</t>
  </si>
  <si>
    <t>3 :['BMEEOGMA-CP02G', 'BMEEOGMA-CP01G', 'BMEEOGMA-CP03G']</t>
  </si>
  <si>
    <t>EN:BMEEOGMBsFC001-00EN3L</t>
  </si>
  <si>
    <t>EN:BMEEOTMBsFC001-00EN2G</t>
  </si>
  <si>
    <t>2 :['BMEEOTMBsFC002-00EN1G', 'BMEEOTMAT41EN1G']</t>
  </si>
  <si>
    <t>EO:BMEEOTMAT41G</t>
  </si>
  <si>
    <t>EO:BMEEOHSMsFST09-0001E</t>
  </si>
  <si>
    <t>5 :['BMEEOHSAS4602L', 'BMEEOHSAS4604L', 'BMEEOHSAS4601L', 'BMEEOHSAS4603L', 'BMEEOHSAS46EN1L']</t>
  </si>
  <si>
    <t>2 :['BMEEOHSA-PPEN1G', 'BMEEOHSA-PPEN2G']</t>
  </si>
  <si>
    <t>EN:BMEEOHSMsFST04-00EN1E</t>
  </si>
  <si>
    <t>2 :['BMEGT20A001EEN11BME', 'BMEGT60Z911H8Sz14_ecivG']</t>
  </si>
  <si>
    <t>3 :['BMEGT60Z901K14Sz14P14G', 'BMEGT20A001EEN11BME', 'BMEGT60Z911H8Sz14_ecivG']</t>
  </si>
  <si>
    <t>V.05 (2025.08.06)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</si>
</sst>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30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b/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  <font>
      <sz val="9"/>
      <color theme="7"/>
      <name val="Arial CE"/>
      <charset val="238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theme="1"/>
      <name val="Arial CE"/>
      <charset val="238"/>
    </font>
    <font>
      <i/>
      <sz val="1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name val="Arial"/>
      <family val="2"/>
    </font>
    <font>
      <b/>
      <i/>
      <sz val="8"/>
      <name val="Arial"/>
      <family val="2"/>
      <charset val="238"/>
    </font>
    <font>
      <i/>
      <sz val="8"/>
      <name val="Arial"/>
      <family val="2"/>
    </font>
    <font>
      <sz val="8"/>
      <name val="Arial"/>
      <family val="2"/>
    </font>
    <font>
      <sz val="11"/>
      <color rgb="FF000000"/>
      <name val="Aptos Narrow"/>
      <charset val="1"/>
    </font>
    <font>
      <sz val="8"/>
      <color rgb="FFFFFFFF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Arial CE"/>
      <charset val="238"/>
    </font>
    <font>
      <b/>
      <sz val="11"/>
      <color rgb="FF047E3B"/>
      <name val="Calibri"/>
      <family val="2"/>
      <scheme val="minor"/>
    </font>
    <font>
      <b/>
      <sz val="8"/>
      <color rgb="FF047E3B"/>
      <name val="Calibri"/>
      <family val="2"/>
      <scheme val="minor"/>
    </font>
    <font>
      <sz val="10"/>
      <color theme="0"/>
      <name val="Arial CE"/>
      <charset val="238"/>
    </font>
    <font>
      <b/>
      <sz val="10"/>
      <color theme="0"/>
      <name val="Arial CE"/>
      <charset val="238"/>
    </font>
  </fonts>
  <fills count="193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5C6AB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00"/>
        <bgColor rgb="FFC0C0C0"/>
      </patternFill>
    </fill>
    <fill>
      <patternFill patternType="solid">
        <fgColor rgb="FF03572A"/>
        <bgColor indexed="64"/>
      </patternFill>
    </fill>
    <fill>
      <patternFill patternType="solid">
        <fgColor rgb="FF047E3B"/>
        <bgColor indexed="64"/>
      </patternFill>
    </fill>
    <fill>
      <patternFill patternType="solid">
        <fgColor rgb="FFBBFDD9"/>
        <bgColor indexed="64"/>
      </patternFill>
    </fill>
    <fill>
      <patternFill patternType="solid">
        <fgColor rgb="FF07F774"/>
        <bgColor indexed="64"/>
      </patternFill>
    </fill>
  </fills>
  <borders count="5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34978">
    <xf numFmtId="0" fontId="0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11" fillId="3" borderId="0" applyNumberFormat="0" applyBorder="0" applyAlignment="0" applyProtection="0"/>
    <xf numFmtId="0" fontId="111" fillId="4" borderId="0" applyNumberFormat="0" applyBorder="0" applyAlignment="0" applyProtection="0"/>
    <xf numFmtId="0" fontId="130" fillId="3" borderId="0" applyNumberFormat="0" applyBorder="0" applyAlignment="0" applyProtection="0"/>
    <xf numFmtId="0" fontId="130" fillId="4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3" borderId="0" applyNumberFormat="0" applyBorder="0" applyAlignment="0" applyProtection="0"/>
    <xf numFmtId="0" fontId="111" fillId="14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11" fillId="2" borderId="0" applyNumberFormat="0" applyBorder="0" applyAlignment="0" applyProtection="0"/>
    <xf numFmtId="0" fontId="111" fillId="15" borderId="0" applyNumberFormat="0" applyBorder="0" applyAlignment="0" applyProtection="0"/>
    <xf numFmtId="0" fontId="130" fillId="2" borderId="0" applyNumberFormat="0" applyBorder="0" applyAlignment="0" applyProtection="0"/>
    <xf numFmtId="0" fontId="130" fillId="15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23" borderId="0" applyNumberFormat="0" applyBorder="0" applyAlignment="0" applyProtection="0"/>
    <xf numFmtId="0" fontId="111" fillId="24" borderId="0" applyNumberFormat="0" applyBorder="0" applyAlignment="0" applyProtection="0"/>
    <xf numFmtId="0" fontId="130" fillId="23" borderId="0" applyNumberFormat="0" applyBorder="0" applyAlignment="0" applyProtection="0"/>
    <xf numFmtId="0" fontId="130" fillId="24" borderId="0" applyNumberFormat="0" applyBorder="0" applyAlignment="0" applyProtection="0"/>
    <xf numFmtId="0" fontId="112" fillId="26" borderId="0" applyNumberFormat="0" applyBorder="0" applyAlignment="0" applyProtection="0"/>
    <xf numFmtId="0" fontId="112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27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32" borderId="0" applyNumberFormat="0" applyBorder="0" applyAlignment="0" applyProtection="0"/>
    <xf numFmtId="0" fontId="113" fillId="2" borderId="1" applyNumberFormat="0" applyAlignment="0" applyProtection="0"/>
    <xf numFmtId="0" fontId="113" fillId="15" borderId="1" applyNumberFormat="0" applyAlignment="0" applyProtection="0"/>
    <xf numFmtId="0" fontId="132" fillId="2" borderId="1" applyNumberFormat="0" applyAlignment="0" applyProtection="0"/>
    <xf numFmtId="0" fontId="132" fillId="15" borderId="1" applyNumberFormat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144" fillId="0" borderId="2" applyNumberFormat="0" applyFill="0" applyAlignment="0" applyProtection="0"/>
    <xf numFmtId="0" fontId="116" fillId="0" borderId="3" applyNumberFormat="0" applyFill="0" applyAlignment="0" applyProtection="0"/>
    <xf numFmtId="0" fontId="145" fillId="0" borderId="3" applyNumberFormat="0" applyFill="0" applyAlignment="0" applyProtection="0"/>
    <xf numFmtId="0" fontId="117" fillId="0" borderId="4" applyNumberFormat="0" applyFill="0" applyAlignment="0" applyProtection="0"/>
    <xf numFmtId="0" fontId="146" fillId="0" borderId="4" applyNumberFormat="0" applyFill="0" applyAlignment="0" applyProtection="0"/>
    <xf numFmtId="0" fontId="11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8" fillId="33" borderId="5" applyNumberFormat="0" applyAlignment="0" applyProtection="0"/>
    <xf numFmtId="0" fontId="118" fillId="34" borderId="5" applyNumberFormat="0" applyAlignment="0" applyProtection="0"/>
    <xf numFmtId="0" fontId="133" fillId="33" borderId="5" applyNumberFormat="0" applyAlignment="0" applyProtection="0"/>
    <xf numFmtId="0" fontId="133" fillId="34" borderId="5" applyNumberFormat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20" fillId="0" borderId="6" applyNumberFormat="0" applyFill="0" applyAlignment="0" applyProtection="0"/>
    <xf numFmtId="0" fontId="135" fillId="0" borderId="6" applyNumberFormat="0" applyFill="0" applyAlignment="0" applyProtection="0"/>
    <xf numFmtId="0" fontId="111" fillId="8" borderId="7" applyNumberFormat="0" applyFont="0" applyAlignment="0" applyProtection="0"/>
    <xf numFmtId="0" fontId="77" fillId="35" borderId="7" applyNumberFormat="0" applyAlignment="0" applyProtection="0"/>
    <xf numFmtId="0" fontId="130" fillId="8" borderId="7" applyNumberFormat="0" applyFont="0" applyAlignment="0" applyProtection="0"/>
    <xf numFmtId="0" fontId="77" fillId="35" borderId="7" applyNumberFormat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22" fillId="16" borderId="8" applyNumberFormat="0" applyAlignment="0" applyProtection="0"/>
    <xf numFmtId="0" fontId="122" fillId="44" borderId="8" applyNumberFormat="0" applyAlignment="0" applyProtection="0"/>
    <xf numFmtId="0" fontId="137" fillId="16" borderId="8" applyNumberFormat="0" applyAlignment="0" applyProtection="0"/>
    <xf numFmtId="0" fontId="137" fillId="44" borderId="8" applyNumberFormat="0" applyAlignment="0" applyProtection="0"/>
    <xf numFmtId="0" fontId="12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7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124" fillId="0" borderId="0"/>
    <xf numFmtId="0" fontId="108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25" fillId="0" borderId="0"/>
    <xf numFmtId="0" fontId="149" fillId="0" borderId="0"/>
    <xf numFmtId="0" fontId="111" fillId="0" borderId="0"/>
    <xf numFmtId="0" fontId="130" fillId="0" borderId="0"/>
    <xf numFmtId="0" fontId="109" fillId="0" borderId="0"/>
    <xf numFmtId="0" fontId="108" fillId="0" borderId="0"/>
    <xf numFmtId="0" fontId="125" fillId="0" borderId="0"/>
    <xf numFmtId="0" fontId="77" fillId="0" borderId="0"/>
    <xf numFmtId="0" fontId="14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6" fillId="0" borderId="9" applyNumberFormat="0" applyFill="0" applyAlignment="0" applyProtection="0"/>
    <xf numFmtId="0" fontId="139" fillId="0" borderId="9" applyNumberFormat="0" applyFill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40" fillId="6" borderId="0" applyNumberFormat="0" applyBorder="0" applyAlignment="0" applyProtection="0"/>
    <xf numFmtId="0" fontId="140" fillId="7" borderId="0" applyNumberFormat="0" applyBorder="0" applyAlignment="0" applyProtection="0"/>
    <xf numFmtId="0" fontId="128" fillId="20" borderId="0" applyNumberFormat="0" applyBorder="0" applyAlignment="0" applyProtection="0"/>
    <xf numFmtId="0" fontId="128" fillId="45" borderId="0" applyNumberFormat="0" applyBorder="0" applyAlignment="0" applyProtection="0"/>
    <xf numFmtId="0" fontId="141" fillId="20" borderId="0" applyNumberFormat="0" applyBorder="0" applyAlignment="0" applyProtection="0"/>
    <xf numFmtId="0" fontId="141" fillId="45" borderId="0" applyNumberFormat="0" applyBorder="0" applyAlignment="0" applyProtection="0"/>
    <xf numFmtId="0" fontId="129" fillId="16" borderId="1" applyNumberFormat="0" applyAlignment="0" applyProtection="0"/>
    <xf numFmtId="0" fontId="129" fillId="44" borderId="1" applyNumberFormat="0" applyAlignment="0" applyProtection="0"/>
    <xf numFmtId="0" fontId="142" fillId="16" borderId="1" applyNumberFormat="0" applyAlignment="0" applyProtection="0"/>
    <xf numFmtId="0" fontId="142" fillId="44" borderId="1" applyNumberFormat="0" applyAlignment="0" applyProtection="0"/>
    <xf numFmtId="0" fontId="150" fillId="0" borderId="0"/>
    <xf numFmtId="0" fontId="108" fillId="0" borderId="0"/>
    <xf numFmtId="0" fontId="65" fillId="0" borderId="0"/>
    <xf numFmtId="0" fontId="63" fillId="0" borderId="0"/>
    <xf numFmtId="0" fontId="62" fillId="0" borderId="0"/>
    <xf numFmtId="0" fontId="15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2" fillId="2" borderId="1" applyNumberForma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5" fillId="0" borderId="6" applyNumberFormat="0" applyFill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3" fillId="0" borderId="0"/>
    <xf numFmtId="0" fontId="65" fillId="8" borderId="7" applyNumberFormat="0" applyFont="0" applyAlignment="0" applyProtection="0"/>
    <xf numFmtId="0" fontId="137" fillId="16" borderId="8" applyNumberFormat="0" applyAlignment="0" applyProtection="0"/>
    <xf numFmtId="0" fontId="143" fillId="0" borderId="0" applyNumberFormat="0" applyFill="0" applyBorder="0" applyAlignment="0" applyProtection="0"/>
    <xf numFmtId="0" fontId="139" fillId="0" borderId="9" applyNumberFormat="0" applyFill="0" applyAlignment="0" applyProtection="0"/>
    <xf numFmtId="0" fontId="134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0"/>
    <xf numFmtId="0" fontId="52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2" fillId="2" borderId="1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3" borderId="5" applyNumberFormat="0" applyAlignment="0" applyProtection="0"/>
    <xf numFmtId="0" fontId="134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65" fillId="8" borderId="7" applyNumberFormat="0" applyFont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36" fillId="9" borderId="0" applyNumberFormat="0" applyBorder="0" applyAlignment="0" applyProtection="0"/>
    <xf numFmtId="0" fontId="137" fillId="16" borderId="8" applyNumberFormat="0" applyAlignment="0" applyProtection="0"/>
    <xf numFmtId="0" fontId="138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9" applyNumberFormat="0" applyFill="0" applyAlignment="0" applyProtection="0"/>
    <xf numFmtId="0" fontId="140" fillId="6" borderId="0" applyNumberFormat="0" applyBorder="0" applyAlignment="0" applyProtection="0"/>
    <xf numFmtId="0" fontId="141" fillId="20" borderId="0" applyNumberFormat="0" applyBorder="0" applyAlignment="0" applyProtection="0"/>
    <xf numFmtId="0" fontId="142" fillId="16" borderId="1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61" fillId="0" borderId="0"/>
    <xf numFmtId="0" fontId="150" fillId="0" borderId="0"/>
    <xf numFmtId="0" fontId="65" fillId="0" borderId="0"/>
    <xf numFmtId="0" fontId="130" fillId="4" borderId="0" applyNumberFormat="0" applyBorder="0" applyAlignment="0" applyProtection="0"/>
    <xf numFmtId="0" fontId="130" fillId="3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130" fillId="3" borderId="0" applyNumberFormat="0" applyBorder="0" applyAlignment="0" applyProtection="0"/>
    <xf numFmtId="0" fontId="130" fillId="7" borderId="0" applyNumberFormat="0" applyBorder="0" applyAlignment="0" applyProtection="0"/>
    <xf numFmtId="0" fontId="130" fillId="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30" fillId="6" borderId="0" applyNumberFormat="0" applyBorder="0" applyAlignment="0" applyProtection="0"/>
    <xf numFmtId="0" fontId="130" fillId="10" borderId="0" applyNumberFormat="0" applyBorder="0" applyAlignment="0" applyProtection="0"/>
    <xf numFmtId="0" fontId="130" fillId="9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3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130" fillId="13" borderId="0" applyNumberFormat="0" applyBorder="0" applyAlignment="0" applyProtection="0"/>
    <xf numFmtId="0" fontId="130" fillId="15" borderId="0" applyNumberFormat="0" applyBorder="0" applyAlignment="0" applyProtection="0"/>
    <xf numFmtId="0" fontId="130" fillId="2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130" fillId="2" borderId="0" applyNumberFormat="0" applyBorder="0" applyAlignment="0" applyProtection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30" fillId="17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130" fillId="21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130" fillId="11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76" borderId="0" applyNumberFormat="0" applyBorder="0" applyAlignment="0" applyProtection="0"/>
    <xf numFmtId="0" fontId="49" fillId="76" borderId="0" applyNumberFormat="0" applyBorder="0" applyAlignment="0" applyProtection="0"/>
    <xf numFmtId="0" fontId="130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3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130" fillId="23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40" fillId="6" borderId="0" applyNumberFormat="0" applyBorder="0" applyAlignment="0" applyProtection="0"/>
    <xf numFmtId="0" fontId="132" fillId="15" borderId="1" applyNumberFormat="0" applyAlignment="0" applyProtection="0"/>
    <xf numFmtId="0" fontId="132" fillId="2" borderId="1" applyNumberFormat="0" applyAlignment="0" applyProtection="0"/>
    <xf numFmtId="0" fontId="142" fillId="16" borderId="1" applyNumberFormat="0" applyAlignment="0" applyProtection="0"/>
    <xf numFmtId="0" fontId="133" fillId="33" borderId="5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4" borderId="5" applyNumberFormat="0" applyAlignment="0" applyProtection="0"/>
    <xf numFmtId="0" fontId="133" fillId="33" borderId="5" applyNumberFormat="0" applyAlignment="0" applyProtection="0"/>
    <xf numFmtId="0" fontId="13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6" fillId="9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132" fillId="2" borderId="1" applyNumberForma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1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43" borderId="0" applyNumberFormat="0" applyBorder="0" applyAlignment="0" applyProtection="0"/>
    <xf numFmtId="0" fontId="131" fillId="42" borderId="0" applyNumberFormat="0" applyBorder="0" applyAlignment="0" applyProtection="0"/>
    <xf numFmtId="0" fontId="136" fillId="10" borderId="0" applyNumberFormat="0" applyBorder="0" applyAlignment="0" applyProtection="0"/>
    <xf numFmtId="0" fontId="136" fillId="9" borderId="0" applyNumberFormat="0" applyBorder="0" applyAlignment="0" applyProtection="0"/>
    <xf numFmtId="0" fontId="137" fillId="44" borderId="8" applyNumberFormat="0" applyAlignment="0" applyProtection="0"/>
    <xf numFmtId="0" fontId="137" fillId="16" borderId="8" applyNumberFormat="0" applyAlignment="0" applyProtection="0"/>
    <xf numFmtId="0" fontId="135" fillId="0" borderId="6" applyNumberFormat="0" applyFill="0" applyAlignment="0" applyProtection="0"/>
    <xf numFmtId="0" fontId="138" fillId="0" borderId="0" applyNumberFormat="0" applyFill="0" applyBorder="0" applyAlignment="0" applyProtection="0"/>
    <xf numFmtId="0" fontId="141" fillId="2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153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65" fillId="8" borderId="7" applyNumberFormat="0" applyFont="0" applyAlignment="0" applyProtection="0"/>
    <xf numFmtId="0" fontId="49" fillId="0" borderId="0"/>
    <xf numFmtId="0" fontId="137" fillId="16" borderId="8" applyNumberFormat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40" fillId="7" borderId="0" applyNumberFormat="0" applyBorder="0" applyAlignment="0" applyProtection="0"/>
    <xf numFmtId="0" fontId="49" fillId="0" borderId="0"/>
    <xf numFmtId="0" fontId="140" fillId="6" borderId="0" applyNumberFormat="0" applyBorder="0" applyAlignment="0" applyProtection="0"/>
    <xf numFmtId="0" fontId="49" fillId="0" borderId="0"/>
    <xf numFmtId="0" fontId="141" fillId="45" borderId="0" applyNumberFormat="0" applyBorder="0" applyAlignment="0" applyProtection="0"/>
    <xf numFmtId="0" fontId="49" fillId="0" borderId="0"/>
    <xf numFmtId="0" fontId="141" fillId="20" borderId="0" applyNumberFormat="0" applyBorder="0" applyAlignment="0" applyProtection="0"/>
    <xf numFmtId="0" fontId="49" fillId="0" borderId="0"/>
    <xf numFmtId="0" fontId="142" fillId="44" borderId="1" applyNumberFormat="0" applyAlignment="0" applyProtection="0"/>
    <xf numFmtId="0" fontId="49" fillId="0" borderId="0"/>
    <xf numFmtId="0" fontId="142" fillId="16" borderId="1" applyNumberFormat="0" applyAlignment="0" applyProtection="0"/>
    <xf numFmtId="0" fontId="49" fillId="0" borderId="0"/>
    <xf numFmtId="0" fontId="143" fillId="0" borderId="0" applyNumberFormat="0" applyFill="0" applyBorder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34" fillId="0" borderId="0" applyNumberFormat="0" applyFill="0" applyBorder="0" applyAlignment="0" applyProtection="0"/>
    <xf numFmtId="0" fontId="49" fillId="0" borderId="0"/>
    <xf numFmtId="0" fontId="162" fillId="0" borderId="0"/>
    <xf numFmtId="0" fontId="65" fillId="0" borderId="0"/>
    <xf numFmtId="0" fontId="48" fillId="0" borderId="0"/>
    <xf numFmtId="0" fontId="47" fillId="0" borderId="0"/>
    <xf numFmtId="0" fontId="67" fillId="0" borderId="0"/>
    <xf numFmtId="0" fontId="46" fillId="0" borderId="0"/>
    <xf numFmtId="0" fontId="177" fillId="0" borderId="0" applyNumberFormat="0" applyFill="0" applyBorder="0" applyAlignment="0" applyProtection="0"/>
    <xf numFmtId="0" fontId="65" fillId="0" borderId="0"/>
    <xf numFmtId="0" fontId="184" fillId="94" borderId="0" applyNumberFormat="0" applyBorder="0" applyAlignment="0" applyProtection="0"/>
    <xf numFmtId="0" fontId="185" fillId="95" borderId="0" applyNumberFormat="0" applyBorder="0" applyAlignment="0" applyProtection="0"/>
    <xf numFmtId="0" fontId="186" fillId="96" borderId="0" applyNumberFormat="0" applyBorder="0" applyAlignment="0" applyProtection="0"/>
    <xf numFmtId="0" fontId="189" fillId="98" borderId="93" applyNumberFormat="0" applyAlignment="0" applyProtection="0"/>
    <xf numFmtId="0" fontId="191" fillId="99" borderId="96" applyNumberFormat="0" applyAlignment="0" applyProtection="0"/>
    <xf numFmtId="0" fontId="45" fillId="0" borderId="0"/>
    <xf numFmtId="0" fontId="45" fillId="66" borderId="29" applyNumberFormat="0" applyFont="0" applyAlignment="0" applyProtection="0"/>
    <xf numFmtId="0" fontId="44" fillId="0" borderId="0"/>
    <xf numFmtId="0" fontId="44" fillId="66" borderId="29" applyNumberFormat="0" applyFont="0" applyAlignment="0" applyProtection="0"/>
    <xf numFmtId="0" fontId="44" fillId="67" borderId="0" applyNumberFormat="0" applyBorder="0" applyAlignment="0" applyProtection="0"/>
    <xf numFmtId="0" fontId="44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6" borderId="0" applyNumberFormat="0" applyBorder="0" applyAlignment="0" applyProtection="0"/>
    <xf numFmtId="0" fontId="44" fillId="77" borderId="0" applyNumberFormat="0" applyBorder="0" applyAlignment="0" applyProtection="0"/>
    <xf numFmtId="0" fontId="44" fillId="78" borderId="0" applyNumberFormat="0" applyBorder="0" applyAlignment="0" applyProtection="0"/>
    <xf numFmtId="0" fontId="43" fillId="0" borderId="0"/>
    <xf numFmtId="0" fontId="43" fillId="66" borderId="29" applyNumberFormat="0" applyFont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2" fillId="0" borderId="0"/>
    <xf numFmtId="0" fontId="42" fillId="66" borderId="29" applyNumberFormat="0" applyFont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0" borderId="0"/>
    <xf numFmtId="0" fontId="41" fillId="66" borderId="29" applyNumberFormat="0" applyFont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195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66" borderId="29" applyNumberFormat="0" applyFont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8" fillId="0" borderId="0"/>
    <xf numFmtId="0" fontId="38" fillId="66" borderId="29" applyNumberFormat="0" applyFont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7" fillId="0" borderId="0"/>
    <xf numFmtId="0" fontId="37" fillId="66" borderId="29" applyNumberFormat="0" applyFont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6" fillId="0" borderId="0"/>
    <xf numFmtId="0" fontId="36" fillId="66" borderId="29" applyNumberFormat="0" applyFont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5" fillId="0" borderId="0"/>
    <xf numFmtId="0" fontId="35" fillId="66" borderId="29" applyNumberFormat="0" applyFont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4" fillId="0" borderId="0"/>
    <xf numFmtId="0" fontId="34" fillId="66" borderId="29" applyNumberFormat="0" applyFont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0" borderId="0"/>
    <xf numFmtId="0" fontId="33" fillId="66" borderId="29" applyNumberFormat="0" applyFont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2" fillId="0" borderId="0"/>
    <xf numFmtId="0" fontId="32" fillId="66" borderId="29" applyNumberFormat="0" applyFont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1" fillId="0" borderId="0"/>
    <xf numFmtId="0" fontId="31" fillId="66" borderId="29" applyNumberFormat="0" applyFont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0" fillId="0" borderId="0"/>
    <xf numFmtId="0" fontId="30" fillId="66" borderId="29" applyNumberFormat="0" applyFont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29" fillId="0" borderId="0"/>
    <xf numFmtId="0" fontId="29" fillId="66" borderId="29" applyNumberFormat="0" applyFont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8" fillId="0" borderId="0"/>
    <xf numFmtId="0" fontId="28" fillId="66" borderId="29" applyNumberFormat="0" applyFont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7" fillId="0" borderId="0"/>
    <xf numFmtId="0" fontId="27" fillId="66" borderId="29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6" fillId="0" borderId="0"/>
    <xf numFmtId="0" fontId="26" fillId="66" borderId="29" applyNumberFormat="0" applyFont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5" fillId="0" borderId="0"/>
    <xf numFmtId="0" fontId="25" fillId="66" borderId="29" applyNumberFormat="0" applyFont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4" fillId="0" borderId="0"/>
    <xf numFmtId="0" fontId="24" fillId="66" borderId="29" applyNumberFormat="0" applyFont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3" fillId="0" borderId="0"/>
    <xf numFmtId="0" fontId="23" fillId="66" borderId="29" applyNumberFormat="0" applyFont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2" fillId="0" borderId="0"/>
    <xf numFmtId="0" fontId="22" fillId="66" borderId="29" applyNumberFormat="0" applyFont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1" fillId="0" borderId="0"/>
    <xf numFmtId="0" fontId="21" fillId="66" borderId="29" applyNumberFormat="0" applyFont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0" fillId="0" borderId="0"/>
    <xf numFmtId="0" fontId="20" fillId="66" borderId="29" applyNumberFormat="0" applyFont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19" fillId="0" borderId="0"/>
    <xf numFmtId="0" fontId="19" fillId="66" borderId="29" applyNumberFormat="0" applyFont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8" fillId="0" borderId="0"/>
    <xf numFmtId="0" fontId="18" fillId="66" borderId="29" applyNumberFormat="0" applyFont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7" fillId="0" borderId="0"/>
    <xf numFmtId="0" fontId="17" fillId="66" borderId="29" applyNumberFormat="0" applyFont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6" fillId="0" borderId="0"/>
    <xf numFmtId="0" fontId="16" fillId="66" borderId="29" applyNumberFormat="0" applyFont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67" fillId="0" borderId="0"/>
    <xf numFmtId="0" fontId="15" fillId="0" borderId="0"/>
    <xf numFmtId="0" fontId="15" fillId="0" borderId="0"/>
    <xf numFmtId="0" fontId="194" fillId="101" borderId="0" applyNumberFormat="0" applyBorder="0" applyAlignment="0" applyProtection="0"/>
    <xf numFmtId="0" fontId="194" fillId="103" borderId="0" applyNumberFormat="0" applyBorder="0" applyAlignment="0" applyProtection="0"/>
    <xf numFmtId="0" fontId="194" fillId="105" borderId="0" applyNumberFormat="0" applyBorder="0" applyAlignment="0" applyProtection="0"/>
    <xf numFmtId="0" fontId="194" fillId="107" borderId="0" applyNumberFormat="0" applyBorder="0" applyAlignment="0" applyProtection="0"/>
    <xf numFmtId="0" fontId="194" fillId="109" borderId="0" applyNumberFormat="0" applyBorder="0" applyAlignment="0" applyProtection="0"/>
    <xf numFmtId="0" fontId="194" fillId="111" borderId="0" applyNumberFormat="0" applyBorder="0" applyAlignment="0" applyProtection="0"/>
    <xf numFmtId="0" fontId="187" fillId="97" borderId="93" applyNumberFormat="0" applyAlignment="0" applyProtection="0"/>
    <xf numFmtId="0" fontId="180" fillId="0" borderId="0" applyNumberFormat="0" applyFill="0" applyBorder="0" applyAlignment="0" applyProtection="0"/>
    <xf numFmtId="0" fontId="181" fillId="0" borderId="90" applyNumberFormat="0" applyFill="0" applyAlignment="0" applyProtection="0"/>
    <xf numFmtId="0" fontId="182" fillId="0" borderId="91" applyNumberFormat="0" applyFill="0" applyAlignment="0" applyProtection="0"/>
    <xf numFmtId="0" fontId="183" fillId="0" borderId="92" applyNumberFormat="0" applyFill="0" applyAlignment="0" applyProtection="0"/>
    <xf numFmtId="0" fontId="18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95" applyNumberFormat="0" applyFill="0" applyAlignment="0" applyProtection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188" fillId="98" borderId="94" applyNumberFormat="0" applyAlignment="0" applyProtection="0"/>
    <xf numFmtId="0" fontId="193" fillId="0" borderId="97" applyNumberFormat="0" applyFill="0" applyAlignment="0" applyProtection="0"/>
    <xf numFmtId="0" fontId="14" fillId="0" borderId="0"/>
    <xf numFmtId="0" fontId="14" fillId="0" borderId="0"/>
    <xf numFmtId="0" fontId="65" fillId="0" borderId="0"/>
    <xf numFmtId="0" fontId="13" fillId="0" borderId="0"/>
    <xf numFmtId="0" fontId="65" fillId="0" borderId="0"/>
    <xf numFmtId="0" fontId="215" fillId="128" borderId="0"/>
    <xf numFmtId="0" fontId="216" fillId="130" borderId="0"/>
    <xf numFmtId="0" fontId="217" fillId="131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" fillId="0" borderId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218" fillId="0" borderId="0"/>
    <xf numFmtId="0" fontId="12" fillId="0" borderId="0"/>
    <xf numFmtId="0" fontId="12" fillId="0" borderId="0"/>
    <xf numFmtId="0" fontId="12" fillId="0" borderId="0"/>
    <xf numFmtId="0" fontId="174" fillId="0" borderId="0"/>
    <xf numFmtId="0" fontId="222" fillId="0" borderId="0"/>
    <xf numFmtId="0" fontId="11" fillId="0" borderId="0"/>
    <xf numFmtId="0" fontId="11" fillId="0" borderId="0"/>
    <xf numFmtId="0" fontId="108" fillId="0" borderId="0"/>
    <xf numFmtId="0" fontId="150" fillId="0" borderId="0"/>
    <xf numFmtId="0" fontId="11" fillId="0" borderId="0"/>
    <xf numFmtId="0" fontId="10" fillId="0" borderId="0"/>
    <xf numFmtId="0" fontId="9" fillId="0" borderId="0"/>
    <xf numFmtId="0" fontId="65" fillId="0" borderId="0"/>
    <xf numFmtId="0" fontId="9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174" fillId="0" borderId="0"/>
    <xf numFmtId="0" fontId="237" fillId="0" borderId="0"/>
    <xf numFmtId="0" fontId="238" fillId="0" borderId="0"/>
    <xf numFmtId="0" fontId="2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3" fillId="0" borderId="0"/>
    <xf numFmtId="0" fontId="65" fillId="0" borderId="0"/>
    <xf numFmtId="0" fontId="247" fillId="0" borderId="0"/>
    <xf numFmtId="0" fontId="248" fillId="0" borderId="0"/>
    <xf numFmtId="0" fontId="2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2" borderId="170" applyNumberFormat="0" applyAlignment="0" applyProtection="0"/>
    <xf numFmtId="0" fontId="113" fillId="15" borderId="170" applyNumberFormat="0" applyAlignment="0" applyProtection="0"/>
    <xf numFmtId="0" fontId="132" fillId="2" borderId="170" applyNumberFormat="0" applyAlignment="0" applyProtection="0"/>
    <xf numFmtId="0" fontId="132" fillId="15" borderId="170" applyNumberFormat="0" applyAlignment="0" applyProtection="0"/>
    <xf numFmtId="0" fontId="111" fillId="8" borderId="171" applyNumberFormat="0" applyFont="0" applyAlignment="0" applyProtection="0"/>
    <xf numFmtId="0" fontId="77" fillId="35" borderId="171" applyNumberFormat="0" applyAlignment="0" applyProtection="0"/>
    <xf numFmtId="0" fontId="130" fillId="8" borderId="171" applyNumberFormat="0" applyFont="0" applyAlignment="0" applyProtection="0"/>
    <xf numFmtId="0" fontId="77" fillId="35" borderId="171" applyNumberFormat="0" applyAlignment="0" applyProtection="0"/>
    <xf numFmtId="0" fontId="122" fillId="16" borderId="172" applyNumberFormat="0" applyAlignment="0" applyProtection="0"/>
    <xf numFmtId="0" fontId="122" fillId="44" borderId="172" applyNumberFormat="0" applyAlignment="0" applyProtection="0"/>
    <xf numFmtId="0" fontId="137" fillId="16" borderId="172" applyNumberFormat="0" applyAlignment="0" applyProtection="0"/>
    <xf numFmtId="0" fontId="137" fillId="44" borderId="172" applyNumberFormat="0" applyAlignment="0" applyProtection="0"/>
    <xf numFmtId="0" fontId="6" fillId="0" borderId="0"/>
    <xf numFmtId="0" fontId="126" fillId="0" borderId="173" applyNumberFormat="0" applyFill="0" applyAlignment="0" applyProtection="0"/>
    <xf numFmtId="0" fontId="139" fillId="0" borderId="173" applyNumberFormat="0" applyFill="0" applyAlignment="0" applyProtection="0"/>
    <xf numFmtId="0" fontId="129" fillId="16" borderId="170" applyNumberFormat="0" applyAlignment="0" applyProtection="0"/>
    <xf numFmtId="0" fontId="129" fillId="44" borderId="170" applyNumberFormat="0" applyAlignment="0" applyProtection="0"/>
    <xf numFmtId="0" fontId="142" fillId="16" borderId="170" applyNumberFormat="0" applyAlignment="0" applyProtection="0"/>
    <xf numFmtId="0" fontId="142" fillId="44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142" fillId="16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132" fillId="15" borderId="170" applyNumberFormat="0" applyAlignment="0" applyProtection="0"/>
    <xf numFmtId="0" fontId="132" fillId="2" borderId="170" applyNumberFormat="0" applyAlignment="0" applyProtection="0"/>
    <xf numFmtId="0" fontId="142" fillId="16" borderId="170" applyNumberFormat="0" applyAlignment="0" applyProtection="0"/>
    <xf numFmtId="0" fontId="132" fillId="2" borderId="170" applyNumberForma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7" fillId="44" borderId="172" applyNumberFormat="0" applyAlignment="0" applyProtection="0"/>
    <xf numFmtId="0" fontId="137" fillId="16" borderId="17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6" fillId="0" borderId="0"/>
    <xf numFmtId="0" fontId="137" fillId="16" borderId="172" applyNumberFormat="0" applyAlignment="0" applyProtection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44" borderId="170" applyNumberFormat="0" applyAlignment="0" applyProtection="0"/>
    <xf numFmtId="0" fontId="6" fillId="0" borderId="0"/>
    <xf numFmtId="0" fontId="142" fillId="16" borderId="170" applyNumberFormat="0" applyAlignment="0" applyProtection="0"/>
    <xf numFmtId="0" fontId="6" fillId="0" borderId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7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77" fillId="0" borderId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40" fillId="7" borderId="0" applyNumberFormat="0" applyBorder="0" applyAlignment="0" applyProtection="0"/>
    <xf numFmtId="0" fontId="132" fillId="15" borderId="187" applyNumberFormat="0" applyAlignment="0" applyProtection="0"/>
    <xf numFmtId="0" fontId="132" fillId="15" borderId="187" applyNumberFormat="0" applyAlignment="0" applyProtection="0"/>
    <xf numFmtId="0" fontId="142" fillId="44" borderId="187" applyNumberFormat="0" applyAlignment="0" applyProtection="0"/>
    <xf numFmtId="0" fontId="133" fillId="34" borderId="5" applyNumberFormat="0" applyAlignment="0" applyProtection="0"/>
    <xf numFmtId="0" fontId="136" fillId="10" borderId="0" applyNumberFormat="0" applyBorder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1" fillId="176" borderId="0" applyNumberFormat="0" applyBorder="0" applyAlignment="0" applyProtection="0"/>
    <xf numFmtId="0" fontId="131" fillId="176" borderId="0" applyNumberFormat="0" applyBorder="0" applyAlignment="0" applyProtection="0"/>
    <xf numFmtId="0" fontId="137" fillId="44" borderId="189" applyNumberFormat="0" applyAlignment="0" applyProtection="0"/>
    <xf numFmtId="0" fontId="137" fillId="44" borderId="189" applyNumberFormat="0" applyAlignment="0" applyProtection="0"/>
    <xf numFmtId="0" fontId="141" fillId="45" borderId="0" applyNumberFormat="0" applyBorder="0" applyAlignment="0" applyProtection="0"/>
    <xf numFmtId="0" fontId="7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7" fillId="0" borderId="0"/>
    <xf numFmtId="0" fontId="67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505">
    <xf numFmtId="0" fontId="0" fillId="0" borderId="0" xfId="0"/>
    <xf numFmtId="0" fontId="77" fillId="0" borderId="0" xfId="0" applyFont="1"/>
    <xf numFmtId="0" fontId="72" fillId="0" borderId="10" xfId="0" applyFont="1" applyBorder="1" applyAlignment="1">
      <alignment horizontal="left"/>
    </xf>
    <xf numFmtId="49" fontId="70" fillId="0" borderId="11" xfId="0" applyNumberFormat="1" applyFont="1" applyBorder="1" applyAlignment="1">
      <alignment horizontal="center" vertical="center"/>
    </xf>
    <xf numFmtId="49" fontId="73" fillId="0" borderId="11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/>
    </xf>
    <xf numFmtId="49" fontId="73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7" fillId="47" borderId="0" xfId="0" applyFont="1" applyFill="1"/>
    <xf numFmtId="0" fontId="72" fillId="0" borderId="0" xfId="0" applyFont="1" applyAlignment="1">
      <alignment horizontal="left" vertical="center"/>
    </xf>
    <xf numFmtId="49" fontId="73" fillId="0" borderId="0" xfId="0" applyNumberFormat="1" applyFont="1" applyAlignment="1">
      <alignment horizontal="left" vertic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81" fillId="49" borderId="21" xfId="169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21" xfId="0" applyFont="1" applyFill="1" applyBorder="1" applyAlignment="1">
      <alignment horizontal="center" vertical="center"/>
    </xf>
    <xf numFmtId="20" fontId="81" fillId="47" borderId="21" xfId="0" quotePrefix="1" applyNumberFormat="1" applyFont="1" applyFill="1" applyBorder="1" applyAlignment="1">
      <alignment horizontal="center" vertical="center"/>
    </xf>
    <xf numFmtId="0" fontId="81" fillId="0" borderId="21" xfId="0" applyFont="1" applyBorder="1" applyAlignment="1">
      <alignment horizontal="center" vertical="center"/>
    </xf>
    <xf numFmtId="20" fontId="81" fillId="47" borderId="21" xfId="0" applyNumberFormat="1" applyFont="1" applyFill="1" applyBorder="1" applyAlignment="1">
      <alignment horizontal="center" vertical="center"/>
    </xf>
    <xf numFmtId="0" fontId="83" fillId="47" borderId="21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21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7" fillId="0" borderId="0" xfId="0" applyFont="1" applyAlignment="1">
      <alignment horizontal="right"/>
    </xf>
    <xf numFmtId="0" fontId="77" fillId="47" borderId="0" xfId="0" applyFont="1" applyFill="1" applyAlignment="1">
      <alignment horizontal="centerContinuous"/>
    </xf>
    <xf numFmtId="0" fontId="77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8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49" fontId="68" fillId="47" borderId="0" xfId="0" applyNumberFormat="1" applyFont="1" applyFill="1" applyAlignment="1">
      <alignment horizontal="center" vertical="center"/>
    </xf>
    <xf numFmtId="49" fontId="81" fillId="47" borderId="21" xfId="0" applyNumberFormat="1" applyFont="1" applyFill="1" applyBorder="1" applyAlignment="1">
      <alignment horizontal="center" vertical="center"/>
    </xf>
    <xf numFmtId="0" fontId="68" fillId="47" borderId="21" xfId="0" applyFont="1" applyFill="1" applyBorder="1" applyAlignment="1">
      <alignment horizontal="centerContinuous" vertical="center"/>
    </xf>
    <xf numFmtId="49" fontId="81" fillId="48" borderId="0" xfId="0" applyNumberFormat="1" applyFont="1" applyFill="1" applyAlignment="1">
      <alignment horizontal="center" vertical="center"/>
    </xf>
    <xf numFmtId="0" fontId="77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6" fillId="0" borderId="0" xfId="97" applyAlignment="1" applyProtection="1">
      <alignment horizontal="center"/>
    </xf>
    <xf numFmtId="0" fontId="77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5" fillId="0" borderId="0" xfId="0" applyFont="1" applyAlignment="1">
      <alignment horizontal="left" vertical="center"/>
    </xf>
    <xf numFmtId="0" fontId="64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77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49" fontId="77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7" fillId="0" borderId="0" xfId="168" applyFont="1" applyAlignment="1">
      <alignment horizontal="center"/>
    </xf>
    <xf numFmtId="0" fontId="77" fillId="0" borderId="0" xfId="168" applyFont="1"/>
    <xf numFmtId="0" fontId="99" fillId="0" borderId="0" xfId="168" applyFont="1" applyAlignment="1">
      <alignment horizontal="center"/>
    </xf>
    <xf numFmtId="0" fontId="72" fillId="47" borderId="10" xfId="0" applyFont="1" applyFill="1" applyBorder="1" applyAlignment="1">
      <alignment horizontal="left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0" fillId="0" borderId="24" xfId="0" applyFont="1" applyBorder="1" applyAlignment="1">
      <alignment horizontal="center"/>
    </xf>
    <xf numFmtId="49" fontId="70" fillId="47" borderId="11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2" fillId="0" borderId="10" xfId="0" applyFont="1" applyBorder="1" applyAlignment="1">
      <alignment horizontal="left" vertical="center"/>
    </xf>
    <xf numFmtId="0" fontId="160" fillId="0" borderId="0" xfId="162" applyFont="1" applyAlignment="1">
      <alignment vertical="center"/>
    </xf>
    <xf numFmtId="0" fontId="160" fillId="0" borderId="0" xfId="163" applyFont="1" applyAlignment="1">
      <alignment vertical="center"/>
    </xf>
    <xf numFmtId="0" fontId="77" fillId="0" borderId="0" xfId="165" applyFont="1"/>
    <xf numFmtId="0" fontId="67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right"/>
    </xf>
    <xf numFmtId="0" fontId="81" fillId="0" borderId="89" xfId="162" applyFont="1" applyBorder="1" applyAlignment="1">
      <alignment vertical="center"/>
    </xf>
    <xf numFmtId="0" fontId="72" fillId="0" borderId="89" xfId="0" applyFont="1" applyBorder="1" applyAlignment="1">
      <alignment horizontal="left" vertical="center"/>
    </xf>
    <xf numFmtId="49" fontId="70" fillId="0" borderId="12" xfId="0" applyNumberFormat="1" applyFont="1" applyBorder="1" applyAlignment="1">
      <alignment horizontal="left" vertical="center"/>
    </xf>
    <xf numFmtId="0" fontId="174" fillId="61" borderId="22" xfId="14039" applyFont="1" applyFill="1" applyBorder="1"/>
    <xf numFmtId="0" fontId="174" fillId="61" borderId="22" xfId="14127" applyFont="1" applyFill="1" applyBorder="1"/>
    <xf numFmtId="0" fontId="174" fillId="116" borderId="22" xfId="14039" applyFont="1" applyFill="1" applyBorder="1"/>
    <xf numFmtId="0" fontId="174" fillId="116" borderId="22" xfId="14127" applyFont="1" applyFill="1" applyBorder="1"/>
    <xf numFmtId="0" fontId="174" fillId="0" borderId="25" xfId="14127" applyFont="1" applyBorder="1"/>
    <xf numFmtId="0" fontId="174" fillId="113" borderId="25" xfId="14127" applyFont="1" applyFill="1" applyBorder="1"/>
    <xf numFmtId="0" fontId="174" fillId="113" borderId="24" xfId="14039" applyFont="1" applyFill="1" applyBorder="1"/>
    <xf numFmtId="0" fontId="174" fillId="24" borderId="12" xfId="14039" applyFont="1" applyFill="1" applyBorder="1"/>
    <xf numFmtId="0" fontId="174" fillId="61" borderId="23" xfId="14039" applyFont="1" applyFill="1" applyBorder="1"/>
    <xf numFmtId="0" fontId="174" fillId="61" borderId="23" xfId="14127" applyFont="1" applyFill="1" applyBorder="1"/>
    <xf numFmtId="0" fontId="174" fillId="61" borderId="12" xfId="14127" applyFont="1" applyFill="1" applyBorder="1"/>
    <xf numFmtId="0" fontId="72" fillId="47" borderId="10" xfId="0" applyFont="1" applyFill="1" applyBorder="1" applyAlignment="1">
      <alignment horizontal="left"/>
    </xf>
    <xf numFmtId="49" fontId="70" fillId="47" borderId="12" xfId="0" applyNumberFormat="1" applyFont="1" applyFill="1" applyBorder="1" applyAlignment="1">
      <alignment horizontal="left"/>
    </xf>
    <xf numFmtId="0" fontId="72" fillId="47" borderId="89" xfId="0" applyFont="1" applyFill="1" applyBorder="1" applyAlignment="1">
      <alignment horizontal="left"/>
    </xf>
    <xf numFmtId="0" fontId="166" fillId="0" borderId="0" xfId="14127" applyFont="1"/>
    <xf numFmtId="0" fontId="174" fillId="0" borderId="22" xfId="14127" applyFont="1" applyBorder="1"/>
    <xf numFmtId="0" fontId="174" fillId="0" borderId="0" xfId="14127" applyFont="1"/>
    <xf numFmtId="0" fontId="174" fillId="114" borderId="22" xfId="14127" applyFont="1" applyFill="1" applyBorder="1"/>
    <xf numFmtId="0" fontId="211" fillId="0" borderId="0" xfId="14127" applyFont="1"/>
    <xf numFmtId="0" fontId="211" fillId="114" borderId="0" xfId="14127" applyFont="1" applyFill="1"/>
    <xf numFmtId="0" fontId="174" fillId="114" borderId="0" xfId="14127" applyFont="1" applyFill="1"/>
    <xf numFmtId="0" fontId="174" fillId="61" borderId="0" xfId="14127" applyFont="1" applyFill="1"/>
    <xf numFmtId="0" fontId="174" fillId="116" borderId="0" xfId="14127" applyFont="1" applyFill="1"/>
    <xf numFmtId="0" fontId="174" fillId="0" borderId="89" xfId="14127" applyFont="1" applyBorder="1"/>
    <xf numFmtId="0" fontId="0" fillId="0" borderId="0" xfId="173" applyFont="1"/>
    <xf numFmtId="0" fontId="163" fillId="0" borderId="34" xfId="19707" applyFont="1" applyBorder="1"/>
    <xf numFmtId="0" fontId="171" fillId="0" borderId="34" xfId="19707" applyFont="1" applyBorder="1"/>
    <xf numFmtId="0" fontId="164" fillId="0" borderId="34" xfId="19707" applyFont="1" applyBorder="1"/>
    <xf numFmtId="0" fontId="163" fillId="0" borderId="34" xfId="19707" applyFont="1" applyBorder="1" applyAlignment="1">
      <alignment horizontal="center"/>
    </xf>
    <xf numFmtId="0" fontId="165" fillId="0" borderId="34" xfId="19707" applyFont="1" applyBorder="1"/>
    <xf numFmtId="0" fontId="166" fillId="0" borderId="0" xfId="19707" applyFont="1"/>
    <xf numFmtId="0" fontId="167" fillId="126" borderId="35" xfId="19707" applyFont="1" applyFill="1" applyBorder="1"/>
    <xf numFmtId="0" fontId="163" fillId="126" borderId="36" xfId="19707" applyFont="1" applyFill="1" applyBorder="1"/>
    <xf numFmtId="0" fontId="168" fillId="126" borderId="37" xfId="19707" applyFont="1" applyFill="1" applyBorder="1"/>
    <xf numFmtId="0" fontId="167" fillId="126" borderId="38" xfId="19707" applyFont="1" applyFill="1" applyBorder="1" applyAlignment="1">
      <alignment horizontal="center"/>
    </xf>
    <xf numFmtId="0" fontId="167" fillId="126" borderId="36" xfId="19707" applyFont="1" applyFill="1" applyBorder="1" applyAlignment="1">
      <alignment horizontal="center"/>
    </xf>
    <xf numFmtId="0" fontId="167" fillId="126" borderId="37" xfId="19707" applyFont="1" applyFill="1" applyBorder="1" applyAlignment="1">
      <alignment horizontal="center"/>
    </xf>
    <xf numFmtId="0" fontId="167" fillId="126" borderId="39" xfId="19707" applyFont="1" applyFill="1" applyBorder="1" applyAlignment="1">
      <alignment horizontal="center"/>
    </xf>
    <xf numFmtId="0" fontId="167" fillId="126" borderId="38" xfId="19707" applyFont="1" applyFill="1" applyBorder="1"/>
    <xf numFmtId="0" fontId="168" fillId="126" borderId="35" xfId="19707" applyFont="1" applyFill="1" applyBorder="1"/>
    <xf numFmtId="0" fontId="168" fillId="126" borderId="43" xfId="19707" applyFont="1" applyFill="1" applyBorder="1"/>
    <xf numFmtId="0" fontId="168" fillId="126" borderId="44" xfId="19707" applyFont="1" applyFill="1" applyBorder="1"/>
    <xf numFmtId="0" fontId="167" fillId="126" borderId="45" xfId="19707" applyFont="1" applyFill="1" applyBorder="1"/>
    <xf numFmtId="0" fontId="171" fillId="126" borderId="46" xfId="19707" applyFont="1" applyFill="1" applyBorder="1"/>
    <xf numFmtId="0" fontId="171" fillId="126" borderId="47" xfId="19707" applyFont="1" applyFill="1" applyBorder="1"/>
    <xf numFmtId="0" fontId="167" fillId="126" borderId="48" xfId="19707" applyFont="1" applyFill="1" applyBorder="1" applyAlignment="1">
      <alignment horizontal="center" textRotation="90"/>
    </xf>
    <xf numFmtId="0" fontId="167" fillId="126" borderId="46" xfId="19707" applyFont="1" applyFill="1" applyBorder="1" applyAlignment="1">
      <alignment horizontal="center" textRotation="90"/>
    </xf>
    <xf numFmtId="0" fontId="167" fillId="126" borderId="47" xfId="19707" applyFont="1" applyFill="1" applyBorder="1" applyAlignment="1">
      <alignment horizontal="center" textRotation="90"/>
    </xf>
    <xf numFmtId="0" fontId="167" fillId="126" borderId="49" xfId="19707" applyFont="1" applyFill="1" applyBorder="1" applyAlignment="1">
      <alignment horizontal="center" textRotation="90"/>
    </xf>
    <xf numFmtId="0" fontId="167" fillId="126" borderId="50" xfId="19707" applyFont="1" applyFill="1" applyBorder="1" applyAlignment="1">
      <alignment horizontal="right" textRotation="90"/>
    </xf>
    <xf numFmtId="0" fontId="171" fillId="126" borderId="45" xfId="19707" applyFont="1" applyFill="1" applyBorder="1" applyAlignment="1">
      <alignment horizontal="center"/>
    </xf>
    <xf numFmtId="0" fontId="171" fillId="126" borderId="50" xfId="19707" applyFont="1" applyFill="1" applyBorder="1" applyAlignment="1">
      <alignment horizontal="center"/>
    </xf>
    <xf numFmtId="0" fontId="171" fillId="126" borderId="49" xfId="19707" applyFont="1" applyFill="1" applyBorder="1" applyAlignment="1">
      <alignment horizontal="center"/>
    </xf>
    <xf numFmtId="0" fontId="171" fillId="126" borderId="45" xfId="19707" applyFont="1" applyFill="1" applyBorder="1"/>
    <xf numFmtId="0" fontId="171" fillId="126" borderId="34" xfId="19707" applyFont="1" applyFill="1" applyBorder="1" applyAlignment="1">
      <alignment horizontal="center"/>
    </xf>
    <xf numFmtId="0" fontId="171" fillId="126" borderId="51" xfId="19707" applyFont="1" applyFill="1" applyBorder="1"/>
    <xf numFmtId="0" fontId="172" fillId="0" borderId="40" xfId="19707" applyFont="1" applyBorder="1" applyAlignment="1">
      <alignment vertical="top"/>
    </xf>
    <xf numFmtId="0" fontId="167" fillId="0" borderId="41" xfId="19707" applyFont="1" applyBorder="1" applyAlignment="1">
      <alignment vertical="center"/>
    </xf>
    <xf numFmtId="0" fontId="172" fillId="0" borderId="41" xfId="19707" applyFont="1" applyBorder="1" applyAlignment="1">
      <alignment vertical="center"/>
    </xf>
    <xf numFmtId="0" fontId="172" fillId="0" borderId="41" xfId="19707" applyFont="1" applyBorder="1" applyAlignment="1">
      <alignment horizontal="center" vertical="center"/>
    </xf>
    <xf numFmtId="0" fontId="172" fillId="0" borderId="42" xfId="19707" applyFont="1" applyBorder="1" applyAlignment="1">
      <alignment vertical="center"/>
    </xf>
    <xf numFmtId="0" fontId="174" fillId="0" borderId="0" xfId="19707" applyFont="1"/>
    <xf numFmtId="0" fontId="172" fillId="127" borderId="52" xfId="19707" applyFont="1" applyFill="1" applyBorder="1" applyAlignment="1">
      <alignment vertical="top"/>
    </xf>
    <xf numFmtId="0" fontId="172" fillId="0" borderId="53" xfId="19707" applyFont="1" applyBorder="1" applyAlignment="1">
      <alignment vertical="center"/>
    </xf>
    <xf numFmtId="0" fontId="172" fillId="0" borderId="54" xfId="19707" applyFont="1" applyBorder="1" applyAlignment="1">
      <alignment vertical="center"/>
    </xf>
    <xf numFmtId="0" fontId="172" fillId="0" borderId="55" xfId="19707" applyFont="1" applyBorder="1" applyAlignment="1">
      <alignment horizontal="center" vertical="center"/>
    </xf>
    <xf numFmtId="0" fontId="172" fillId="0" borderId="53" xfId="19707" applyFont="1" applyBorder="1" applyAlignment="1">
      <alignment horizontal="center" vertical="center"/>
    </xf>
    <xf numFmtId="0" fontId="172" fillId="0" borderId="54" xfId="19707" applyFont="1" applyBorder="1" applyAlignment="1">
      <alignment horizontal="center" vertical="center"/>
    </xf>
    <xf numFmtId="0" fontId="172" fillId="0" borderId="56" xfId="19707" applyFont="1" applyBorder="1" applyAlignment="1">
      <alignment horizontal="center" vertical="center"/>
    </xf>
    <xf numFmtId="0" fontId="172" fillId="0" borderId="57" xfId="19707" applyFont="1" applyBorder="1" applyAlignment="1">
      <alignment horizontal="center" vertical="center"/>
    </xf>
    <xf numFmtId="0" fontId="172" fillId="0" borderId="58" xfId="19707" applyFont="1" applyBorder="1" applyAlignment="1">
      <alignment horizontal="center" vertical="center"/>
    </xf>
    <xf numFmtId="0" fontId="172" fillId="0" borderId="58" xfId="19707" applyFont="1" applyBorder="1" applyAlignment="1">
      <alignment vertical="center"/>
    </xf>
    <xf numFmtId="0" fontId="172" fillId="0" borderId="56" xfId="19707" applyFont="1" applyBorder="1" applyAlignment="1">
      <alignment vertical="center"/>
    </xf>
    <xf numFmtId="0" fontId="172" fillId="127" borderId="59" xfId="19707" applyFont="1" applyFill="1" applyBorder="1" applyAlignment="1">
      <alignment vertical="top"/>
    </xf>
    <xf numFmtId="0" fontId="172" fillId="0" borderId="60" xfId="19707" applyFont="1" applyBorder="1" applyAlignment="1">
      <alignment vertical="center"/>
    </xf>
    <xf numFmtId="0" fontId="172" fillId="0" borderId="61" xfId="19707" applyFont="1" applyBorder="1" applyAlignment="1">
      <alignment vertical="center"/>
    </xf>
    <xf numFmtId="0" fontId="172" fillId="0" borderId="62" xfId="19707" applyFont="1" applyBorder="1" applyAlignment="1">
      <alignment horizontal="center" vertical="center"/>
    </xf>
    <xf numFmtId="0" fontId="172" fillId="0" borderId="60" xfId="19707" applyFont="1" applyBorder="1" applyAlignment="1">
      <alignment horizontal="center" vertical="center"/>
    </xf>
    <xf numFmtId="0" fontId="172" fillId="0" borderId="61" xfId="19707" applyFont="1" applyBorder="1" applyAlignment="1">
      <alignment horizontal="center" vertical="center"/>
    </xf>
    <xf numFmtId="0" fontId="172" fillId="0" borderId="63" xfId="19707" applyFont="1" applyBorder="1" applyAlignment="1">
      <alignment horizontal="center" vertical="center"/>
    </xf>
    <xf numFmtId="0" fontId="172" fillId="0" borderId="64" xfId="19707" applyFont="1" applyBorder="1" applyAlignment="1">
      <alignment horizontal="center" vertical="center"/>
    </xf>
    <xf numFmtId="0" fontId="172" fillId="0" borderId="65" xfId="19707" applyFont="1" applyBorder="1" applyAlignment="1">
      <alignment horizontal="center" vertical="center"/>
    </xf>
    <xf numFmtId="0" fontId="172" fillId="0" borderId="65" xfId="19707" applyFont="1" applyBorder="1" applyAlignment="1">
      <alignment vertical="center"/>
    </xf>
    <xf numFmtId="0" fontId="172" fillId="0" borderId="63" xfId="19707" applyFont="1" applyBorder="1" applyAlignment="1">
      <alignment vertical="center"/>
    </xf>
    <xf numFmtId="0" fontId="172" fillId="127" borderId="100" xfId="19707" applyFont="1" applyFill="1" applyBorder="1" applyAlignment="1">
      <alignment vertical="top"/>
    </xf>
    <xf numFmtId="0" fontId="172" fillId="0" borderId="101" xfId="19707" applyFont="1" applyBorder="1" applyAlignment="1">
      <alignment vertical="center"/>
    </xf>
    <xf numFmtId="0" fontId="172" fillId="0" borderId="102" xfId="19707" applyFont="1" applyBorder="1" applyAlignment="1">
      <alignment vertical="center"/>
    </xf>
    <xf numFmtId="0" fontId="172" fillId="0" borderId="103" xfId="19707" applyFont="1" applyBorder="1" applyAlignment="1">
      <alignment horizontal="center" vertical="center"/>
    </xf>
    <xf numFmtId="0" fontId="172" fillId="0" borderId="101" xfId="19707" applyFont="1" applyBorder="1" applyAlignment="1">
      <alignment horizontal="center" vertical="center"/>
    </xf>
    <xf numFmtId="0" fontId="172" fillId="0" borderId="102" xfId="19707" applyFont="1" applyBorder="1" applyAlignment="1">
      <alignment horizontal="center" vertical="center"/>
    </xf>
    <xf numFmtId="0" fontId="172" fillId="0" borderId="104" xfId="19707" applyFont="1" applyBorder="1" applyAlignment="1">
      <alignment horizontal="center" vertical="center"/>
    </xf>
    <xf numFmtId="0" fontId="172" fillId="0" borderId="105" xfId="19707" applyFont="1" applyBorder="1" applyAlignment="1">
      <alignment horizontal="center" vertical="center"/>
    </xf>
    <xf numFmtId="0" fontId="172" fillId="0" borderId="106" xfId="19707" applyFont="1" applyBorder="1" applyAlignment="1">
      <alignment horizontal="center" vertical="center"/>
    </xf>
    <xf numFmtId="0" fontId="172" fillId="0" borderId="106" xfId="19707" applyFont="1" applyBorder="1" applyAlignment="1">
      <alignment vertical="center"/>
    </xf>
    <xf numFmtId="0" fontId="172" fillId="0" borderId="104" xfId="19707" applyFont="1" applyBorder="1" applyAlignment="1">
      <alignment vertical="center"/>
    </xf>
    <xf numFmtId="0" fontId="172" fillId="0" borderId="52" xfId="19707" applyFont="1" applyBorder="1" applyAlignment="1">
      <alignment vertical="top"/>
    </xf>
    <xf numFmtId="0" fontId="172" fillId="0" borderId="66" xfId="19707" applyFont="1" applyBorder="1" applyAlignment="1">
      <alignment vertical="top"/>
    </xf>
    <xf numFmtId="0" fontId="172" fillId="0" borderId="67" xfId="19707" applyFont="1" applyBorder="1" applyAlignment="1">
      <alignment vertical="center"/>
    </xf>
    <xf numFmtId="0" fontId="172" fillId="0" borderId="68" xfId="19707" applyFont="1" applyBorder="1" applyAlignment="1">
      <alignment vertical="center"/>
    </xf>
    <xf numFmtId="0" fontId="172" fillId="0" borderId="69" xfId="19707" applyFont="1" applyBorder="1" applyAlignment="1">
      <alignment horizontal="center" vertical="center"/>
    </xf>
    <xf numFmtId="0" fontId="172" fillId="0" borderId="67" xfId="19707" applyFont="1" applyBorder="1" applyAlignment="1">
      <alignment horizontal="center" vertical="center"/>
    </xf>
    <xf numFmtId="0" fontId="172" fillId="0" borderId="68" xfId="19707" applyFont="1" applyBorder="1" applyAlignment="1">
      <alignment horizontal="center" vertical="center"/>
    </xf>
    <xf numFmtId="0" fontId="172" fillId="0" borderId="70" xfId="19707" applyFont="1" applyBorder="1" applyAlignment="1">
      <alignment horizontal="center" vertical="center"/>
    </xf>
    <xf numFmtId="0" fontId="172" fillId="0" borderId="71" xfId="19707" applyFont="1" applyBorder="1" applyAlignment="1">
      <alignment horizontal="center" vertical="center"/>
    </xf>
    <xf numFmtId="0" fontId="172" fillId="0" borderId="72" xfId="19707" applyFont="1" applyBorder="1" applyAlignment="1">
      <alignment horizontal="center" vertical="center"/>
    </xf>
    <xf numFmtId="0" fontId="172" fillId="0" borderId="72" xfId="19707" applyFont="1" applyBorder="1" applyAlignment="1">
      <alignment vertical="center"/>
    </xf>
    <xf numFmtId="0" fontId="172" fillId="0" borderId="70" xfId="19707" applyFont="1" applyBorder="1" applyAlignment="1">
      <alignment vertical="center"/>
    </xf>
    <xf numFmtId="0" fontId="172" fillId="128" borderId="52" xfId="19707" applyFont="1" applyFill="1" applyBorder="1" applyAlignment="1">
      <alignment vertical="top"/>
    </xf>
    <xf numFmtId="0" fontId="172" fillId="128" borderId="59" xfId="19707" applyFont="1" applyFill="1" applyBorder="1" applyAlignment="1">
      <alignment vertical="top"/>
    </xf>
    <xf numFmtId="0" fontId="172" fillId="0" borderId="74" xfId="19707" applyFont="1" applyBorder="1" applyAlignment="1">
      <alignment vertical="center"/>
    </xf>
    <xf numFmtId="0" fontId="174" fillId="0" borderId="0" xfId="19707" applyFont="1" applyAlignment="1">
      <alignment vertical="top"/>
    </xf>
    <xf numFmtId="0" fontId="172" fillId="128" borderId="100" xfId="19707" applyFont="1" applyFill="1" applyBorder="1" applyAlignment="1">
      <alignment vertical="top"/>
    </xf>
    <xf numFmtId="0" fontId="172" fillId="0" borderId="107" xfId="19707" applyFont="1" applyBorder="1" applyAlignment="1">
      <alignment vertical="center"/>
    </xf>
    <xf numFmtId="0" fontId="172" fillId="0" borderId="108" xfId="19707" applyFont="1" applyBorder="1" applyAlignment="1">
      <alignment vertical="center"/>
    </xf>
    <xf numFmtId="0" fontId="172" fillId="128" borderId="66" xfId="19707" applyFont="1" applyFill="1" applyBorder="1" applyAlignment="1">
      <alignment vertical="top"/>
    </xf>
    <xf numFmtId="0" fontId="172" fillId="0" borderId="109" xfId="19707" applyFont="1" applyBorder="1" applyAlignment="1">
      <alignment vertical="center"/>
    </xf>
    <xf numFmtId="0" fontId="172" fillId="0" borderId="110" xfId="19707" applyFont="1" applyBorder="1" applyAlignment="1">
      <alignment horizontal="center" vertical="center"/>
    </xf>
    <xf numFmtId="0" fontId="172" fillId="0" borderId="34" xfId="19707" applyFont="1" applyBorder="1" applyAlignment="1">
      <alignment horizontal="center" vertical="center"/>
    </xf>
    <xf numFmtId="0" fontId="172" fillId="0" borderId="34" xfId="19707" applyFont="1" applyBorder="1" applyAlignment="1">
      <alignment vertical="center"/>
    </xf>
    <xf numFmtId="0" fontId="172" fillId="0" borderId="51" xfId="19707" applyFont="1" applyBorder="1" applyAlignment="1">
      <alignment vertical="center"/>
    </xf>
    <xf numFmtId="0" fontId="172" fillId="129" borderId="52" xfId="19707" applyFont="1" applyFill="1" applyBorder="1" applyAlignment="1">
      <alignment vertical="top"/>
    </xf>
    <xf numFmtId="0" fontId="172" fillId="129" borderId="59" xfId="19707" applyFont="1" applyFill="1" applyBorder="1" applyAlignment="1">
      <alignment vertical="top"/>
    </xf>
    <xf numFmtId="0" fontId="206" fillId="0" borderId="61" xfId="19707" applyFont="1" applyBorder="1" applyAlignment="1">
      <alignment vertical="center"/>
    </xf>
    <xf numFmtId="0" fontId="206" fillId="0" borderId="63" xfId="19707" applyFont="1" applyBorder="1" applyAlignment="1">
      <alignment vertical="center"/>
    </xf>
    <xf numFmtId="0" fontId="172" fillId="0" borderId="75" xfId="19707" applyFont="1" applyBorder="1" applyAlignment="1">
      <alignment vertical="top"/>
    </xf>
    <xf numFmtId="0" fontId="167" fillId="0" borderId="76" xfId="19707" applyFont="1" applyBorder="1" applyAlignment="1">
      <alignment vertical="center"/>
    </xf>
    <xf numFmtId="0" fontId="172" fillId="0" borderId="77" xfId="19707" applyFont="1" applyBorder="1" applyAlignment="1">
      <alignment vertical="center"/>
    </xf>
    <xf numFmtId="0" fontId="172" fillId="0" borderId="75" xfId="19707" applyFont="1" applyBorder="1" applyAlignment="1">
      <alignment horizontal="center" vertical="center"/>
    </xf>
    <xf numFmtId="0" fontId="172" fillId="0" borderId="78" xfId="19707" applyFont="1" applyBorder="1" applyAlignment="1">
      <alignment horizontal="center" vertical="center"/>
    </xf>
    <xf numFmtId="0" fontId="172" fillId="0" borderId="79" xfId="19707" applyFont="1" applyBorder="1" applyAlignment="1">
      <alignment horizontal="center" vertical="center"/>
    </xf>
    <xf numFmtId="0" fontId="172" fillId="0" borderId="77" xfId="19707" applyFont="1" applyBorder="1" applyAlignment="1">
      <alignment horizontal="center" vertical="center"/>
    </xf>
    <xf numFmtId="0" fontId="172" fillId="0" borderId="80" xfId="19707" applyFont="1" applyBorder="1" applyAlignment="1">
      <alignment horizontal="center" vertical="center"/>
    </xf>
    <xf numFmtId="0" fontId="172" fillId="0" borderId="35" xfId="19707" applyFont="1" applyBorder="1" applyAlignment="1">
      <alignment vertical="center"/>
    </xf>
    <xf numFmtId="0" fontId="172" fillId="0" borderId="43" xfId="19707" applyFont="1" applyBorder="1" applyAlignment="1">
      <alignment vertical="center"/>
    </xf>
    <xf numFmtId="0" fontId="172" fillId="0" borderId="44" xfId="19707" applyFont="1" applyBorder="1" applyAlignment="1">
      <alignment vertical="center"/>
    </xf>
    <xf numFmtId="0" fontId="172" fillId="0" borderId="59" xfId="19707" applyFont="1" applyBorder="1" applyAlignment="1">
      <alignment vertical="top"/>
    </xf>
    <xf numFmtId="0" fontId="167" fillId="0" borderId="60" xfId="19707" applyFont="1" applyBorder="1" applyAlignment="1">
      <alignment vertical="center"/>
    </xf>
    <xf numFmtId="0" fontId="172" fillId="0" borderId="59" xfId="19707" applyFont="1" applyBorder="1" applyAlignment="1">
      <alignment horizontal="center" vertical="center"/>
    </xf>
    <xf numFmtId="0" fontId="172" fillId="0" borderId="73" xfId="19707" applyFont="1" applyBorder="1" applyAlignment="1">
      <alignment horizontal="center" vertical="center"/>
    </xf>
    <xf numFmtId="0" fontId="214" fillId="0" borderId="65" xfId="19707" applyFont="1" applyBorder="1" applyAlignment="1">
      <alignment horizontal="center" vertical="center"/>
    </xf>
    <xf numFmtId="0" fontId="172" fillId="0" borderId="81" xfId="19707" applyFont="1" applyBorder="1" applyAlignment="1">
      <alignment vertical="center"/>
    </xf>
    <xf numFmtId="0" fontId="172" fillId="0" borderId="82" xfId="19707" applyFont="1" applyBorder="1" applyAlignment="1">
      <alignment vertical="center"/>
    </xf>
    <xf numFmtId="0" fontId="172" fillId="0" borderId="83" xfId="19707" applyFont="1" applyBorder="1" applyAlignment="1">
      <alignment vertical="top"/>
    </xf>
    <xf numFmtId="0" fontId="167" fillId="0" borderId="84" xfId="19707" applyFont="1" applyBorder="1" applyAlignment="1">
      <alignment vertical="center"/>
    </xf>
    <xf numFmtId="0" fontId="172" fillId="0" borderId="85" xfId="19707" applyFont="1" applyBorder="1" applyAlignment="1">
      <alignment vertical="center"/>
    </xf>
    <xf numFmtId="0" fontId="172" fillId="0" borderId="83" xfId="19707" applyFont="1" applyBorder="1" applyAlignment="1">
      <alignment horizontal="center" vertical="center"/>
    </xf>
    <xf numFmtId="0" fontId="172" fillId="0" borderId="86" xfId="19707" applyFont="1" applyBorder="1" applyAlignment="1">
      <alignment horizontal="center" vertical="center"/>
    </xf>
    <xf numFmtId="0" fontId="172" fillId="0" borderId="87" xfId="19707" applyFont="1" applyBorder="1" applyAlignment="1">
      <alignment horizontal="center" vertical="center"/>
    </xf>
    <xf numFmtId="0" fontId="172" fillId="0" borderId="85" xfId="19707" applyFont="1" applyBorder="1" applyAlignment="1">
      <alignment horizontal="center" vertical="center"/>
    </xf>
    <xf numFmtId="0" fontId="172" fillId="0" borderId="88" xfId="19707" applyFont="1" applyBorder="1" applyAlignment="1">
      <alignment horizontal="center" vertical="center"/>
    </xf>
    <xf numFmtId="0" fontId="172" fillId="0" borderId="45" xfId="19707" applyFont="1" applyBorder="1" applyAlignment="1">
      <alignment vertical="center"/>
    </xf>
    <xf numFmtId="0" fontId="172" fillId="0" borderId="0" xfId="19707" applyFont="1" applyAlignment="1">
      <alignment vertical="center"/>
    </xf>
    <xf numFmtId="0" fontId="175" fillId="0" borderId="0" xfId="19707" applyFont="1"/>
    <xf numFmtId="0" fontId="174" fillId="0" borderId="0" xfId="19707" applyFont="1" applyAlignment="1">
      <alignment horizontal="center"/>
    </xf>
    <xf numFmtId="0" fontId="176" fillId="0" borderId="0" xfId="19707" applyFont="1" applyAlignment="1">
      <alignment horizontal="center"/>
    </xf>
    <xf numFmtId="0" fontId="212" fillId="0" borderId="0" xfId="19707" applyFont="1" applyAlignment="1">
      <alignment vertical="center"/>
    </xf>
    <xf numFmtId="0" fontId="172" fillId="0" borderId="80" xfId="19707" applyFont="1" applyBorder="1" applyAlignment="1">
      <alignment vertical="center"/>
    </xf>
    <xf numFmtId="0" fontId="172" fillId="0" borderId="111" xfId="19707" applyFont="1" applyBorder="1" applyAlignment="1">
      <alignment vertical="center"/>
    </xf>
    <xf numFmtId="0" fontId="172" fillId="0" borderId="57" xfId="19707" applyFont="1" applyBorder="1" applyAlignment="1">
      <alignment vertical="center"/>
    </xf>
    <xf numFmtId="0" fontId="172" fillId="0" borderId="112" xfId="19707" applyFont="1" applyBorder="1" applyAlignment="1">
      <alignment horizontal="center" vertical="center"/>
    </xf>
    <xf numFmtId="0" fontId="172" fillId="0" borderId="71" xfId="19707" applyFont="1" applyBorder="1" applyAlignment="1">
      <alignment vertical="center"/>
    </xf>
    <xf numFmtId="0" fontId="172" fillId="0" borderId="113" xfId="19707" applyFont="1" applyBorder="1" applyAlignment="1">
      <alignment horizontal="center" vertical="center"/>
    </xf>
    <xf numFmtId="0" fontId="172" fillId="0" borderId="64" xfId="19707" applyFont="1" applyBorder="1" applyAlignment="1">
      <alignment vertical="center"/>
    </xf>
    <xf numFmtId="0" fontId="207" fillId="0" borderId="0" xfId="19707" applyFont="1"/>
    <xf numFmtId="0" fontId="172" fillId="0" borderId="114" xfId="19707" applyFont="1" applyBorder="1" applyAlignment="1">
      <alignment vertical="center"/>
    </xf>
    <xf numFmtId="0" fontId="172" fillId="0" borderId="115" xfId="19707" applyFont="1" applyBorder="1" applyAlignment="1">
      <alignment horizontal="center" vertical="center"/>
    </xf>
    <xf numFmtId="0" fontId="172" fillId="0" borderId="116" xfId="19707" applyFont="1" applyBorder="1" applyAlignment="1">
      <alignment vertical="center"/>
    </xf>
    <xf numFmtId="0" fontId="172" fillId="0" borderId="117" xfId="19707" applyFont="1" applyBorder="1" applyAlignment="1">
      <alignment horizontal="center" vertical="center"/>
    </xf>
    <xf numFmtId="0" fontId="172" fillId="0" borderId="118" xfId="19707" applyFont="1" applyBorder="1" applyAlignment="1">
      <alignment vertical="center"/>
    </xf>
    <xf numFmtId="0" fontId="172" fillId="0" borderId="119" xfId="19707" applyFont="1" applyBorder="1" applyAlignment="1">
      <alignment vertical="center"/>
    </xf>
    <xf numFmtId="0" fontId="172" fillId="0" borderId="120" xfId="19707" applyFont="1" applyBorder="1" applyAlignment="1">
      <alignment vertical="center"/>
    </xf>
    <xf numFmtId="0" fontId="172" fillId="0" borderId="121" xfId="19707" applyFont="1" applyBorder="1" applyAlignment="1">
      <alignment horizontal="center" vertical="center"/>
    </xf>
    <xf numFmtId="0" fontId="172" fillId="0" borderId="122" xfId="19707" applyFont="1" applyBorder="1" applyAlignment="1">
      <alignment vertical="center"/>
    </xf>
    <xf numFmtId="0" fontId="206" fillId="0" borderId="54" xfId="19707" applyFont="1" applyBorder="1" applyAlignment="1">
      <alignment vertical="center"/>
    </xf>
    <xf numFmtId="0" fontId="174" fillId="0" borderId="23" xfId="14127" applyFont="1" applyBorder="1"/>
    <xf numFmtId="0" fontId="68" fillId="47" borderId="0" xfId="0" applyFont="1" applyFill="1" applyAlignment="1">
      <alignment horizontal="centerContinuous" vertical="center"/>
    </xf>
    <xf numFmtId="0" fontId="218" fillId="0" borderId="0" xfId="19722"/>
    <xf numFmtId="0" fontId="76" fillId="0" borderId="0" xfId="0" applyFont="1" applyAlignment="1">
      <alignment horizontal="center" vertical="center"/>
    </xf>
    <xf numFmtId="0" fontId="0" fillId="0" borderId="21" xfId="0" applyBorder="1"/>
    <xf numFmtId="0" fontId="68" fillId="47" borderId="0" xfId="0" applyFont="1" applyFill="1" applyAlignment="1">
      <alignment horizontal="center" vertical="center"/>
    </xf>
    <xf numFmtId="0" fontId="174" fillId="113" borderId="123" xfId="14127" applyFont="1" applyFill="1" applyBorder="1"/>
    <xf numFmtId="0" fontId="174" fillId="116" borderId="23" xfId="14127" applyFont="1" applyFill="1" applyBorder="1"/>
    <xf numFmtId="0" fontId="81" fillId="49" borderId="0" xfId="169" applyFont="1" applyFill="1" applyAlignment="1">
      <alignment horizontal="center" vertical="center"/>
    </xf>
    <xf numFmtId="0" fontId="78" fillId="49" borderId="0" xfId="169" applyFont="1" applyFill="1" applyAlignment="1">
      <alignment horizontal="center" vertical="center"/>
    </xf>
    <xf numFmtId="0" fontId="68" fillId="47" borderId="21" xfId="0" applyFont="1" applyFill="1" applyBorder="1" applyAlignment="1">
      <alignment horizontal="center" vertical="center"/>
    </xf>
    <xf numFmtId="0" fontId="81" fillId="61" borderId="21" xfId="0" applyFont="1" applyFill="1" applyBorder="1" applyAlignment="1">
      <alignment horizontal="center" vertical="center"/>
    </xf>
    <xf numFmtId="0" fontId="78" fillId="47" borderId="21" xfId="0" applyFont="1" applyFill="1" applyBorder="1" applyAlignment="1">
      <alignment horizontal="center" vertical="center"/>
    </xf>
    <xf numFmtId="0" fontId="68" fillId="47" borderId="22" xfId="0" applyFont="1" applyFill="1" applyBorder="1" applyAlignment="1">
      <alignment horizontal="center" vertical="center"/>
    </xf>
    <xf numFmtId="0" fontId="68" fillId="47" borderId="21" xfId="0" quotePrefix="1" applyFont="1" applyFill="1" applyBorder="1" applyAlignment="1">
      <alignment horizontal="center" vertical="center"/>
    </xf>
    <xf numFmtId="0" fontId="83" fillId="61" borderId="21" xfId="0" applyFont="1" applyFill="1" applyBorder="1" applyAlignment="1">
      <alignment horizontal="center" vertical="center"/>
    </xf>
    <xf numFmtId="0" fontId="81" fillId="48" borderId="21" xfId="0" applyFont="1" applyFill="1" applyBorder="1" applyAlignment="1">
      <alignment horizontal="center" vertical="center"/>
    </xf>
    <xf numFmtId="0" fontId="68" fillId="61" borderId="0" xfId="0" applyFont="1" applyFill="1" applyAlignment="1">
      <alignment horizontal="center" vertical="center"/>
    </xf>
    <xf numFmtId="0" fontId="81" fillId="61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81" fillId="47" borderId="0" xfId="0" applyFont="1" applyFill="1" applyAlignment="1">
      <alignment horizontal="centerContinuous" vertical="center"/>
    </xf>
    <xf numFmtId="0" fontId="78" fillId="49" borderId="21" xfId="169" applyFont="1" applyFill="1" applyBorder="1" applyAlignment="1">
      <alignment horizontal="center" vertical="center"/>
    </xf>
    <xf numFmtId="0" fontId="81" fillId="48" borderId="0" xfId="0" applyFont="1" applyFill="1" applyAlignment="1">
      <alignment horizontal="centerContinuous"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68" fillId="61" borderId="21" xfId="0" applyFont="1" applyFill="1" applyBorder="1" applyAlignment="1">
      <alignment horizontal="center" vertical="center"/>
    </xf>
    <xf numFmtId="0" fontId="86" fillId="47" borderId="21" xfId="0" applyFont="1" applyFill="1" applyBorder="1" applyAlignment="1">
      <alignment horizontal="center" vertical="center"/>
    </xf>
    <xf numFmtId="0" fontId="78" fillId="47" borderId="22" xfId="0" applyFont="1" applyFill="1" applyBorder="1" applyAlignment="1">
      <alignment horizontal="centerContinuous" vertical="center"/>
    </xf>
    <xf numFmtId="0" fontId="151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61" borderId="0" xfId="0" applyFont="1" applyFill="1" applyAlignment="1">
      <alignment horizontal="left"/>
    </xf>
    <xf numFmtId="0" fontId="226" fillId="46" borderId="89" xfId="0" applyFont="1" applyFill="1" applyBorder="1" applyAlignment="1">
      <alignment horizontal="left" vertical="center"/>
    </xf>
    <xf numFmtId="0" fontId="70" fillId="0" borderId="24" xfId="0" applyFont="1" applyBorder="1" applyAlignment="1">
      <alignment horizontal="center" vertical="center"/>
    </xf>
    <xf numFmtId="0" fontId="178" fillId="0" borderId="89" xfId="0" applyFont="1" applyBorder="1" applyAlignment="1">
      <alignment horizontal="left" vertical="center"/>
    </xf>
    <xf numFmtId="49" fontId="70" fillId="0" borderId="124" xfId="0" applyNumberFormat="1" applyFont="1" applyBorder="1" applyAlignment="1">
      <alignment horizontal="center" vertical="center"/>
    </xf>
    <xf numFmtId="0" fontId="70" fillId="0" borderId="125" xfId="0" applyFont="1" applyBorder="1" applyAlignment="1">
      <alignment horizontal="center" vertical="center"/>
    </xf>
    <xf numFmtId="49" fontId="70" fillId="0" borderId="12" xfId="19092" applyNumberFormat="1" applyFont="1" applyBorder="1" applyAlignment="1">
      <alignment horizontal="left"/>
    </xf>
    <xf numFmtId="49" fontId="70" fillId="0" borderId="124" xfId="173" applyNumberFormat="1" applyFont="1" applyBorder="1" applyAlignment="1">
      <alignment horizontal="center" vertical="center"/>
    </xf>
    <xf numFmtId="49" fontId="73" fillId="0" borderId="124" xfId="19092" applyNumberFormat="1" applyFont="1" applyBorder="1" applyAlignment="1">
      <alignment horizontal="center" vertical="center"/>
    </xf>
    <xf numFmtId="49" fontId="70" fillId="0" borderId="124" xfId="19092" applyNumberFormat="1" applyFont="1" applyBorder="1" applyAlignment="1">
      <alignment horizontal="center" vertical="center"/>
    </xf>
    <xf numFmtId="0" fontId="70" fillId="0" borderId="124" xfId="173" applyFont="1" applyBorder="1" applyAlignment="1">
      <alignment horizontal="left" vertical="center"/>
    </xf>
    <xf numFmtId="0" fontId="73" fillId="0" borderId="124" xfId="0" applyFont="1" applyBorder="1" applyAlignment="1">
      <alignment horizontal="center" vertical="center"/>
    </xf>
    <xf numFmtId="49" fontId="73" fillId="0" borderId="124" xfId="173" applyNumberFormat="1" applyFont="1" applyBorder="1" applyAlignment="1">
      <alignment horizontal="center" vertical="center"/>
    </xf>
    <xf numFmtId="0" fontId="70" fillId="61" borderId="124" xfId="0" applyFont="1" applyFill="1" applyBorder="1" applyAlignment="1">
      <alignment horizontal="left" vertical="center"/>
    </xf>
    <xf numFmtId="0" fontId="73" fillId="61" borderId="124" xfId="0" applyFont="1" applyFill="1" applyBorder="1" applyAlignment="1">
      <alignment horizontal="left" vertical="center"/>
    </xf>
    <xf numFmtId="0" fontId="73" fillId="0" borderId="124" xfId="0" applyFont="1" applyBorder="1" applyAlignment="1">
      <alignment horizontal="left" vertical="center"/>
    </xf>
    <xf numFmtId="49" fontId="73" fillId="0" borderId="124" xfId="0" applyNumberFormat="1" applyFont="1" applyBorder="1" applyAlignment="1">
      <alignment horizontal="center" vertical="center"/>
    </xf>
    <xf numFmtId="49" fontId="70" fillId="61" borderId="124" xfId="173" applyNumberFormat="1" applyFont="1" applyFill="1" applyBorder="1" applyAlignment="1">
      <alignment horizontal="left" vertical="center"/>
    </xf>
    <xf numFmtId="49" fontId="70" fillId="0" borderId="124" xfId="173" applyNumberFormat="1" applyFont="1" applyBorder="1" applyAlignment="1">
      <alignment horizontal="left" vertical="center"/>
    </xf>
    <xf numFmtId="49" fontId="70" fillId="61" borderId="124" xfId="0" applyNumberFormat="1" applyFont="1" applyFill="1" applyBorder="1" applyAlignment="1">
      <alignment horizontal="center" vertical="center"/>
    </xf>
    <xf numFmtId="0" fontId="70" fillId="0" borderId="124" xfId="0" applyFont="1" applyBorder="1" applyAlignment="1">
      <alignment horizontal="left" vertical="center"/>
    </xf>
    <xf numFmtId="49" fontId="70" fillId="47" borderId="124" xfId="0" applyNumberFormat="1" applyFont="1" applyFill="1" applyBorder="1" applyAlignment="1">
      <alignment horizontal="center" vertical="center"/>
    </xf>
    <xf numFmtId="49" fontId="73" fillId="0" borderId="124" xfId="0" applyNumberFormat="1" applyFont="1" applyBorder="1" applyAlignment="1">
      <alignment horizontal="left" vertical="center"/>
    </xf>
    <xf numFmtId="49" fontId="82" fillId="47" borderId="0" xfId="0" applyNumberFormat="1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164" fontId="81" fillId="150" borderId="21" xfId="0" applyNumberFormat="1" applyFont="1" applyFill="1" applyBorder="1" applyAlignment="1">
      <alignment horizontal="center" vertical="center"/>
    </xf>
    <xf numFmtId="164" fontId="82" fillId="53" borderId="21" xfId="0" applyNumberFormat="1" applyFont="1" applyFill="1" applyBorder="1" applyAlignment="1">
      <alignment horizontal="center" vertical="center"/>
    </xf>
    <xf numFmtId="164" fontId="83" fillId="50" borderId="21" xfId="0" applyNumberFormat="1" applyFont="1" applyFill="1" applyBorder="1" applyAlignment="1">
      <alignment horizontal="center" vertical="center"/>
    </xf>
    <xf numFmtId="164" fontId="82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3" fillId="61" borderId="21" xfId="0" applyNumberFormat="1" applyFont="1" applyFill="1" applyBorder="1" applyAlignment="1">
      <alignment horizontal="center" vertical="center"/>
    </xf>
    <xf numFmtId="164" fontId="81" fillId="47" borderId="21" xfId="0" applyNumberFormat="1" applyFont="1" applyFill="1" applyBorder="1" applyAlignment="1">
      <alignment horizontal="center" vertical="center"/>
    </xf>
    <xf numFmtId="164" fontId="81" fillId="61" borderId="21" xfId="0" applyNumberFormat="1" applyFont="1" applyFill="1" applyBorder="1" applyAlignment="1">
      <alignment horizontal="center" vertical="center"/>
    </xf>
    <xf numFmtId="164" fontId="81" fillId="0" borderId="21" xfId="0" applyNumberFormat="1" applyFont="1" applyBorder="1" applyAlignment="1">
      <alignment horizontal="left" vertical="center"/>
    </xf>
    <xf numFmtId="164" fontId="154" fillId="63" borderId="21" xfId="0" applyNumberFormat="1" applyFont="1" applyFill="1" applyBorder="1" applyAlignment="1">
      <alignment horizontal="center" vertical="center"/>
    </xf>
    <xf numFmtId="164" fontId="81" fillId="50" borderId="21" xfId="0" applyNumberFormat="1" applyFont="1" applyFill="1" applyBorder="1" applyAlignment="1">
      <alignment horizontal="center" vertical="center"/>
    </xf>
    <xf numFmtId="164" fontId="81" fillId="151" borderId="21" xfId="0" applyNumberFormat="1" applyFont="1" applyFill="1" applyBorder="1" applyAlignment="1">
      <alignment horizontal="center" vertical="center"/>
    </xf>
    <xf numFmtId="164" fontId="82" fillId="52" borderId="21" xfId="0" applyNumberFormat="1" applyFont="1" applyFill="1" applyBorder="1" applyAlignment="1">
      <alignment horizontal="center" vertical="center"/>
    </xf>
    <xf numFmtId="164" fontId="81" fillId="52" borderId="21" xfId="0" applyNumberFormat="1" applyFont="1" applyFill="1" applyBorder="1" applyAlignment="1">
      <alignment horizontal="center" vertical="center"/>
    </xf>
    <xf numFmtId="164" fontId="83" fillId="151" borderId="21" xfId="0" applyNumberFormat="1" applyFont="1" applyFill="1" applyBorder="1" applyAlignment="1">
      <alignment horizontal="center" vertical="center"/>
    </xf>
    <xf numFmtId="164" fontId="225" fillId="53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center" vertical="center"/>
    </xf>
    <xf numFmtId="164" fontId="84" fillId="50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left" vertical="center"/>
    </xf>
    <xf numFmtId="164" fontId="78" fillId="53" borderId="21" xfId="0" applyNumberFormat="1" applyFont="1" applyFill="1" applyBorder="1" applyAlignment="1">
      <alignment horizontal="center" vertical="center"/>
    </xf>
    <xf numFmtId="0" fontId="172" fillId="65" borderId="61" xfId="19707" applyFont="1" applyFill="1" applyBorder="1" applyAlignment="1">
      <alignment vertical="center"/>
    </xf>
    <xf numFmtId="0" fontId="206" fillId="0" borderId="60" xfId="19707" applyFont="1" applyBorder="1" applyAlignment="1">
      <alignment horizontal="center" vertical="center"/>
    </xf>
    <xf numFmtId="0" fontId="204" fillId="114" borderId="22" xfId="14039" applyFont="1" applyFill="1" applyBorder="1"/>
    <xf numFmtId="0" fontId="204" fillId="114" borderId="23" xfId="14039" applyFont="1" applyFill="1" applyBorder="1"/>
    <xf numFmtId="0" fontId="204" fillId="114" borderId="23" xfId="14127" applyFont="1" applyFill="1" applyBorder="1"/>
    <xf numFmtId="0" fontId="204" fillId="135" borderId="25" xfId="14039" applyFont="1" applyFill="1" applyBorder="1"/>
    <xf numFmtId="0" fontId="204" fillId="18" borderId="25" xfId="14127" applyFont="1" applyFill="1" applyBorder="1"/>
    <xf numFmtId="0" fontId="204" fillId="18" borderId="24" xfId="14127" applyFont="1" applyFill="1" applyBorder="1"/>
    <xf numFmtId="0" fontId="204" fillId="114" borderId="25" xfId="14039" applyFont="1" applyFill="1" applyBorder="1"/>
    <xf numFmtId="0" fontId="204" fillId="114" borderId="22" xfId="14127" applyFont="1" applyFill="1" applyBorder="1" applyAlignment="1">
      <alignment horizontal="center"/>
    </xf>
    <xf numFmtId="0" fontId="235" fillId="152" borderId="24" xfId="14039" applyFont="1" applyFill="1" applyBorder="1"/>
    <xf numFmtId="0" fontId="70" fillId="0" borderId="0" xfId="0" applyFont="1" applyAlignment="1">
      <alignment horizontal="left"/>
    </xf>
    <xf numFmtId="0" fontId="81" fillId="0" borderId="0" xfId="19707" applyFont="1" applyAlignment="1">
      <alignment horizontal="center" vertical="center"/>
    </xf>
    <xf numFmtId="0" fontId="65" fillId="0" borderId="0" xfId="19707"/>
    <xf numFmtId="0" fontId="77" fillId="0" borderId="0" xfId="0" applyFont="1" applyAlignment="1">
      <alignment horizontal="center" vertical="center"/>
    </xf>
    <xf numFmtId="0" fontId="174" fillId="0" borderId="12" xfId="14127" applyFont="1" applyBorder="1"/>
    <xf numFmtId="49" fontId="70" fillId="0" borderId="0" xfId="0" applyNumberFormat="1" applyFont="1" applyAlignment="1">
      <alignment horizontal="left" vertical="center"/>
    </xf>
    <xf numFmtId="0" fontId="73" fillId="0" borderId="124" xfId="0" applyFont="1" applyBorder="1" applyAlignment="1">
      <alignment horizontal="left"/>
    </xf>
    <xf numFmtId="0" fontId="155" fillId="0" borderId="124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3" fillId="61" borderId="0" xfId="173" applyFont="1" applyFill="1" applyAlignment="1">
      <alignment horizontal="left"/>
    </xf>
    <xf numFmtId="0" fontId="73" fillId="61" borderId="124" xfId="173" applyFont="1" applyFill="1" applyBorder="1" applyAlignment="1">
      <alignment horizontal="left" vertical="center" wrapText="1"/>
    </xf>
    <xf numFmtId="0" fontId="70" fillId="61" borderId="0" xfId="173" applyFont="1" applyFill="1" applyAlignment="1">
      <alignment horizontal="left"/>
    </xf>
    <xf numFmtId="0" fontId="70" fillId="0" borderId="0" xfId="10222" applyFont="1" applyAlignment="1">
      <alignment horizontal="left"/>
    </xf>
    <xf numFmtId="0" fontId="70" fillId="0" borderId="23" xfId="0" applyFont="1" applyBorder="1" applyAlignment="1">
      <alignment horizontal="left" vertical="center"/>
    </xf>
    <xf numFmtId="0" fontId="230" fillId="0" borderId="124" xfId="0" applyFont="1" applyBorder="1" applyAlignment="1">
      <alignment horizontal="left"/>
    </xf>
    <xf numFmtId="0" fontId="73" fillId="61" borderId="124" xfId="173" applyFont="1" applyFill="1" applyBorder="1" applyAlignment="1">
      <alignment horizontal="left" vertical="center"/>
    </xf>
    <xf numFmtId="0" fontId="73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1" borderId="0" xfId="0" applyFill="1" applyAlignment="1">
      <alignment horizontal="left"/>
    </xf>
    <xf numFmtId="0" fontId="73" fillId="0" borderId="0" xfId="173" applyFont="1" applyAlignment="1">
      <alignment horizontal="left"/>
    </xf>
    <xf numFmtId="165" fontId="73" fillId="47" borderId="124" xfId="173" applyNumberFormat="1" applyFont="1" applyFill="1" applyBorder="1" applyAlignment="1">
      <alignment horizontal="left" vertical="center"/>
    </xf>
    <xf numFmtId="0" fontId="73" fillId="0" borderId="124" xfId="173" applyFont="1" applyBorder="1" applyAlignment="1">
      <alignment horizontal="left" vertical="center"/>
    </xf>
    <xf numFmtId="0" fontId="77" fillId="0" borderId="0" xfId="173" applyFont="1" applyAlignment="1">
      <alignment horizontal="left"/>
    </xf>
    <xf numFmtId="0" fontId="70" fillId="0" borderId="0" xfId="173" applyFont="1" applyAlignment="1">
      <alignment horizontal="left"/>
    </xf>
    <xf numFmtId="0" fontId="0" fillId="61" borderId="0" xfId="173" applyFont="1" applyFill="1" applyAlignment="1">
      <alignment horizontal="left"/>
    </xf>
    <xf numFmtId="165" fontId="70" fillId="0" borderId="124" xfId="173" applyNumberFormat="1" applyFont="1" applyBorder="1" applyAlignment="1">
      <alignment horizontal="left" vertical="center"/>
    </xf>
    <xf numFmtId="0" fontId="77" fillId="0" borderId="0" xfId="10222" applyFont="1" applyAlignment="1">
      <alignment horizontal="left"/>
    </xf>
    <xf numFmtId="0" fontId="70" fillId="0" borderId="12" xfId="0" applyFont="1" applyBorder="1" applyAlignment="1">
      <alignment horizontal="left" vertical="center"/>
    </xf>
    <xf numFmtId="0" fontId="70" fillId="0" borderId="0" xfId="139" applyFont="1" applyAlignment="1">
      <alignment horizontal="left"/>
    </xf>
    <xf numFmtId="0" fontId="228" fillId="0" borderId="0" xfId="0" applyFont="1" applyAlignment="1">
      <alignment horizontal="left"/>
    </xf>
    <xf numFmtId="0" fontId="73" fillId="0" borderId="0" xfId="173" applyFont="1" applyAlignment="1">
      <alignment horizontal="left" vertical="center"/>
    </xf>
    <xf numFmtId="0" fontId="77" fillId="0" borderId="0" xfId="172" applyFont="1" applyAlignment="1">
      <alignment horizontal="left"/>
    </xf>
    <xf numFmtId="0" fontId="70" fillId="0" borderId="0" xfId="172" applyFont="1" applyAlignment="1">
      <alignment horizontal="left"/>
    </xf>
    <xf numFmtId="0" fontId="77" fillId="61" borderId="0" xfId="0" applyFont="1" applyFill="1" applyAlignment="1">
      <alignment horizontal="left"/>
    </xf>
    <xf numFmtId="0" fontId="68" fillId="60" borderId="22" xfId="169" applyFont="1" applyFill="1" applyBorder="1" applyAlignment="1">
      <alignment horizontal="center" vertical="center"/>
    </xf>
    <xf numFmtId="49" fontId="74" fillId="46" borderId="0" xfId="0" applyNumberFormat="1" applyFont="1" applyFill="1" applyAlignment="1">
      <alignment horizontal="center" vertical="center"/>
    </xf>
    <xf numFmtId="49" fontId="75" fillId="46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center"/>
    </xf>
    <xf numFmtId="0" fontId="72" fillId="0" borderId="10" xfId="19707" applyFont="1" applyBorder="1" applyAlignment="1">
      <alignment horizontal="left" vertical="center"/>
    </xf>
    <xf numFmtId="0" fontId="70" fillId="0" borderId="0" xfId="19707" applyFont="1" applyAlignment="1">
      <alignment vertical="center"/>
    </xf>
    <xf numFmtId="0" fontId="72" fillId="0" borderId="89" xfId="19707" applyFont="1" applyBorder="1" applyAlignment="1">
      <alignment horizontal="left" vertical="center"/>
    </xf>
    <xf numFmtId="0" fontId="206" fillId="0" borderId="60" xfId="19707" applyFont="1" applyBorder="1" applyAlignment="1">
      <alignment vertical="center"/>
    </xf>
    <xf numFmtId="0" fontId="240" fillId="0" borderId="41" xfId="19707" applyFont="1" applyBorder="1" applyAlignment="1">
      <alignment vertical="center"/>
    </xf>
    <xf numFmtId="0" fontId="206" fillId="0" borderId="64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125" xfId="162" applyFont="1" applyBorder="1" applyAlignment="1">
      <alignment vertical="center"/>
    </xf>
    <xf numFmtId="0" fontId="160" fillId="0" borderId="0" xfId="19707" applyFont="1" applyAlignment="1">
      <alignment vertical="center"/>
    </xf>
    <xf numFmtId="0" fontId="81" fillId="61" borderId="89" xfId="19707" applyFont="1" applyFill="1" applyBorder="1" applyAlignment="1">
      <alignment vertical="center"/>
    </xf>
    <xf numFmtId="0" fontId="65" fillId="90" borderId="0" xfId="19707" applyFill="1"/>
    <xf numFmtId="0" fontId="210" fillId="0" borderId="0" xfId="19707" applyFont="1"/>
    <xf numFmtId="0" fontId="96" fillId="0" borderId="0" xfId="19707" applyFont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8" fillId="0" borderId="0" xfId="19707" applyFont="1"/>
    <xf numFmtId="0" fontId="196" fillId="0" borderId="0" xfId="19707" applyFont="1"/>
    <xf numFmtId="0" fontId="69" fillId="0" borderId="0" xfId="19707" applyFont="1"/>
    <xf numFmtId="0" fontId="65" fillId="0" borderId="0" xfId="19707" applyAlignment="1">
      <alignment vertical="top"/>
    </xf>
    <xf numFmtId="0" fontId="65" fillId="0" borderId="0" xfId="19707" applyAlignment="1">
      <alignment horizontal="center"/>
    </xf>
    <xf numFmtId="0" fontId="204" fillId="113" borderId="23" xfId="19707" applyFont="1" applyFill="1" applyBorder="1"/>
    <xf numFmtId="0" fontId="204" fillId="113" borderId="12" xfId="19707" applyFont="1" applyFill="1" applyBorder="1"/>
    <xf numFmtId="0" fontId="204" fillId="132" borderId="25" xfId="19707" applyFont="1" applyFill="1" applyBorder="1" applyAlignment="1">
      <alignment horizontal="right"/>
    </xf>
    <xf numFmtId="0" fontId="204" fillId="132" borderId="23" xfId="19707" applyFont="1" applyFill="1" applyBorder="1" applyAlignment="1">
      <alignment horizontal="right"/>
    </xf>
    <xf numFmtId="0" fontId="204" fillId="132" borderId="23" xfId="19707" applyFont="1" applyFill="1" applyBorder="1"/>
    <xf numFmtId="0" fontId="204" fillId="132" borderId="24" xfId="19707" applyFont="1" applyFill="1" applyBorder="1" applyAlignment="1">
      <alignment horizontal="right"/>
    </xf>
    <xf numFmtId="0" fontId="204" fillId="112" borderId="23" xfId="19707" applyFont="1" applyFill="1" applyBorder="1"/>
    <xf numFmtId="0" fontId="204" fillId="112" borderId="12" xfId="19707" applyFont="1" applyFill="1" applyBorder="1"/>
    <xf numFmtId="0" fontId="204" fillId="132" borderId="89" xfId="19707" applyFont="1" applyFill="1" applyBorder="1" applyAlignment="1">
      <alignment horizontal="right"/>
    </xf>
    <xf numFmtId="0" fontId="166" fillId="0" borderId="0" xfId="19780" applyFont="1"/>
    <xf numFmtId="0" fontId="197" fillId="0" borderId="0" xfId="19780" applyFont="1"/>
    <xf numFmtId="0" fontId="198" fillId="0" borderId="0" xfId="19780" applyFont="1"/>
    <xf numFmtId="0" fontId="166" fillId="0" borderId="0" xfId="19780" applyFont="1" applyAlignment="1">
      <alignment horizontal="center"/>
    </xf>
    <xf numFmtId="0" fontId="0" fillId="0" borderId="0" xfId="19780" applyFont="1"/>
    <xf numFmtId="0" fontId="96" fillId="0" borderId="0" xfId="19780" applyFont="1"/>
    <xf numFmtId="0" fontId="174" fillId="0" borderId="130" xfId="19780" applyFont="1" applyBorder="1" applyAlignment="1">
      <alignment horizontal="center" vertical="center"/>
    </xf>
    <xf numFmtId="0" fontId="174" fillId="0" borderId="11" xfId="19780" applyFont="1" applyBorder="1" applyAlignment="1">
      <alignment horizontal="center" vertical="center"/>
    </xf>
    <xf numFmtId="0" fontId="174" fillId="0" borderId="130" xfId="19780" applyFont="1" applyBorder="1" applyAlignment="1">
      <alignment horizontal="center"/>
    </xf>
    <xf numFmtId="0" fontId="174" fillId="0" borderId="0" xfId="19780" applyFont="1"/>
    <xf numFmtId="0" fontId="174" fillId="0" borderId="0" xfId="19780" applyFont="1" applyAlignment="1">
      <alignment horizontal="right" vertical="center"/>
    </xf>
    <xf numFmtId="0" fontId="174" fillId="0" borderId="0" xfId="19780" applyFont="1" applyAlignment="1">
      <alignment horizontal="center" vertical="center"/>
    </xf>
    <xf numFmtId="0" fontId="174" fillId="0" borderId="0" xfId="19780" applyFont="1" applyAlignment="1">
      <alignment horizontal="center"/>
    </xf>
    <xf numFmtId="0" fontId="174" fillId="0" borderId="131" xfId="19780" applyFont="1" applyBorder="1" applyAlignment="1">
      <alignment horizontal="center"/>
    </xf>
    <xf numFmtId="0" fontId="246" fillId="0" borderId="0" xfId="19780" applyFont="1" applyAlignment="1">
      <alignment horizontal="right" vertical="center"/>
    </xf>
    <xf numFmtId="0" fontId="245" fillId="0" borderId="0" xfId="19780" applyFont="1" applyAlignment="1">
      <alignment horizontal="center" vertical="center"/>
    </xf>
    <xf numFmtId="0" fontId="174" fillId="156" borderId="130" xfId="19780" applyFont="1" applyFill="1" applyBorder="1" applyAlignment="1">
      <alignment horizontal="center" vertical="center"/>
    </xf>
    <xf numFmtId="0" fontId="0" fillId="0" borderId="0" xfId="19780" applyFont="1" applyAlignment="1">
      <alignment horizontal="center"/>
    </xf>
    <xf numFmtId="0" fontId="70" fillId="0" borderId="131" xfId="0" applyFont="1" applyBorder="1" applyAlignment="1">
      <alignment horizontal="center" vertical="center"/>
    </xf>
    <xf numFmtId="49" fontId="81" fillId="47" borderId="130" xfId="0" quotePrefix="1" applyNumberFormat="1" applyFont="1" applyFill="1" applyBorder="1" applyAlignment="1">
      <alignment horizontal="center" vertical="center"/>
    </xf>
    <xf numFmtId="0" fontId="72" fillId="0" borderId="89" xfId="0" applyFont="1" applyBorder="1" applyAlignment="1">
      <alignment vertical="center"/>
    </xf>
    <xf numFmtId="0" fontId="72" fillId="0" borderId="10" xfId="0" applyFont="1" applyBorder="1" applyAlignment="1">
      <alignment horizontal="right" vertical="center"/>
    </xf>
    <xf numFmtId="0" fontId="70" fillId="0" borderId="133" xfId="173" applyFont="1" applyBorder="1" applyAlignment="1">
      <alignment horizontal="left" vertical="center"/>
    </xf>
    <xf numFmtId="49" fontId="70" fillId="47" borderId="11" xfId="0" applyNumberFormat="1" applyFont="1" applyFill="1" applyBorder="1" applyAlignment="1">
      <alignment horizontal="right" vertical="center"/>
    </xf>
    <xf numFmtId="0" fontId="92" fillId="0" borderId="0" xfId="0" applyFont="1" applyAlignment="1">
      <alignment horizontal="center"/>
    </xf>
    <xf numFmtId="0" fontId="77" fillId="0" borderId="0" xfId="19707" applyFont="1"/>
    <xf numFmtId="0" fontId="208" fillId="0" borderId="0" xfId="0" applyFont="1" applyAlignment="1">
      <alignment horizontal="center"/>
    </xf>
    <xf numFmtId="0" fontId="88" fillId="53" borderId="131" xfId="0" applyFont="1" applyFill="1" applyBorder="1" applyAlignment="1">
      <alignment horizontal="centerContinuous"/>
    </xf>
    <xf numFmtId="0" fontId="77" fillId="55" borderId="0" xfId="0" applyFont="1" applyFill="1" applyAlignment="1">
      <alignment horizontal="centerContinuous"/>
    </xf>
    <xf numFmtId="0" fontId="77" fillId="55" borderId="131" xfId="0" applyFont="1" applyFill="1" applyBorder="1" applyAlignment="1">
      <alignment horizontal="centerContinuous"/>
    </xf>
    <xf numFmtId="0" fontId="77" fillId="50" borderId="131" xfId="0" applyFont="1" applyFill="1" applyBorder="1" applyAlignment="1">
      <alignment horizontal="centerContinuous"/>
    </xf>
    <xf numFmtId="0" fontId="88" fillId="0" borderId="0" xfId="0" applyFont="1" applyAlignment="1">
      <alignment horizontal="centerContinuous" vertical="center"/>
    </xf>
    <xf numFmtId="0" fontId="172" fillId="0" borderId="0" xfId="19707" applyFont="1" applyAlignment="1">
      <alignment vertical="top"/>
    </xf>
    <xf numFmtId="0" fontId="172" fillId="0" borderId="0" xfId="19707" applyFont="1" applyAlignment="1">
      <alignment horizontal="center" vertical="center"/>
    </xf>
    <xf numFmtId="0" fontId="67" fillId="0" borderId="0" xfId="19123"/>
    <xf numFmtId="0" fontId="82" fillId="0" borderId="0" xfId="162" applyFont="1" applyAlignment="1">
      <alignment vertical="center"/>
    </xf>
    <xf numFmtId="0" fontId="81" fillId="0" borderId="136" xfId="162" applyFont="1" applyBorder="1" applyAlignment="1">
      <alignment vertical="center"/>
    </xf>
    <xf numFmtId="0" fontId="81" fillId="0" borderId="134" xfId="19707" applyFont="1" applyBorder="1" applyAlignment="1">
      <alignment horizontal="center" vertical="center"/>
    </xf>
    <xf numFmtId="0" fontId="81" fillId="0" borderId="135" xfId="19707" applyFont="1" applyBorder="1" applyAlignment="1">
      <alignment horizontal="center" vertic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197" fillId="0" borderId="0" xfId="14039" applyFont="1"/>
    <xf numFmtId="0" fontId="198" fillId="0" borderId="0" xfId="14127" applyFont="1"/>
    <xf numFmtId="0" fontId="168" fillId="83" borderId="12" xfId="19785" applyFont="1" applyFill="1" applyBorder="1"/>
    <xf numFmtId="0" fontId="167" fillId="83" borderId="22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/>
    </xf>
    <xf numFmtId="0" fontId="167" fillId="83" borderId="12" xfId="19785" applyFont="1" applyFill="1" applyBorder="1" applyAlignment="1">
      <alignment horizontal="center"/>
    </xf>
    <xf numFmtId="0" fontId="167" fillId="83" borderId="22" xfId="19785" applyFont="1" applyFill="1" applyBorder="1"/>
    <xf numFmtId="0" fontId="174" fillId="0" borderId="135" xfId="14127" applyFont="1" applyBorder="1"/>
    <xf numFmtId="0" fontId="130" fillId="0" borderId="134" xfId="14127" applyBorder="1"/>
    <xf numFmtId="0" fontId="174" fillId="0" borderId="134" xfId="14127" applyFont="1" applyBorder="1"/>
    <xf numFmtId="0" fontId="174" fillId="113" borderId="135" xfId="14127" applyFont="1" applyFill="1" applyBorder="1"/>
    <xf numFmtId="0" fontId="174" fillId="113" borderId="135" xfId="14039" applyFont="1" applyFill="1" applyBorder="1"/>
    <xf numFmtId="0" fontId="174" fillId="113" borderId="134" xfId="14039" applyFont="1" applyFill="1" applyBorder="1"/>
    <xf numFmtId="0" fontId="174" fillId="61" borderId="135" xfId="14039" applyFont="1" applyFill="1" applyBorder="1"/>
    <xf numFmtId="0" fontId="174" fillId="61" borderId="135" xfId="14127" applyFont="1" applyFill="1" applyBorder="1"/>
    <xf numFmtId="0" fontId="174" fillId="61" borderId="134" xfId="14127" applyFont="1" applyFill="1" applyBorder="1"/>
    <xf numFmtId="0" fontId="174" fillId="18" borderId="135" xfId="14127" applyFont="1" applyFill="1" applyBorder="1"/>
    <xf numFmtId="0" fontId="174" fillId="18" borderId="135" xfId="14039" applyFont="1" applyFill="1" applyBorder="1"/>
    <xf numFmtId="0" fontId="174" fillId="18" borderId="134" xfId="14039" applyFont="1" applyFill="1" applyBorder="1"/>
    <xf numFmtId="0" fontId="174" fillId="116" borderId="135" xfId="14039" applyFont="1" applyFill="1" applyBorder="1"/>
    <xf numFmtId="0" fontId="174" fillId="116" borderId="135" xfId="14127" applyFont="1" applyFill="1" applyBorder="1"/>
    <xf numFmtId="0" fontId="174" fillId="116" borderId="134" xfId="14127" applyFont="1" applyFill="1" applyBorder="1"/>
    <xf numFmtId="0" fontId="201" fillId="0" borderId="0" xfId="14039" applyFont="1" applyAlignment="1">
      <alignment horizontal="left"/>
    </xf>
    <xf numFmtId="0" fontId="174" fillId="0" borderId="135" xfId="14039" applyFont="1" applyBorder="1"/>
    <xf numFmtId="0" fontId="174" fillId="0" borderId="134" xfId="14039" applyFont="1" applyBorder="1"/>
    <xf numFmtId="0" fontId="174" fillId="0" borderId="22" xfId="14039" applyFont="1" applyBorder="1"/>
    <xf numFmtId="0" fontId="174" fillId="24" borderId="134" xfId="14039" applyFont="1" applyFill="1" applyBorder="1"/>
    <xf numFmtId="0" fontId="174" fillId="24" borderId="135" xfId="14127" applyFont="1" applyFill="1" applyBorder="1"/>
    <xf numFmtId="0" fontId="174" fillId="114" borderId="135" xfId="14127" applyFont="1" applyFill="1" applyBorder="1"/>
    <xf numFmtId="0" fontId="174" fillId="114" borderId="134" xfId="14127" applyFont="1" applyFill="1" applyBorder="1"/>
    <xf numFmtId="0" fontId="201" fillId="0" borderId="0" xfId="14039" applyFont="1"/>
    <xf numFmtId="0" fontId="197" fillId="0" borderId="0" xfId="14127" applyFont="1"/>
    <xf numFmtId="0" fontId="174" fillId="24" borderId="134" xfId="14127" applyFont="1" applyFill="1" applyBorder="1"/>
    <xf numFmtId="0" fontId="174" fillId="18" borderId="134" xfId="14127" applyFont="1" applyFill="1" applyBorder="1"/>
    <xf numFmtId="0" fontId="105" fillId="0" borderId="0" xfId="19707" applyFont="1"/>
    <xf numFmtId="0" fontId="106" fillId="0" borderId="0" xfId="19707" applyFont="1"/>
    <xf numFmtId="0" fontId="68" fillId="0" borderId="0" xfId="19707" applyFont="1"/>
    <xf numFmtId="0" fontId="7" fillId="0" borderId="0" xfId="19785"/>
    <xf numFmtId="0" fontId="172" fillId="80" borderId="140" xfId="19786" applyFont="1" applyFill="1" applyBorder="1" applyAlignment="1">
      <alignment vertical="top"/>
    </xf>
    <xf numFmtId="0" fontId="205" fillId="0" borderId="141" xfId="19786" applyFont="1" applyBorder="1" applyAlignment="1">
      <alignment vertical="center"/>
    </xf>
    <xf numFmtId="0" fontId="205" fillId="0" borderId="142" xfId="19786" applyFont="1" applyBorder="1" applyAlignment="1">
      <alignment vertical="center"/>
    </xf>
    <xf numFmtId="0" fontId="173" fillId="0" borderId="143" xfId="19786" applyFont="1" applyBorder="1" applyAlignment="1">
      <alignment horizontal="center" vertical="center"/>
    </xf>
    <xf numFmtId="0" fontId="173" fillId="0" borderId="141" xfId="19786" applyFont="1" applyBorder="1" applyAlignment="1">
      <alignment horizontal="center" vertical="center"/>
    </xf>
    <xf numFmtId="0" fontId="173" fillId="0" borderId="142" xfId="19786" applyFont="1" applyBorder="1" applyAlignment="1">
      <alignment horizontal="center" vertical="center"/>
    </xf>
    <xf numFmtId="0" fontId="173" fillId="0" borderId="144" xfId="19786" applyFont="1" applyBorder="1" applyAlignment="1">
      <alignment horizontal="center" vertical="center"/>
    </xf>
    <xf numFmtId="0" fontId="173" fillId="0" borderId="145" xfId="19786" applyFont="1" applyBorder="1" applyAlignment="1">
      <alignment horizontal="center" vertical="center"/>
    </xf>
    <xf numFmtId="0" fontId="172" fillId="0" borderId="146" xfId="19786" applyFont="1" applyBorder="1" applyAlignment="1">
      <alignment horizontal="center" vertical="center"/>
    </xf>
    <xf numFmtId="0" fontId="172" fillId="0" borderId="142" xfId="19786" applyFont="1" applyBorder="1" applyAlignment="1">
      <alignment horizontal="center" vertical="center"/>
    </xf>
    <xf numFmtId="0" fontId="172" fillId="0" borderId="144" xfId="19786" applyFont="1" applyBorder="1" applyAlignment="1">
      <alignment horizontal="center" vertical="center"/>
    </xf>
    <xf numFmtId="0" fontId="173" fillId="0" borderId="146" xfId="19786" applyFont="1" applyBorder="1" applyAlignment="1">
      <alignment vertical="center"/>
    </xf>
    <xf numFmtId="0" fontId="173" fillId="0" borderId="142" xfId="19786" applyFont="1" applyBorder="1" applyAlignment="1">
      <alignment vertical="center"/>
    </xf>
    <xf numFmtId="0" fontId="173" fillId="0" borderId="144" xfId="19786" applyFont="1" applyBorder="1" applyAlignment="1">
      <alignment vertical="center"/>
    </xf>
    <xf numFmtId="0" fontId="172" fillId="81" borderId="140" xfId="19786" applyFont="1" applyFill="1" applyBorder="1" applyAlignment="1">
      <alignment vertical="top"/>
    </xf>
    <xf numFmtId="0" fontId="173" fillId="0" borderId="141" xfId="19786" applyFont="1" applyBorder="1" applyAlignment="1">
      <alignment vertical="center"/>
    </xf>
    <xf numFmtId="0" fontId="172" fillId="82" borderId="140" xfId="19786" applyFont="1" applyFill="1" applyBorder="1" applyAlignment="1">
      <alignment vertical="top"/>
    </xf>
    <xf numFmtId="0" fontId="205" fillId="0" borderId="0" xfId="19785" applyFont="1" applyAlignment="1">
      <alignment vertical="center"/>
    </xf>
    <xf numFmtId="0" fontId="207" fillId="0" borderId="0" xfId="19785" applyFont="1"/>
    <xf numFmtId="0" fontId="173" fillId="0" borderId="32" xfId="19786" applyFont="1" applyBorder="1" applyAlignment="1">
      <alignment vertical="center"/>
    </xf>
    <xf numFmtId="0" fontId="173" fillId="0" borderId="0" xfId="19786" applyFont="1" applyAlignment="1">
      <alignment vertical="center"/>
    </xf>
    <xf numFmtId="0" fontId="173" fillId="0" borderId="33" xfId="19786" applyFont="1" applyBorder="1" applyAlignment="1">
      <alignment vertical="center"/>
    </xf>
    <xf numFmtId="0" fontId="172" fillId="0" borderId="58" xfId="19786" applyFont="1" applyBorder="1" applyAlignment="1">
      <alignment vertical="center"/>
    </xf>
    <xf numFmtId="0" fontId="172" fillId="0" borderId="54" xfId="19786" applyFont="1" applyBorder="1" applyAlignment="1">
      <alignment vertical="center"/>
    </xf>
    <xf numFmtId="0" fontId="172" fillId="0" borderId="107" xfId="19786" applyFont="1" applyBorder="1" applyAlignment="1">
      <alignment vertical="center"/>
    </xf>
    <xf numFmtId="0" fontId="172" fillId="0" borderId="65" xfId="19786" applyFont="1" applyBorder="1" applyAlignment="1">
      <alignment vertical="center"/>
    </xf>
    <xf numFmtId="0" fontId="172" fillId="0" borderId="61" xfId="19786" applyFont="1" applyBorder="1" applyAlignment="1">
      <alignment vertical="center"/>
    </xf>
    <xf numFmtId="0" fontId="172" fillId="0" borderId="108" xfId="19786" applyFont="1" applyBorder="1" applyAlignment="1">
      <alignment vertical="center"/>
    </xf>
    <xf numFmtId="0" fontId="173" fillId="0" borderId="147" xfId="19786" applyFont="1" applyBorder="1" applyAlignment="1">
      <alignment vertical="center"/>
    </xf>
    <xf numFmtId="0" fontId="102" fillId="0" borderId="0" xfId="19785" applyFont="1" applyAlignment="1">
      <alignment vertical="center"/>
    </xf>
    <xf numFmtId="0" fontId="172" fillId="0" borderId="62" xfId="19786" applyFont="1" applyBorder="1" applyAlignment="1">
      <alignment horizontal="center" vertical="center"/>
    </xf>
    <xf numFmtId="0" fontId="172" fillId="0" borderId="60" xfId="19786" applyFont="1" applyBorder="1" applyAlignment="1">
      <alignment horizontal="center" vertical="center"/>
    </xf>
    <xf numFmtId="0" fontId="172" fillId="0" borderId="61" xfId="19786" applyFont="1" applyBorder="1" applyAlignment="1">
      <alignment horizontal="center" vertical="center"/>
    </xf>
    <xf numFmtId="0" fontId="172" fillId="0" borderId="63" xfId="19786" applyFont="1" applyBorder="1" applyAlignment="1">
      <alignment horizontal="center" vertical="center"/>
    </xf>
    <xf numFmtId="0" fontId="172" fillId="61" borderId="64" xfId="19786" applyFont="1" applyFill="1" applyBorder="1" applyAlignment="1">
      <alignment horizontal="center" vertical="center"/>
    </xf>
    <xf numFmtId="0" fontId="172" fillId="0" borderId="65" xfId="19786" applyFont="1" applyBorder="1" applyAlignment="1">
      <alignment horizontal="center" vertical="center"/>
    </xf>
    <xf numFmtId="0" fontId="173" fillId="61" borderId="145" xfId="19786" applyFont="1" applyFill="1" applyBorder="1" applyAlignment="1">
      <alignment horizontal="center" vertical="center"/>
    </xf>
    <xf numFmtId="0" fontId="206" fillId="0" borderId="65" xfId="19786" applyFont="1" applyBorder="1" applyAlignment="1">
      <alignment vertical="center"/>
    </xf>
    <xf numFmtId="0" fontId="172" fillId="0" borderId="64" xfId="19786" applyFont="1" applyBorder="1" applyAlignment="1">
      <alignment horizontal="center" vertical="center"/>
    </xf>
    <xf numFmtId="0" fontId="172" fillId="61" borderId="65" xfId="19786" applyFont="1" applyFill="1" applyBorder="1" applyAlignment="1">
      <alignment vertical="center"/>
    </xf>
    <xf numFmtId="0" fontId="172" fillId="61" borderId="61" xfId="19786" applyFont="1" applyFill="1" applyBorder="1" applyAlignment="1">
      <alignment vertical="center"/>
    </xf>
    <xf numFmtId="0" fontId="172" fillId="61" borderId="108" xfId="19786" applyFont="1" applyFill="1" applyBorder="1" applyAlignment="1">
      <alignment vertical="center"/>
    </xf>
    <xf numFmtId="0" fontId="173" fillId="61" borderId="128" xfId="19786" applyFont="1" applyFill="1" applyBorder="1" applyAlignment="1">
      <alignment vertical="center"/>
    </xf>
    <xf numFmtId="0" fontId="173" fillId="0" borderId="140" xfId="19785" applyFont="1" applyBorder="1" applyAlignment="1">
      <alignment vertical="center"/>
    </xf>
    <xf numFmtId="0" fontId="172" fillId="0" borderId="60" xfId="19786" applyFont="1" applyBorder="1" applyAlignment="1">
      <alignment vertical="center"/>
    </xf>
    <xf numFmtId="0" fontId="172" fillId="0" borderId="63" xfId="19786" applyFont="1" applyBorder="1" applyAlignment="1">
      <alignment vertical="center"/>
    </xf>
    <xf numFmtId="0" fontId="172" fillId="125" borderId="140" xfId="19786" applyFont="1" applyFill="1" applyBorder="1" applyAlignment="1">
      <alignment vertical="top"/>
    </xf>
    <xf numFmtId="0" fontId="206" fillId="0" borderId="60" xfId="19786" applyFont="1" applyBorder="1" applyAlignment="1">
      <alignment vertical="center"/>
    </xf>
    <xf numFmtId="0" fontId="206" fillId="0" borderId="61" xfId="19786" applyFont="1" applyBorder="1" applyAlignment="1">
      <alignment vertical="center"/>
    </xf>
    <xf numFmtId="0" fontId="241" fillId="0" borderId="0" xfId="19785" applyFont="1" applyAlignment="1">
      <alignment vertical="top" wrapText="1"/>
    </xf>
    <xf numFmtId="0" fontId="242" fillId="0" borderId="0" xfId="19785" applyFont="1" applyAlignment="1">
      <alignment horizontal="left" vertical="top"/>
    </xf>
    <xf numFmtId="0" fontId="199" fillId="83" borderId="2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12" xfId="19785" applyFont="1" applyFill="1" applyBorder="1" applyAlignment="1">
      <alignment horizontal="center"/>
    </xf>
    <xf numFmtId="0" fontId="199" fillId="83" borderId="22" xfId="19785" applyFont="1" applyFill="1" applyBorder="1"/>
    <xf numFmtId="0" fontId="130" fillId="0" borderId="12" xfId="14127" applyBorder="1"/>
    <xf numFmtId="0" fontId="204" fillId="0" borderId="22" xfId="14127" applyFont="1" applyBorder="1"/>
    <xf numFmtId="0" fontId="204" fillId="0" borderId="23" xfId="14127" applyFont="1" applyBorder="1"/>
    <xf numFmtId="0" fontId="204" fillId="0" borderId="12" xfId="14127" applyFont="1" applyBorder="1"/>
    <xf numFmtId="0" fontId="174" fillId="61" borderId="134" xfId="14039" applyFont="1" applyFill="1" applyBorder="1"/>
    <xf numFmtId="0" fontId="166" fillId="0" borderId="0" xfId="14127" applyFont="1" applyAlignment="1">
      <alignment horizontal="center"/>
    </xf>
    <xf numFmtId="0" fontId="168" fillId="83" borderId="12" xfId="19788" applyFont="1" applyFill="1" applyBorder="1"/>
    <xf numFmtId="0" fontId="199" fillId="83" borderId="22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12" xfId="19788" applyFont="1" applyFill="1" applyBorder="1" applyAlignment="1">
      <alignment horizontal="center"/>
    </xf>
    <xf numFmtId="0" fontId="199" fillId="83" borderId="22" xfId="19788" applyFont="1" applyFill="1" applyBorder="1"/>
    <xf numFmtId="0" fontId="234" fillId="0" borderId="12" xfId="14127" applyFont="1" applyBorder="1"/>
    <xf numFmtId="0" fontId="204" fillId="0" borderId="22" xfId="14127" applyFont="1" applyBorder="1" applyAlignment="1">
      <alignment horizontal="center"/>
    </xf>
    <xf numFmtId="0" fontId="174" fillId="18" borderId="137" xfId="14127" applyFont="1" applyFill="1" applyBorder="1"/>
    <xf numFmtId="0" fontId="204" fillId="132" borderId="135" xfId="19707" applyFont="1" applyFill="1" applyBorder="1"/>
    <xf numFmtId="0" fontId="0" fillId="0" borderId="126" xfId="14127" applyFont="1" applyBorder="1"/>
    <xf numFmtId="0" fontId="168" fillId="126" borderId="12" xfId="19780" applyFont="1" applyFill="1" applyBorder="1"/>
    <xf numFmtId="0" fontId="167" fillId="126" borderId="22" xfId="19780" applyFont="1" applyFill="1" applyBorder="1" applyAlignment="1">
      <alignment horizontal="center"/>
    </xf>
    <xf numFmtId="0" fontId="167" fillId="126" borderId="23" xfId="19780" applyFont="1" applyFill="1" applyBorder="1" applyAlignment="1">
      <alignment horizontal="center"/>
    </xf>
    <xf numFmtId="0" fontId="167" fillId="126" borderId="12" xfId="19780" applyFont="1" applyFill="1" applyBorder="1" applyAlignment="1">
      <alignment horizontal="center"/>
    </xf>
    <xf numFmtId="0" fontId="174" fillId="0" borderId="135" xfId="19780" applyFont="1" applyBorder="1"/>
    <xf numFmtId="0" fontId="244" fillId="0" borderId="134" xfId="19780" applyFont="1" applyBorder="1"/>
    <xf numFmtId="0" fontId="174" fillId="0" borderId="134" xfId="19780" applyFont="1" applyBorder="1"/>
    <xf numFmtId="0" fontId="174" fillId="0" borderId="22" xfId="19780" applyFont="1" applyBorder="1" applyAlignment="1">
      <alignment horizontal="center" vertical="center"/>
    </xf>
    <xf numFmtId="0" fontId="174" fillId="0" borderId="135" xfId="19780" applyFont="1" applyBorder="1" applyAlignment="1">
      <alignment horizontal="center" vertical="center"/>
    </xf>
    <xf numFmtId="0" fontId="174" fillId="0" borderId="134" xfId="19780" applyFont="1" applyBorder="1" applyAlignment="1">
      <alignment horizontal="center" vertical="center"/>
    </xf>
    <xf numFmtId="0" fontId="174" fillId="0" borderId="22" xfId="19780" applyFont="1" applyBorder="1" applyAlignment="1">
      <alignment horizontal="center"/>
    </xf>
    <xf numFmtId="0" fontId="174" fillId="0" borderId="138" xfId="19780" applyFont="1" applyBorder="1" applyAlignment="1">
      <alignment horizontal="center" vertical="center"/>
    </xf>
    <xf numFmtId="0" fontId="174" fillId="0" borderId="138" xfId="19780" applyFont="1" applyBorder="1" applyAlignment="1">
      <alignment horizontal="center"/>
    </xf>
    <xf numFmtId="0" fontId="207" fillId="0" borderId="134" xfId="19780" applyFont="1" applyBorder="1"/>
    <xf numFmtId="0" fontId="174" fillId="157" borderId="135" xfId="19780" applyFont="1" applyFill="1" applyBorder="1"/>
    <xf numFmtId="0" fontId="174" fillId="155" borderId="135" xfId="19780" applyFont="1" applyFill="1" applyBorder="1"/>
    <xf numFmtId="0" fontId="174" fillId="156" borderId="22" xfId="19780" applyFont="1" applyFill="1" applyBorder="1" applyAlignment="1">
      <alignment horizontal="center" vertical="center"/>
    </xf>
    <xf numFmtId="0" fontId="174" fillId="156" borderId="135" xfId="19780" applyFont="1" applyFill="1" applyBorder="1" applyAlignment="1">
      <alignment horizontal="center" vertical="center"/>
    </xf>
    <xf numFmtId="0" fontId="174" fillId="156" borderId="134" xfId="19780" applyFont="1" applyFill="1" applyBorder="1" applyAlignment="1">
      <alignment horizontal="center" vertical="center"/>
    </xf>
    <xf numFmtId="0" fontId="174" fillId="156" borderId="22" xfId="19780" applyFont="1" applyFill="1" applyBorder="1" applyAlignment="1">
      <alignment horizontal="center"/>
    </xf>
    <xf numFmtId="0" fontId="174" fillId="156" borderId="138" xfId="19780" applyFont="1" applyFill="1" applyBorder="1" applyAlignment="1">
      <alignment horizontal="center" vertical="center"/>
    </xf>
    <xf numFmtId="0" fontId="174" fillId="157" borderId="134" xfId="19780" applyFont="1" applyFill="1" applyBorder="1"/>
    <xf numFmtId="0" fontId="174" fillId="156" borderId="138" xfId="19780" applyFont="1" applyFill="1" applyBorder="1" applyAlignment="1">
      <alignment horizontal="center"/>
    </xf>
    <xf numFmtId="0" fontId="65" fillId="0" borderId="0" xfId="19780"/>
    <xf numFmtId="164" fontId="78" fillId="53" borderId="21" xfId="0" applyNumberFormat="1" applyFont="1" applyFill="1" applyBorder="1" applyAlignment="1">
      <alignment horizontal="left" vertical="center"/>
    </xf>
    <xf numFmtId="0" fontId="81" fillId="49" borderId="17" xfId="169" applyFont="1" applyFill="1" applyBorder="1" applyAlignment="1">
      <alignment horizontal="center" vertical="center"/>
    </xf>
    <xf numFmtId="0" fontId="68" fillId="47" borderId="138" xfId="0" quotePrefix="1" applyFont="1" applyFill="1" applyBorder="1" applyAlignment="1">
      <alignment horizontal="center" vertical="center"/>
    </xf>
    <xf numFmtId="0" fontId="179" fillId="160" borderId="27" xfId="0" applyFont="1" applyFill="1" applyBorder="1" applyAlignment="1">
      <alignment horizontal="center" vertical="center"/>
    </xf>
    <xf numFmtId="20" fontId="81" fillId="47" borderId="132" xfId="0" quotePrefix="1" applyNumberFormat="1" applyFont="1" applyFill="1" applyBorder="1" applyAlignment="1">
      <alignment horizontal="center" vertical="center"/>
    </xf>
    <xf numFmtId="0" fontId="81" fillId="47" borderId="132" xfId="0" applyFont="1" applyFill="1" applyBorder="1" applyAlignment="1">
      <alignment horizontal="center" vertical="center"/>
    </xf>
    <xf numFmtId="49" fontId="81" fillId="47" borderId="132" xfId="0" quotePrefix="1" applyNumberFormat="1" applyFont="1" applyFill="1" applyBorder="1" applyAlignment="1">
      <alignment horizontal="center" vertical="center"/>
    </xf>
    <xf numFmtId="49" fontId="68" fillId="47" borderId="152" xfId="0" quotePrefix="1" applyNumberFormat="1" applyFont="1" applyFill="1" applyBorder="1" applyAlignment="1">
      <alignment horizontal="center" vertical="center"/>
    </xf>
    <xf numFmtId="49" fontId="68" fillId="47" borderId="131" xfId="0" applyNumberFormat="1" applyFont="1" applyFill="1" applyBorder="1" applyAlignment="1">
      <alignment horizontal="center" vertical="center"/>
    </xf>
    <xf numFmtId="49" fontId="68" fillId="47" borderId="152" xfId="0" applyNumberFormat="1" applyFont="1" applyFill="1" applyBorder="1" applyAlignment="1">
      <alignment horizontal="center" vertical="center"/>
    </xf>
    <xf numFmtId="0" fontId="68" fillId="61" borderId="138" xfId="0" applyFont="1" applyFill="1" applyBorder="1" applyAlignment="1">
      <alignment horizontal="centerContinuous" vertical="center"/>
    </xf>
    <xf numFmtId="0" fontId="81" fillId="0" borderId="131" xfId="0" applyFont="1" applyBorder="1" applyAlignment="1">
      <alignment horizontal="center" vertical="center"/>
    </xf>
    <xf numFmtId="0" fontId="78" fillId="62" borderId="150" xfId="0" quotePrefix="1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" vertical="center"/>
    </xf>
    <xf numFmtId="0" fontId="68" fillId="62" borderId="27" xfId="0" applyFont="1" applyFill="1" applyBorder="1" applyAlignment="1">
      <alignment horizontal="center" vertical="center"/>
    </xf>
    <xf numFmtId="0" fontId="78" fillId="62" borderId="150" xfId="0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Continuous" vertical="center"/>
    </xf>
    <xf numFmtId="0" fontId="68" fillId="62" borderId="150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Continuous" vertical="center"/>
    </xf>
    <xf numFmtId="0" fontId="81" fillId="135" borderId="150" xfId="171" applyFont="1" applyFill="1" applyBorder="1" applyAlignment="1">
      <alignment horizontal="center" vertical="center"/>
    </xf>
    <xf numFmtId="0" fontId="78" fillId="135" borderId="151" xfId="171" quotePrefix="1" applyFont="1" applyFill="1" applyBorder="1" applyAlignment="1">
      <alignment horizontal="center" vertical="center"/>
    </xf>
    <xf numFmtId="0" fontId="81" fillId="135" borderId="151" xfId="171" applyFont="1" applyFill="1" applyBorder="1" applyAlignment="1">
      <alignment horizontal="center" vertical="center"/>
    </xf>
    <xf numFmtId="0" fontId="81" fillId="135" borderId="152" xfId="171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Continuous" vertical="center"/>
    </xf>
    <xf numFmtId="49" fontId="78" fillId="47" borderId="131" xfId="0" applyNumberFormat="1" applyFont="1" applyFill="1" applyBorder="1" applyAlignment="1">
      <alignment horizontal="center" vertical="center"/>
    </xf>
    <xf numFmtId="49" fontId="68" fillId="135" borderId="150" xfId="0" quotePrefix="1" applyNumberFormat="1" applyFont="1" applyFill="1" applyBorder="1" applyAlignment="1">
      <alignment horizontal="center" vertical="center"/>
    </xf>
    <xf numFmtId="49" fontId="81" fillId="135" borderId="152" xfId="0" applyNumberFormat="1" applyFont="1" applyFill="1" applyBorder="1" applyAlignment="1">
      <alignment horizontal="center" vertical="center"/>
    </xf>
    <xf numFmtId="0" fontId="68" fillId="47" borderId="148" xfId="0" applyFont="1" applyFill="1" applyBorder="1" applyAlignment="1">
      <alignment horizontal="centerContinuous" vertical="center"/>
    </xf>
    <xf numFmtId="0" fontId="78" fillId="89" borderId="150" xfId="169" applyFont="1" applyFill="1" applyBorder="1" applyAlignment="1">
      <alignment horizontal="center" vertical="center"/>
    </xf>
    <xf numFmtId="0" fontId="78" fillId="47" borderId="148" xfId="0" applyFont="1" applyFill="1" applyBorder="1" applyAlignment="1">
      <alignment horizontal="centerContinuous" vertical="center"/>
    </xf>
    <xf numFmtId="0" fontId="81" fillId="89" borderId="150" xfId="169" applyFont="1" applyFill="1" applyBorder="1" applyAlignment="1">
      <alignment horizontal="center" vertical="center"/>
    </xf>
    <xf numFmtId="0" fontId="68" fillId="89" borderId="151" xfId="169" quotePrefix="1" applyFont="1" applyFill="1" applyBorder="1" applyAlignment="1">
      <alignment horizontal="center" vertical="center"/>
    </xf>
    <xf numFmtId="0" fontId="81" fillId="89" borderId="151" xfId="169" applyFont="1" applyFill="1" applyBorder="1" applyAlignment="1">
      <alignment horizontal="center" vertical="center"/>
    </xf>
    <xf numFmtId="0" fontId="68" fillId="90" borderId="152" xfId="0" applyFont="1" applyFill="1" applyBorder="1" applyAlignment="1">
      <alignment horizontal="centerContinuous" vertical="center"/>
    </xf>
    <xf numFmtId="0" fontId="81" fillId="49" borderId="152" xfId="169" applyFont="1" applyFill="1" applyBorder="1" applyAlignment="1">
      <alignment horizontal="center" vertical="center"/>
    </xf>
    <xf numFmtId="0" fontId="78" fillId="60" borderId="150" xfId="169" applyFont="1" applyFill="1" applyBorder="1" applyAlignment="1">
      <alignment horizontal="center" vertical="center"/>
    </xf>
    <xf numFmtId="0" fontId="68" fillId="47" borderId="152" xfId="0" applyFont="1" applyFill="1" applyBorder="1" applyAlignment="1">
      <alignment horizontal="center" vertical="center"/>
    </xf>
    <xf numFmtId="0" fontId="68" fillId="47" borderId="151" xfId="0" applyFont="1" applyFill="1" applyBorder="1" applyAlignment="1">
      <alignment horizontal="center" vertical="center"/>
    </xf>
    <xf numFmtId="0" fontId="81" fillId="47" borderId="152" xfId="0" applyFont="1" applyFill="1" applyBorder="1" applyAlignment="1">
      <alignment horizontal="center" vertical="center"/>
    </xf>
    <xf numFmtId="0" fontId="68" fillId="47" borderId="131" xfId="0" applyFont="1" applyFill="1" applyBorder="1" applyAlignment="1">
      <alignment horizontal="center" vertical="center"/>
    </xf>
    <xf numFmtId="0" fontId="179" fillId="0" borderId="152" xfId="0" applyFont="1" applyBorder="1" applyAlignment="1">
      <alignment horizontal="center" vertical="center"/>
    </xf>
    <xf numFmtId="49" fontId="78" fillId="47" borderId="150" xfId="0" applyNumberFormat="1" applyFont="1" applyFill="1" applyBorder="1" applyAlignment="1">
      <alignment horizontal="center" vertical="center"/>
    </xf>
    <xf numFmtId="0" fontId="158" fillId="63" borderId="150" xfId="0" quotePrefix="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" vertical="center"/>
    </xf>
    <xf numFmtId="0" fontId="154" fillId="63" borderId="152" xfId="0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" vertical="center"/>
    </xf>
    <xf numFmtId="0" fontId="156" fillId="63" borderId="27" xfId="0" applyFont="1" applyFill="1" applyBorder="1" applyAlignment="1">
      <alignment horizontal="center" vertical="center"/>
    </xf>
    <xf numFmtId="0" fontId="252" fillId="63" borderId="27" xfId="0" applyFont="1" applyFill="1" applyBorder="1" applyAlignment="1">
      <alignment horizontal="center" vertical="center"/>
    </xf>
    <xf numFmtId="49" fontId="157" fillId="63" borderId="150" xfId="0" quotePrefix="1" applyNumberFormat="1" applyFont="1" applyFill="1" applyBorder="1" applyAlignment="1">
      <alignment horizontal="center" vertical="center"/>
    </xf>
    <xf numFmtId="49" fontId="156" fillId="63" borderId="152" xfId="0" applyNumberFormat="1" applyFont="1" applyFill="1" applyBorder="1" applyAlignment="1">
      <alignment horizontal="center" vertical="center"/>
    </xf>
    <xf numFmtId="49" fontId="156" fillId="63" borderId="150" xfId="0" quotePrefix="1" applyNumberFormat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Continuous" vertical="center"/>
    </xf>
    <xf numFmtId="0" fontId="224" fillId="113" borderId="152" xfId="0" applyFont="1" applyFill="1" applyBorder="1" applyAlignment="1">
      <alignment horizontal="center" vertical="center"/>
    </xf>
    <xf numFmtId="0" fontId="68" fillId="113" borderId="27" xfId="0" applyFont="1" applyFill="1" applyBorder="1" applyAlignment="1">
      <alignment horizontal="center" vertical="center"/>
    </xf>
    <xf numFmtId="0" fontId="250" fillId="113" borderId="27" xfId="0" applyFont="1" applyFill="1" applyBorder="1" applyAlignment="1">
      <alignment horizontal="center" vertical="center"/>
    </xf>
    <xf numFmtId="0" fontId="68" fillId="47" borderId="132" xfId="0" quotePrefix="1" applyFont="1" applyFill="1" applyBorder="1" applyAlignment="1">
      <alignment horizontal="center" vertical="center"/>
    </xf>
    <xf numFmtId="0" fontId="78" fillId="47" borderId="131" xfId="0" applyFont="1" applyFill="1" applyBorder="1" applyAlignment="1">
      <alignment horizontal="center" vertical="center"/>
    </xf>
    <xf numFmtId="0" fontId="158" fillId="50" borderId="150" xfId="0" quotePrefix="1" applyFont="1" applyFill="1" applyBorder="1" applyAlignment="1">
      <alignment horizontal="center" vertical="center"/>
    </xf>
    <xf numFmtId="0" fontId="154" fillId="50" borderId="151" xfId="0" applyFont="1" applyFill="1" applyBorder="1" applyAlignment="1">
      <alignment horizontal="center" vertical="center"/>
    </xf>
    <xf numFmtId="0" fontId="154" fillId="50" borderId="152" xfId="0" applyFont="1" applyFill="1" applyBorder="1" applyAlignment="1">
      <alignment horizontal="center" vertical="center"/>
    </xf>
    <xf numFmtId="0" fontId="86" fillId="50" borderId="27" xfId="0" quotePrefix="1" applyFont="1" applyFill="1" applyBorder="1" applyAlignment="1">
      <alignment horizontal="center" vertical="center"/>
    </xf>
    <xf numFmtId="49" fontId="157" fillId="63" borderId="27" xfId="0" quotePrefix="1" applyNumberFormat="1" applyFont="1" applyFill="1" applyBorder="1" applyAlignment="1">
      <alignment horizontal="center" vertical="center"/>
    </xf>
    <xf numFmtId="0" fontId="81" fillId="0" borderId="154" xfId="0" applyFont="1" applyBorder="1" applyAlignment="1">
      <alignment horizontal="center" vertical="center"/>
    </xf>
    <xf numFmtId="0" fontId="225" fillId="113" borderId="150" xfId="0" quotePrefix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" vertical="center"/>
    </xf>
    <xf numFmtId="0" fontId="78" fillId="113" borderId="152" xfId="0" quotePrefix="1" applyFont="1" applyFill="1" applyBorder="1" applyAlignment="1">
      <alignment horizontal="center" vertical="center"/>
    </xf>
    <xf numFmtId="0" fontId="68" fillId="113" borderId="27" xfId="0" quotePrefix="1" applyFont="1" applyFill="1" applyBorder="1" applyAlignment="1">
      <alignment horizontal="center" vertical="center"/>
    </xf>
    <xf numFmtId="49" fontId="68" fillId="85" borderId="152" xfId="0" applyNumberFormat="1" applyFont="1" applyFill="1" applyBorder="1" applyAlignment="1">
      <alignment horizontal="center" vertical="center"/>
    </xf>
    <xf numFmtId="49" fontId="78" fillId="52" borderId="27" xfId="0" quotePrefix="1" applyNumberFormat="1" applyFont="1" applyFill="1" applyBorder="1" applyAlignment="1">
      <alignment horizontal="center" vertical="center"/>
    </xf>
    <xf numFmtId="49" fontId="68" fillId="52" borderId="27" xfId="0" quotePrefix="1" applyNumberFormat="1" applyFont="1" applyFill="1" applyBorder="1" applyAlignment="1">
      <alignment horizontal="center" vertical="center"/>
    </xf>
    <xf numFmtId="0" fontId="78" fillId="139" borderId="150" xfId="169" quotePrefix="1" applyFont="1" applyFill="1" applyBorder="1" applyAlignment="1">
      <alignment horizontal="center" vertical="center"/>
    </xf>
    <xf numFmtId="0" fontId="81" fillId="139" borderId="151" xfId="169" applyFont="1" applyFill="1" applyBorder="1" applyAlignment="1">
      <alignment horizontal="center" vertical="center"/>
    </xf>
    <xf numFmtId="0" fontId="68" fillId="139" borderId="152" xfId="169" quotePrefix="1" applyFont="1" applyFill="1" applyBorder="1" applyAlignment="1">
      <alignment horizontal="center" vertical="center"/>
    </xf>
    <xf numFmtId="0" fontId="78" fillId="92" borderId="13" xfId="169" applyFont="1" applyFill="1" applyBorder="1" applyAlignment="1">
      <alignment horizontal="center" vertical="center"/>
    </xf>
    <xf numFmtId="0" fontId="81" fillId="92" borderId="17" xfId="169" applyFont="1" applyFill="1" applyBorder="1" applyAlignment="1">
      <alignment horizontal="center" vertical="center"/>
    </xf>
    <xf numFmtId="0" fontId="81" fillId="92" borderId="19" xfId="169" applyFont="1" applyFill="1" applyBorder="1" applyAlignment="1">
      <alignment horizontal="center" vertical="center"/>
    </xf>
    <xf numFmtId="0" fontId="81" fillId="0" borderId="132" xfId="0" applyFont="1" applyBorder="1" applyAlignment="1">
      <alignment horizontal="center" vertical="center"/>
    </xf>
    <xf numFmtId="0" fontId="78" fillId="57" borderId="14" xfId="169" quotePrefix="1" applyFont="1" applyFill="1" applyBorder="1" applyAlignment="1">
      <alignment horizontal="center" vertical="center"/>
    </xf>
    <xf numFmtId="0" fontId="81" fillId="57" borderId="18" xfId="169" applyFont="1" applyFill="1" applyBorder="1" applyAlignment="1">
      <alignment horizontal="center" vertical="center"/>
    </xf>
    <xf numFmtId="0" fontId="81" fillId="93" borderId="15" xfId="169" applyFont="1" applyFill="1" applyBorder="1" applyAlignment="1">
      <alignment horizontal="center" vertical="center"/>
    </xf>
    <xf numFmtId="0" fontId="68" fillId="57" borderId="30" xfId="169" quotePrefix="1" applyFont="1" applyFill="1" applyBorder="1" applyAlignment="1">
      <alignment horizontal="center" vertical="center"/>
    </xf>
    <xf numFmtId="0" fontId="78" fillId="86" borderId="150" xfId="169" quotePrefix="1" applyFont="1" applyFill="1" applyBorder="1" applyAlignment="1">
      <alignment horizontal="center" vertical="center"/>
    </xf>
    <xf numFmtId="0" fontId="81" fillId="86" borderId="151" xfId="169" applyFont="1" applyFill="1" applyBorder="1" applyAlignment="1">
      <alignment horizontal="center" vertical="center"/>
    </xf>
    <xf numFmtId="0" fontId="78" fillId="86" borderId="151" xfId="169" quotePrefix="1" applyFont="1" applyFill="1" applyBorder="1" applyAlignment="1">
      <alignment horizontal="center" vertical="center"/>
    </xf>
    <xf numFmtId="0" fontId="81" fillId="86" borderId="152" xfId="169" applyFont="1" applyFill="1" applyBorder="1" applyAlignment="1">
      <alignment horizontal="center" vertical="center"/>
    </xf>
    <xf numFmtId="0" fontId="78" fillId="139" borderId="150" xfId="169" applyFont="1" applyFill="1" applyBorder="1" applyAlignment="1">
      <alignment horizontal="center" vertical="center"/>
    </xf>
    <xf numFmtId="0" fontId="78" fillId="47" borderId="153" xfId="0" applyFont="1" applyFill="1" applyBorder="1" applyAlignment="1">
      <alignment horizontal="centerContinuous" vertical="center"/>
    </xf>
    <xf numFmtId="0" fontId="78" fillId="125" borderId="150" xfId="0" applyFont="1" applyFill="1" applyBorder="1" applyAlignment="1">
      <alignment horizontal="center" vertical="center"/>
    </xf>
    <xf numFmtId="0" fontId="78" fillId="125" borderId="151" xfId="0" applyFont="1" applyFill="1" applyBorder="1" applyAlignment="1">
      <alignment horizontal="center" vertical="center"/>
    </xf>
    <xf numFmtId="0" fontId="68" fillId="125" borderId="151" xfId="0" applyFont="1" applyFill="1" applyBorder="1" applyAlignment="1">
      <alignment horizontal="center" vertical="center"/>
    </xf>
    <xf numFmtId="0" fontId="68" fillId="125" borderId="152" xfId="0" applyFont="1" applyFill="1" applyBorder="1" applyAlignment="1">
      <alignment horizontal="center" vertical="center"/>
    </xf>
    <xf numFmtId="0" fontId="78" fillId="47" borderId="123" xfId="0" applyFont="1" applyFill="1" applyBorder="1" applyAlignment="1">
      <alignment horizontal="centerContinuous" vertical="center"/>
    </xf>
    <xf numFmtId="0" fontId="78" fillId="125" borderId="131" xfId="0" applyFont="1" applyFill="1" applyBorder="1" applyAlignment="1">
      <alignment horizontal="centerContinuous" vertical="center"/>
    </xf>
    <xf numFmtId="0" fontId="68" fillId="125" borderId="131" xfId="0" applyFont="1" applyFill="1" applyBorder="1" applyAlignment="1">
      <alignment horizontal="centerContinuous" vertical="center"/>
    </xf>
    <xf numFmtId="49" fontId="68" fillId="0" borderId="132" xfId="0" applyNumberFormat="1" applyFont="1" applyBorder="1" applyAlignment="1">
      <alignment horizontal="center" vertical="center"/>
    </xf>
    <xf numFmtId="49" fontId="68" fillId="47" borderId="150" xfId="0" applyNumberFormat="1" applyFont="1" applyFill="1" applyBorder="1" applyAlignment="1">
      <alignment horizontal="center" vertical="center"/>
    </xf>
    <xf numFmtId="0" fontId="82" fillId="47" borderId="150" xfId="0" applyFont="1" applyFill="1" applyBorder="1" applyAlignment="1">
      <alignment horizontal="center" vertical="center"/>
    </xf>
    <xf numFmtId="0" fontId="68" fillId="47" borderId="27" xfId="0" quotePrefix="1" applyFont="1" applyFill="1" applyBorder="1" applyAlignment="1">
      <alignment horizontal="center" vertical="center"/>
    </xf>
    <xf numFmtId="0" fontId="68" fillId="47" borderId="132" xfId="0" applyFont="1" applyFill="1" applyBorder="1" applyAlignment="1">
      <alignment horizontal="center" vertical="center"/>
    </xf>
    <xf numFmtId="49" fontId="82" fillId="47" borderId="150" xfId="0" applyNumberFormat="1" applyFont="1" applyFill="1" applyBorder="1" applyAlignment="1">
      <alignment horizontal="center" vertical="center"/>
    </xf>
    <xf numFmtId="49" fontId="68" fillId="47" borderId="27" xfId="0" quotePrefix="1" applyNumberFormat="1" applyFont="1" applyFill="1" applyBorder="1" applyAlignment="1">
      <alignment horizontal="center" vertical="center"/>
    </xf>
    <xf numFmtId="0" fontId="68" fillId="62" borderId="14" xfId="0" applyFont="1" applyFill="1" applyBorder="1" applyAlignment="1">
      <alignment horizontal="center" vertical="center"/>
    </xf>
    <xf numFmtId="0" fontId="68" fillId="62" borderId="15" xfId="0" applyFont="1" applyFill="1" applyBorder="1" applyAlignment="1">
      <alignment horizontal="center" vertical="center"/>
    </xf>
    <xf numFmtId="0" fontId="68" fillId="61" borderId="148" xfId="0" applyFont="1" applyFill="1" applyBorder="1" applyAlignment="1">
      <alignment horizontal="centerContinuous" vertical="center"/>
    </xf>
    <xf numFmtId="0" fontId="78" fillId="47" borderId="132" xfId="0" applyFont="1" applyFill="1" applyBorder="1" applyAlignment="1">
      <alignment horizontal="center" vertical="center"/>
    </xf>
    <xf numFmtId="0" fontId="68" fillId="62" borderId="27" xfId="0" quotePrefix="1" applyFont="1" applyFill="1" applyBorder="1" applyAlignment="1">
      <alignment horizontal="center" vertical="center"/>
    </xf>
    <xf numFmtId="0" fontId="81" fillId="0" borderId="148" xfId="0" applyFont="1" applyBorder="1" applyAlignment="1">
      <alignment horizontal="center" vertical="center"/>
    </xf>
    <xf numFmtId="0" fontId="225" fillId="113" borderId="14" xfId="0" applyFont="1" applyFill="1" applyBorder="1" applyAlignment="1">
      <alignment horizontal="center" vertical="center"/>
    </xf>
    <xf numFmtId="0" fontId="87" fillId="113" borderId="18" xfId="0" applyFont="1" applyFill="1" applyBorder="1" applyAlignment="1">
      <alignment horizontal="centerContinuous" vertical="center"/>
    </xf>
    <xf numFmtId="0" fontId="68" fillId="61" borderId="137" xfId="0" applyFont="1" applyFill="1" applyBorder="1" applyAlignment="1">
      <alignment horizontal="centerContinuous" vertical="center"/>
    </xf>
    <xf numFmtId="0" fontId="78" fillId="62" borderId="150" xfId="0" applyFont="1" applyFill="1" applyBorder="1" applyAlignment="1">
      <alignment horizontal="centerContinuous" vertical="center"/>
    </xf>
    <xf numFmtId="0" fontId="68" fillId="47" borderId="137" xfId="0" applyFont="1" applyFill="1" applyBorder="1" applyAlignment="1">
      <alignment horizontal="centerContinuous" vertical="center"/>
    </xf>
    <xf numFmtId="0" fontId="68" fillId="90" borderId="151" xfId="0" applyFont="1" applyFill="1" applyBorder="1" applyAlignment="1">
      <alignment horizontal="center" vertical="center"/>
    </xf>
    <xf numFmtId="0" fontId="78" fillId="90" borderId="152" xfId="0" applyFont="1" applyFill="1" applyBorder="1" applyAlignment="1">
      <alignment horizontal="center" vertical="center"/>
    </xf>
    <xf numFmtId="0" fontId="68" fillId="47" borderId="137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" vertical="center"/>
    </xf>
    <xf numFmtId="0" fontId="81" fillId="61" borderId="151" xfId="0" applyFont="1" applyFill="1" applyBorder="1" applyAlignment="1">
      <alignment horizontal="center" vertical="center"/>
    </xf>
    <xf numFmtId="0" fontId="68" fillId="61" borderId="138" xfId="0" quotePrefix="1" applyFont="1" applyFill="1" applyBorder="1" applyAlignment="1">
      <alignment horizontal="center" vertical="center"/>
    </xf>
    <xf numFmtId="0" fontId="68" fillId="61" borderId="27" xfId="0" applyFont="1" applyFill="1" applyBorder="1" applyAlignment="1">
      <alignment horizontal="center" vertical="center"/>
    </xf>
    <xf numFmtId="20" fontId="81" fillId="47" borderId="132" xfId="0" applyNumberFormat="1" applyFont="1" applyFill="1" applyBorder="1" applyAlignment="1">
      <alignment horizontal="center" vertical="center"/>
    </xf>
    <xf numFmtId="49" fontId="68" fillId="61" borderId="152" xfId="0" applyNumberFormat="1" applyFont="1" applyFill="1" applyBorder="1" applyAlignment="1">
      <alignment horizontal="center" vertical="center"/>
    </xf>
    <xf numFmtId="49" fontId="68" fillId="47" borderId="131" xfId="0" quotePrefix="1" applyNumberFormat="1" applyFont="1" applyFill="1" applyBorder="1" applyAlignment="1">
      <alignment horizontal="center" vertical="center"/>
    </xf>
    <xf numFmtId="49" fontId="68" fillId="61" borderId="150" xfId="0" applyNumberFormat="1" applyFont="1" applyFill="1" applyBorder="1" applyAlignment="1">
      <alignment horizontal="center" vertical="center"/>
    </xf>
    <xf numFmtId="49" fontId="81" fillId="61" borderId="152" xfId="0" applyNumberFormat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" vertical="center"/>
    </xf>
    <xf numFmtId="0" fontId="83" fillId="50" borderId="151" xfId="0" applyFont="1" applyFill="1" applyBorder="1" applyAlignment="1">
      <alignment horizontal="center" vertical="center"/>
    </xf>
    <xf numFmtId="0" fontId="86" fillId="50" borderId="151" xfId="0" applyFont="1" applyFill="1" applyBorder="1" applyAlignment="1">
      <alignment horizontal="center" vertical="center"/>
    </xf>
    <xf numFmtId="0" fontId="86" fillId="50" borderId="152" xfId="0" applyFont="1" applyFill="1" applyBorder="1" applyAlignment="1">
      <alignment horizontal="center" vertical="center"/>
    </xf>
    <xf numFmtId="0" fontId="83" fillId="50" borderId="27" xfId="0" quotePrefix="1" applyFont="1" applyFill="1" applyBorder="1" applyAlignment="1">
      <alignment horizontal="center" vertical="center"/>
    </xf>
    <xf numFmtId="49" fontId="156" fillId="63" borderId="152" xfId="0" quotePrefix="1" applyNumberFormat="1" applyFont="1" applyFill="1" applyBorder="1" applyAlignment="1">
      <alignment horizontal="center" vertical="center"/>
    </xf>
    <xf numFmtId="0" fontId="78" fillId="47" borderId="150" xfId="0" applyFont="1" applyFill="1" applyBorder="1" applyAlignment="1">
      <alignment horizontal="center" vertical="center"/>
    </xf>
    <xf numFmtId="0" fontId="78" fillId="47" borderId="150" xfId="0" quotePrefix="1" applyFont="1" applyFill="1" applyBorder="1" applyAlignment="1">
      <alignment horizontal="center" vertical="center"/>
    </xf>
    <xf numFmtId="49" fontId="81" fillId="47" borderId="152" xfId="0" applyNumberFormat="1" applyFont="1" applyFill="1" applyBorder="1" applyAlignment="1">
      <alignment horizontal="center" vertical="center"/>
    </xf>
    <xf numFmtId="0" fontId="157" fillId="50" borderId="150" xfId="0" quotePrefix="1" applyFont="1" applyFill="1" applyBorder="1" applyAlignment="1">
      <alignment horizontal="center" vertical="center"/>
    </xf>
    <xf numFmtId="0" fontId="156" fillId="50" borderId="151" xfId="0" applyFont="1" applyFill="1" applyBorder="1" applyAlignment="1">
      <alignment horizontal="center" vertical="center"/>
    </xf>
    <xf numFmtId="0" fontId="156" fillId="137" borderId="151" xfId="169" applyFont="1" applyFill="1" applyBorder="1" applyAlignment="1">
      <alignment horizontal="center" vertical="center"/>
    </xf>
    <xf numFmtId="0" fontId="156" fillId="137" borderId="152" xfId="169" applyFont="1" applyFill="1" applyBorder="1" applyAlignment="1">
      <alignment horizontal="center" vertical="center"/>
    </xf>
    <xf numFmtId="0" fontId="86" fillId="50" borderId="27" xfId="0" applyFont="1" applyFill="1" applyBorder="1" applyAlignment="1">
      <alignment horizontal="center" vertical="center"/>
    </xf>
    <xf numFmtId="0" fontId="86" fillId="84" borderId="27" xfId="0" quotePrefix="1" applyFont="1" applyFill="1" applyBorder="1" applyAlignment="1">
      <alignment horizontal="center" vertical="center"/>
    </xf>
    <xf numFmtId="0" fontId="84" fillId="137" borderId="150" xfId="169" applyFont="1" applyFill="1" applyBorder="1" applyAlignment="1">
      <alignment horizontal="center" vertical="center"/>
    </xf>
    <xf numFmtId="0" fontId="83" fillId="137" borderId="151" xfId="169" applyFont="1" applyFill="1" applyBorder="1" applyAlignment="1">
      <alignment horizontal="center" vertical="center"/>
    </xf>
    <xf numFmtId="0" fontId="86" fillId="137" borderId="151" xfId="169" applyFont="1" applyFill="1" applyBorder="1" applyAlignment="1">
      <alignment horizontal="center" vertical="center"/>
    </xf>
    <xf numFmtId="0" fontId="86" fillId="137" borderId="152" xfId="169" applyFont="1" applyFill="1" applyBorder="1" applyAlignment="1">
      <alignment horizontal="center" vertical="center"/>
    </xf>
    <xf numFmtId="0" fontId="83" fillId="50" borderId="27" xfId="0" applyFont="1" applyFill="1" applyBorder="1" applyAlignment="1">
      <alignment horizontal="center" vertical="center"/>
    </xf>
    <xf numFmtId="0" fontId="253" fillId="50" borderId="27" xfId="0" applyFont="1" applyFill="1" applyBorder="1" applyAlignment="1">
      <alignment horizontal="center" vertical="center"/>
    </xf>
    <xf numFmtId="0" fontId="68" fillId="64" borderId="150" xfId="0" applyFont="1" applyFill="1" applyBorder="1" applyAlignment="1">
      <alignment horizontal="centerContinuous" vertical="center"/>
    </xf>
    <xf numFmtId="0" fontId="78" fillId="138" borderId="151" xfId="169" applyFont="1" applyFill="1" applyBorder="1" applyAlignment="1">
      <alignment horizontal="center" vertical="center"/>
    </xf>
    <xf numFmtId="0" fontId="81" fillId="138" borderId="151" xfId="169" applyFont="1" applyFill="1" applyBorder="1" applyAlignment="1">
      <alignment horizontal="center" vertical="center"/>
    </xf>
    <xf numFmtId="0" fontId="81" fillId="138" borderId="152" xfId="169" applyFont="1" applyFill="1" applyBorder="1" applyAlignment="1">
      <alignment horizontal="center" vertical="center"/>
    </xf>
    <xf numFmtId="0" fontId="78" fillId="138" borderId="150" xfId="169" applyFont="1" applyFill="1" applyBorder="1" applyAlignment="1">
      <alignment horizontal="center" vertical="center"/>
    </xf>
    <xf numFmtId="0" fontId="78" fillId="118" borderId="150" xfId="169" applyFont="1" applyFill="1" applyBorder="1" applyAlignment="1">
      <alignment horizontal="center" vertical="center"/>
    </xf>
    <xf numFmtId="0" fontId="81" fillId="118" borderId="151" xfId="169" applyFont="1" applyFill="1" applyBorder="1" applyAlignment="1">
      <alignment horizontal="center" vertical="center"/>
    </xf>
    <xf numFmtId="0" fontId="81" fillId="118" borderId="152" xfId="169" applyFont="1" applyFill="1" applyBorder="1" applyAlignment="1">
      <alignment horizontal="center" vertical="center"/>
    </xf>
    <xf numFmtId="0" fontId="68" fillId="118" borderId="27" xfId="169" applyFont="1" applyFill="1" applyBorder="1" applyAlignment="1">
      <alignment horizontal="center" vertical="center"/>
    </xf>
    <xf numFmtId="0" fontId="68" fillId="61" borderId="31" xfId="0" applyFont="1" applyFill="1" applyBorder="1" applyAlignment="1">
      <alignment horizontal="center" vertical="center"/>
    </xf>
    <xf numFmtId="0" fontId="233" fillId="47" borderId="150" xfId="0" applyFont="1" applyFill="1" applyBorder="1" applyAlignment="1">
      <alignment horizontal="center" vertical="center"/>
    </xf>
    <xf numFmtId="0" fontId="179" fillId="47" borderId="151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Continuous" vertical="center"/>
    </xf>
    <xf numFmtId="49" fontId="78" fillId="47" borderId="151" xfId="0" applyNumberFormat="1" applyFont="1" applyFill="1" applyBorder="1" applyAlignment="1">
      <alignment horizontal="center" vertical="center"/>
    </xf>
    <xf numFmtId="0" fontId="68" fillId="61" borderId="151" xfId="0" applyFont="1" applyFill="1" applyBorder="1" applyAlignment="1">
      <alignment horizontal="center" vertical="center"/>
    </xf>
    <xf numFmtId="0" fontId="68" fillId="61" borderId="152" xfId="0" applyFont="1" applyFill="1" applyBorder="1" applyAlignment="1">
      <alignment horizontal="center" vertical="center"/>
    </xf>
    <xf numFmtId="0" fontId="85" fillId="50" borderId="150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Continuous" vertical="center"/>
    </xf>
    <xf numFmtId="0" fontId="68" fillId="62" borderId="19" xfId="0" applyFont="1" applyFill="1" applyBorder="1" applyAlignment="1">
      <alignment horizontal="centerContinuous" vertical="center"/>
    </xf>
    <xf numFmtId="0" fontId="68" fillId="61" borderId="149" xfId="0" applyFont="1" applyFill="1" applyBorder="1" applyAlignment="1">
      <alignment horizontal="centerContinuous" vertical="center"/>
    </xf>
    <xf numFmtId="0" fontId="85" fillId="50" borderId="150" xfId="0" quotePrefix="1" applyFont="1" applyFill="1" applyBorder="1" applyAlignment="1">
      <alignment horizontal="center" vertical="center"/>
    </xf>
    <xf numFmtId="49" fontId="156" fillId="63" borderId="14" xfId="0" quotePrefix="1" applyNumberFormat="1" applyFont="1" applyFill="1" applyBorder="1" applyAlignment="1">
      <alignment horizontal="center" vertical="center"/>
    </xf>
    <xf numFmtId="49" fontId="156" fillId="63" borderId="15" xfId="0" quotePrefix="1" applyNumberFormat="1" applyFont="1" applyFill="1" applyBorder="1" applyAlignment="1">
      <alignment horizontal="center" vertical="center"/>
    </xf>
    <xf numFmtId="0" fontId="0" fillId="0" borderId="131" xfId="0" applyBorder="1"/>
    <xf numFmtId="0" fontId="158" fillId="63" borderId="150" xfId="0" applyFont="1" applyFill="1" applyBorder="1" applyAlignment="1">
      <alignment horizontal="center" vertical="center"/>
    </xf>
    <xf numFmtId="49" fontId="154" fillId="63" borderId="151" xfId="0" applyNumberFormat="1" applyFont="1" applyFill="1" applyBorder="1" applyAlignment="1">
      <alignment horizontal="center" vertical="center"/>
    </xf>
    <xf numFmtId="49" fontId="157" fillId="63" borderId="152" xfId="0" applyNumberFormat="1" applyFont="1" applyFill="1" applyBorder="1" applyAlignment="1">
      <alignment horizontal="center" vertical="center"/>
    </xf>
    <xf numFmtId="49" fontId="68" fillId="85" borderId="31" xfId="0" applyNumberFormat="1" applyFont="1" applyFill="1" applyBorder="1" applyAlignment="1">
      <alignment horizontal="center" vertical="center"/>
    </xf>
    <xf numFmtId="0" fontId="156" fillId="61" borderId="0" xfId="0" applyFont="1" applyFill="1" applyAlignment="1">
      <alignment horizontal="center" vertical="center"/>
    </xf>
    <xf numFmtId="0" fontId="86" fillId="50" borderId="31" xfId="0" quotePrefix="1" applyFont="1" applyFill="1" applyBorder="1" applyAlignment="1">
      <alignment horizontal="center" vertical="center"/>
    </xf>
    <xf numFmtId="0" fontId="83" fillId="50" borderId="31" xfId="0" quotePrefix="1" applyFont="1" applyFill="1" applyBorder="1" applyAlignment="1">
      <alignment horizontal="center" vertical="center"/>
    </xf>
    <xf numFmtId="49" fontId="250" fillId="85" borderId="31" xfId="0" applyNumberFormat="1" applyFont="1" applyFill="1" applyBorder="1" applyAlignment="1">
      <alignment horizontal="center" vertical="center"/>
    </xf>
    <xf numFmtId="49" fontId="157" fillId="63" borderId="151" xfId="0" quotePrefix="1" applyNumberFormat="1" applyFont="1" applyFill="1" applyBorder="1" applyAlignment="1">
      <alignment horizontal="center" vertical="center"/>
    </xf>
    <xf numFmtId="49" fontId="154" fillId="63" borderId="152" xfId="0" applyNumberFormat="1" applyFont="1" applyFill="1" applyBorder="1" applyAlignment="1">
      <alignment horizontal="center" vertical="center"/>
    </xf>
    <xf numFmtId="0" fontId="78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Continuous" vertical="center"/>
    </xf>
    <xf numFmtId="16" fontId="68" fillId="113" borderId="151" xfId="0" quotePrefix="1" applyNumberFormat="1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Continuous" vertical="center"/>
    </xf>
    <xf numFmtId="49" fontId="81" fillId="0" borderId="132" xfId="169" applyNumberFormat="1" applyFont="1" applyBorder="1" applyAlignment="1">
      <alignment horizontal="center" vertical="center"/>
    </xf>
    <xf numFmtId="49" fontId="78" fillId="85" borderId="14" xfId="0" quotePrefix="1" applyNumberFormat="1" applyFont="1" applyFill="1" applyBorder="1" applyAlignment="1">
      <alignment horizontal="center" vertical="center"/>
    </xf>
    <xf numFmtId="49" fontId="68" fillId="85" borderId="15" xfId="0" applyNumberFormat="1" applyFont="1" applyFill="1" applyBorder="1" applyAlignment="1">
      <alignment horizontal="center" vertical="center"/>
    </xf>
    <xf numFmtId="49" fontId="78" fillId="85" borderId="150" xfId="0" applyNumberFormat="1" applyFont="1" applyFill="1" applyBorder="1" applyAlignment="1">
      <alignment horizontal="center" vertical="center"/>
    </xf>
    <xf numFmtId="49" fontId="78" fillId="85" borderId="151" xfId="0" applyNumberFormat="1" applyFont="1" applyFill="1" applyBorder="1" applyAlignment="1">
      <alignment horizontal="center" vertical="center"/>
    </xf>
    <xf numFmtId="49" fontId="68" fillId="85" borderId="151" xfId="0" applyNumberFormat="1" applyFont="1" applyFill="1" applyBorder="1" applyAlignment="1">
      <alignment horizontal="center" vertical="center"/>
    </xf>
    <xf numFmtId="0" fontId="250" fillId="113" borderId="31" xfId="0" applyFont="1" applyFill="1" applyBorder="1" applyAlignment="1">
      <alignment horizontal="center" vertical="center"/>
    </xf>
    <xf numFmtId="0" fontId="68" fillId="113" borderId="31" xfId="0" applyFont="1" applyFill="1" applyBorder="1" applyAlignment="1">
      <alignment horizontal="center" vertical="center"/>
    </xf>
    <xf numFmtId="0" fontId="81" fillId="0" borderId="137" xfId="0" applyFont="1" applyBorder="1" applyAlignment="1">
      <alignment horizontal="center" vertical="center"/>
    </xf>
    <xf numFmtId="0" fontId="78" fillId="113" borderId="150" xfId="0" applyFont="1" applyFill="1" applyBorder="1" applyAlignment="1">
      <alignment horizontal="center" vertical="center"/>
    </xf>
    <xf numFmtId="49" fontId="82" fillId="85" borderId="150" xfId="0" applyNumberFormat="1" applyFont="1" applyFill="1" applyBorder="1" applyAlignment="1">
      <alignment horizontal="center" vertical="center"/>
    </xf>
    <xf numFmtId="49" fontId="68" fillId="85" borderId="150" xfId="0" quotePrefix="1" applyNumberFormat="1" applyFont="1" applyFill="1" applyBorder="1" applyAlignment="1">
      <alignment horizontal="center" vertical="center"/>
    </xf>
    <xf numFmtId="0" fontId="68" fillId="113" borderId="17" xfId="0" applyFont="1" applyFill="1" applyBorder="1" applyAlignment="1">
      <alignment horizontal="center" vertical="center"/>
    </xf>
    <xf numFmtId="0" fontId="87" fillId="113" borderId="17" xfId="0" applyFont="1" applyFill="1" applyBorder="1" applyAlignment="1">
      <alignment horizontal="centerContinuous" vertical="center"/>
    </xf>
    <xf numFmtId="0" fontId="87" fillId="113" borderId="19" xfId="0" applyFont="1" applyFill="1" applyBorder="1" applyAlignment="1">
      <alignment horizontal="centerContinuous" vertical="center"/>
    </xf>
    <xf numFmtId="0" fontId="68" fillId="61" borderId="131" xfId="0" applyFont="1" applyFill="1" applyBorder="1" applyAlignment="1">
      <alignment horizontal="centerContinuous" vertical="center"/>
    </xf>
    <xf numFmtId="0" fontId="68" fillId="113" borderId="30" xfId="0" quotePrefix="1" applyFont="1" applyFill="1" applyBorder="1" applyAlignment="1">
      <alignment horizontal="center" vertical="center"/>
    </xf>
    <xf numFmtId="0" fontId="78" fillId="163" borderId="150" xfId="169" applyFont="1" applyFill="1" applyBorder="1" applyAlignment="1">
      <alignment horizontal="center" vertical="center"/>
    </xf>
    <xf numFmtId="0" fontId="68" fillId="163" borderId="151" xfId="169" applyFont="1" applyFill="1" applyBorder="1" applyAlignment="1">
      <alignment horizontal="center" vertical="center"/>
    </xf>
    <xf numFmtId="0" fontId="68" fillId="163" borderId="152" xfId="169" applyFont="1" applyFill="1" applyBorder="1" applyAlignment="1">
      <alignment horizontal="center" vertical="center"/>
    </xf>
    <xf numFmtId="0" fontId="253" fillId="50" borderId="31" xfId="0" quotePrefix="1" applyFont="1" applyFill="1" applyBorder="1" applyAlignment="1">
      <alignment horizontal="center" vertical="center"/>
    </xf>
    <xf numFmtId="0" fontId="68" fillId="113" borderId="31" xfId="0" quotePrefix="1" applyFont="1" applyFill="1" applyBorder="1" applyAlignment="1">
      <alignment horizontal="center" vertical="center"/>
    </xf>
    <xf numFmtId="0" fontId="68" fillId="47" borderId="0" xfId="0" quotePrefix="1" applyFont="1" applyFill="1" applyAlignment="1">
      <alignment horizontal="center" vertical="center"/>
    </xf>
    <xf numFmtId="0" fontId="78" fillId="163" borderId="151" xfId="169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" vertical="center"/>
    </xf>
    <xf numFmtId="49" fontId="157" fillId="63" borderId="132" xfId="0" quotePrefix="1" applyNumberFormat="1" applyFont="1" applyFill="1" applyBorder="1" applyAlignment="1">
      <alignment horizontal="center" vertical="center"/>
    </xf>
    <xf numFmtId="49" fontId="156" fillId="63" borderId="31" xfId="0" quotePrefix="1" applyNumberFormat="1" applyFont="1" applyFill="1" applyBorder="1" applyAlignment="1">
      <alignment horizontal="center" vertical="center"/>
    </xf>
    <xf numFmtId="49" fontId="68" fillId="85" borderId="156" xfId="0" applyNumberFormat="1" applyFont="1" applyFill="1" applyBorder="1" applyAlignment="1">
      <alignment horizontal="center" vertical="center"/>
    </xf>
    <xf numFmtId="49" fontId="157" fillId="63" borderId="30" xfId="0" quotePrefix="1" applyNumberFormat="1" applyFont="1" applyFill="1" applyBorder="1" applyAlignment="1">
      <alignment horizontal="center" vertical="center"/>
    </xf>
    <xf numFmtId="49" fontId="68" fillId="85" borderId="150" xfId="0" applyNumberFormat="1" applyFont="1" applyFill="1" applyBorder="1" applyAlignment="1">
      <alignment horizontal="center" vertical="center"/>
    </xf>
    <xf numFmtId="49" fontId="81" fillId="85" borderId="151" xfId="0" applyNumberFormat="1" applyFont="1" applyFill="1" applyBorder="1" applyAlignment="1">
      <alignment horizontal="center" vertical="center"/>
    </xf>
    <xf numFmtId="49" fontId="81" fillId="85" borderId="152" xfId="0" applyNumberFormat="1" applyFont="1" applyFill="1" applyBorder="1" applyAlignment="1">
      <alignment horizontal="center" vertical="center"/>
    </xf>
    <xf numFmtId="49" fontId="158" fillId="63" borderId="150" xfId="0" applyNumberFormat="1" applyFont="1" applyFill="1" applyBorder="1" applyAlignment="1">
      <alignment horizontal="center" vertical="center"/>
    </xf>
    <xf numFmtId="49" fontId="68" fillId="0" borderId="131" xfId="0" quotePrefix="1" applyNumberFormat="1" applyFont="1" applyBorder="1" applyAlignment="1">
      <alignment horizontal="center" vertical="center"/>
    </xf>
    <xf numFmtId="49" fontId="81" fillId="0" borderId="131" xfId="0" applyNumberFormat="1" applyFont="1" applyBorder="1" applyAlignment="1">
      <alignment horizontal="center" vertical="center"/>
    </xf>
    <xf numFmtId="49" fontId="158" fillId="63" borderId="150" xfId="0" quotePrefix="1" applyNumberFormat="1" applyFont="1" applyFill="1" applyBorder="1" applyAlignment="1">
      <alignment horizontal="center" vertical="center"/>
    </xf>
    <xf numFmtId="49" fontId="154" fillId="63" borderId="150" xfId="0" applyNumberFormat="1" applyFont="1" applyFill="1" applyBorder="1" applyAlignment="1">
      <alignment horizontal="center" vertical="center"/>
    </xf>
    <xf numFmtId="49" fontId="157" fillId="63" borderId="150" xfId="0" applyNumberFormat="1" applyFont="1" applyFill="1" applyBorder="1" applyAlignment="1">
      <alignment horizontal="center" vertical="center"/>
    </xf>
    <xf numFmtId="0" fontId="78" fillId="88" borderId="150" xfId="169" applyFont="1" applyFill="1" applyBorder="1" applyAlignment="1">
      <alignment horizontal="center" vertical="center"/>
    </xf>
    <xf numFmtId="0" fontId="81" fillId="88" borderId="151" xfId="169" applyFont="1" applyFill="1" applyBorder="1" applyAlignment="1">
      <alignment horizontal="center" vertical="center"/>
    </xf>
    <xf numFmtId="0" fontId="68" fillId="88" borderId="151" xfId="169" applyFont="1" applyFill="1" applyBorder="1" applyAlignment="1">
      <alignment horizontal="center" vertical="center"/>
    </xf>
    <xf numFmtId="0" fontId="68" fillId="88" borderId="152" xfId="169" applyFont="1" applyFill="1" applyBorder="1" applyAlignment="1">
      <alignment horizontal="center" vertical="center"/>
    </xf>
    <xf numFmtId="0" fontId="68" fillId="87" borderId="152" xfId="0" applyFont="1" applyFill="1" applyBorder="1" applyAlignment="1">
      <alignment horizontal="centerContinuous" vertical="center"/>
    </xf>
    <xf numFmtId="0" fontId="78" fillId="139" borderId="14" xfId="169" quotePrefix="1" applyFont="1" applyFill="1" applyBorder="1" applyAlignment="1">
      <alignment horizontal="center" vertical="center"/>
    </xf>
    <xf numFmtId="0" fontId="81" fillId="139" borderId="18" xfId="169" applyFont="1" applyFill="1" applyBorder="1" applyAlignment="1">
      <alignment horizontal="center" vertical="center"/>
    </xf>
    <xf numFmtId="0" fontId="68" fillId="139" borderId="15" xfId="169" applyFont="1" applyFill="1" applyBorder="1" applyAlignment="1">
      <alignment horizontal="center" vertical="center"/>
    </xf>
    <xf numFmtId="49" fontId="68" fillId="61" borderId="19" xfId="0" quotePrefix="1" applyNumberFormat="1" applyFont="1" applyFill="1" applyBorder="1" applyAlignment="1">
      <alignment horizontal="center" vertical="center"/>
    </xf>
    <xf numFmtId="0" fontId="156" fillId="63" borderId="150" xfId="0" applyFont="1" applyFill="1" applyBorder="1" applyAlignment="1">
      <alignment horizontal="center" vertical="center"/>
    </xf>
    <xf numFmtId="0" fontId="156" fillId="63" borderId="152" xfId="0" applyFont="1" applyFill="1" applyBorder="1" applyAlignment="1">
      <alignment horizontal="center" vertical="center"/>
    </xf>
    <xf numFmtId="49" fontId="179" fillId="47" borderId="131" xfId="0" applyNumberFormat="1" applyFont="1" applyFill="1" applyBorder="1" applyAlignment="1">
      <alignment horizontal="center" vertical="center" wrapText="1"/>
    </xf>
    <xf numFmtId="49" fontId="68" fillId="47" borderId="30" xfId="0" quotePrefix="1" applyNumberFormat="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 vertical="center"/>
    </xf>
    <xf numFmtId="0" fontId="156" fillId="63" borderId="152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Continuous" vertical="center"/>
    </xf>
    <xf numFmtId="0" fontId="81" fillId="61" borderId="151" xfId="0" applyFont="1" applyFill="1" applyBorder="1" applyAlignment="1">
      <alignment horizontal="centerContinuous" vertical="center"/>
    </xf>
    <xf numFmtId="0" fontId="81" fillId="61" borderId="152" xfId="0" applyFont="1" applyFill="1" applyBorder="1" applyAlignment="1">
      <alignment horizontal="center" vertical="center"/>
    </xf>
    <xf numFmtId="0" fontId="68" fillId="61" borderId="30" xfId="0" applyFont="1" applyFill="1" applyBorder="1" applyAlignment="1">
      <alignment horizontal="center" vertical="center"/>
    </xf>
    <xf numFmtId="0" fontId="68" fillId="47" borderId="148" xfId="0" quotePrefix="1" applyFont="1" applyFill="1" applyBorder="1" applyAlignment="1">
      <alignment horizontal="center" vertical="center"/>
    </xf>
    <xf numFmtId="49" fontId="157" fillId="63" borderId="13" xfId="0" quotePrefix="1" applyNumberFormat="1" applyFont="1" applyFill="1" applyBorder="1" applyAlignment="1">
      <alignment horizontal="center" vertical="center"/>
    </xf>
    <xf numFmtId="0" fontId="78" fillId="61" borderId="150" xfId="0" applyFont="1" applyFill="1" applyBorder="1" applyAlignment="1">
      <alignment horizontal="center" vertical="center"/>
    </xf>
    <xf numFmtId="0" fontId="157" fillId="63" borderId="150" xfId="0" quotePrefix="1" applyFont="1" applyFill="1" applyBorder="1" applyAlignment="1">
      <alignment horizontal="centerContinuous" vertical="center"/>
    </xf>
    <xf numFmtId="0" fontId="156" fillId="63" borderId="151" xfId="0" applyFont="1" applyFill="1" applyBorder="1" applyAlignment="1">
      <alignment horizontal="centerContinuous" vertical="center"/>
    </xf>
    <xf numFmtId="0" fontId="179" fillId="50" borderId="152" xfId="0" applyFont="1" applyFill="1" applyBorder="1" applyAlignment="1">
      <alignment horizontal="center" vertical="center"/>
    </xf>
    <xf numFmtId="49" fontId="156" fillId="63" borderId="27" xfId="0" applyNumberFormat="1" applyFont="1" applyFill="1" applyBorder="1" applyAlignment="1">
      <alignment horizontal="center" vertical="center"/>
    </xf>
    <xf numFmtId="0" fontId="78" fillId="47" borderId="13" xfId="0" quotePrefix="1" applyFont="1" applyFill="1" applyBorder="1" applyAlignment="1">
      <alignment horizontal="center" vertical="center"/>
    </xf>
    <xf numFmtId="0" fontId="68" fillId="47" borderId="17" xfId="0" applyFont="1" applyFill="1" applyBorder="1" applyAlignment="1">
      <alignment horizontal="center" vertical="center"/>
    </xf>
    <xf numFmtId="0" fontId="87" fillId="0" borderId="131" xfId="0" applyFont="1" applyBorder="1" applyAlignment="1">
      <alignment horizontal="centerContinuous" vertical="center"/>
    </xf>
    <xf numFmtId="0" fontId="78" fillId="113" borderId="150" xfId="0" quotePrefix="1" applyFont="1" applyFill="1" applyBorder="1" applyAlignment="1">
      <alignment horizontal="center" vertical="center"/>
    </xf>
    <xf numFmtId="0" fontId="81" fillId="113" borderId="27" xfId="0" quotePrefix="1" applyFont="1" applyFill="1" applyBorder="1" applyAlignment="1">
      <alignment horizontal="center" vertical="center"/>
    </xf>
    <xf numFmtId="0" fontId="68" fillId="162" borderId="31" xfId="169" quotePrefix="1" applyFont="1" applyFill="1" applyBorder="1" applyAlignment="1">
      <alignment horizontal="center" vertical="center"/>
    </xf>
    <xf numFmtId="0" fontId="81" fillId="163" borderId="151" xfId="169" applyFont="1" applyFill="1" applyBorder="1" applyAlignment="1">
      <alignment horizontal="center" vertical="center"/>
    </xf>
    <xf numFmtId="0" fontId="68" fillId="163" borderId="152" xfId="169" quotePrefix="1" applyFont="1" applyFill="1" applyBorder="1" applyAlignment="1">
      <alignment horizontal="center" vertical="center"/>
    </xf>
    <xf numFmtId="49" fontId="78" fillId="117" borderId="150" xfId="0" applyNumberFormat="1" applyFont="1" applyFill="1" applyBorder="1" applyAlignment="1">
      <alignment horizontal="center" vertical="center"/>
    </xf>
    <xf numFmtId="49" fontId="68" fillId="117" borderId="152" xfId="0" applyNumberFormat="1" applyFont="1" applyFill="1" applyBorder="1" applyAlignment="1">
      <alignment horizontal="center" vertical="center"/>
    </xf>
    <xf numFmtId="0" fontId="82" fillId="61" borderId="150" xfId="0" quotePrefix="1" applyFont="1" applyFill="1" applyBorder="1" applyAlignment="1">
      <alignment horizontal="center" vertical="center"/>
    </xf>
    <xf numFmtId="0" fontId="68" fillId="47" borderId="152" xfId="0" quotePrefix="1" applyFont="1" applyFill="1" applyBorder="1" applyAlignment="1">
      <alignment horizontal="center" vertical="center"/>
    </xf>
    <xf numFmtId="49" fontId="78" fillId="61" borderId="150" xfId="0" quotePrefix="1" applyNumberFormat="1" applyFont="1" applyFill="1" applyBorder="1" applyAlignment="1">
      <alignment horizontal="center" vertical="center"/>
    </xf>
    <xf numFmtId="49" fontId="78" fillId="61" borderId="151" xfId="0" quotePrefix="1" applyNumberFormat="1" applyFont="1" applyFill="1" applyBorder="1" applyAlignment="1">
      <alignment horizontal="center" vertical="center"/>
    </xf>
    <xf numFmtId="49" fontId="68" fillId="61" borderId="151" xfId="0" quotePrefix="1" applyNumberFormat="1" applyFont="1" applyFill="1" applyBorder="1" applyAlignment="1">
      <alignment horizontal="center" vertical="center"/>
    </xf>
    <xf numFmtId="0" fontId="156" fillId="0" borderId="152" xfId="0" applyFont="1" applyBorder="1" applyAlignment="1">
      <alignment horizontal="center" vertical="center"/>
    </xf>
    <xf numFmtId="0" fontId="157" fillId="63" borderId="151" xfId="0" quotePrefix="1" applyFont="1" applyFill="1" applyBorder="1" applyAlignment="1">
      <alignment horizontal="centerContinuous" vertical="center"/>
    </xf>
    <xf numFmtId="0" fontId="78" fillId="162" borderId="13" xfId="169" applyFont="1" applyFill="1" applyBorder="1" applyAlignment="1">
      <alignment horizontal="center" vertical="center"/>
    </xf>
    <xf numFmtId="0" fontId="81" fillId="162" borderId="17" xfId="169" applyFont="1" applyFill="1" applyBorder="1" applyAlignment="1">
      <alignment horizontal="center" vertical="center"/>
    </xf>
    <xf numFmtId="0" fontId="81" fillId="162" borderId="19" xfId="169" applyFont="1" applyFill="1" applyBorder="1" applyAlignment="1">
      <alignment horizontal="center" vertical="center"/>
    </xf>
    <xf numFmtId="0" fontId="0" fillId="0" borderId="150" xfId="0" applyBorder="1"/>
    <xf numFmtId="49" fontId="82" fillId="47" borderId="151" xfId="0" applyNumberFormat="1" applyFont="1" applyFill="1" applyBorder="1" applyAlignment="1">
      <alignment horizontal="center" vertical="center"/>
    </xf>
    <xf numFmtId="49" fontId="68" fillId="47" borderId="151" xfId="0" applyNumberFormat="1" applyFont="1" applyFill="1" applyBorder="1" applyAlignment="1">
      <alignment horizontal="center" vertical="center"/>
    </xf>
    <xf numFmtId="0" fontId="0" fillId="0" borderId="152" xfId="0" applyBorder="1"/>
    <xf numFmtId="0" fontId="78" fillId="49" borderId="150" xfId="169" applyFont="1" applyFill="1" applyBorder="1" applyAlignment="1">
      <alignment horizontal="center" vertical="center"/>
    </xf>
    <xf numFmtId="0" fontId="81" fillId="49" borderId="151" xfId="169" applyFont="1" applyFill="1" applyBorder="1" applyAlignment="1">
      <alignment horizontal="center" vertical="center"/>
    </xf>
    <xf numFmtId="0" fontId="68" fillId="64" borderId="13" xfId="0" applyFont="1" applyFill="1" applyBorder="1" applyAlignment="1">
      <alignment horizontal="centerContinuous" vertical="center"/>
    </xf>
    <xf numFmtId="0" fontId="78" fillId="138" borderId="17" xfId="169" applyFont="1" applyFill="1" applyBorder="1" applyAlignment="1">
      <alignment horizontal="center" vertical="center"/>
    </xf>
    <xf numFmtId="0" fontId="81" fillId="89" borderId="18" xfId="169" applyFont="1" applyFill="1" applyBorder="1" applyAlignment="1">
      <alignment horizontal="center" vertical="center"/>
    </xf>
    <xf numFmtId="0" fontId="81" fillId="89" borderId="15" xfId="169" applyFont="1" applyFill="1" applyBorder="1" applyAlignment="1">
      <alignment horizontal="center" vertical="center"/>
    </xf>
    <xf numFmtId="0" fontId="81" fillId="113" borderId="13" xfId="0" applyFont="1" applyFill="1" applyBorder="1" applyAlignment="1">
      <alignment horizontal="center" vertical="center"/>
    </xf>
    <xf numFmtId="0" fontId="78" fillId="161" borderId="150" xfId="0" applyFont="1" applyFill="1" applyBorder="1" applyAlignment="1">
      <alignment horizontal="center" vertical="center"/>
    </xf>
    <xf numFmtId="0" fontId="68" fillId="161" borderId="151" xfId="0" applyFont="1" applyFill="1" applyBorder="1" applyAlignment="1">
      <alignment horizontal="center" vertical="center"/>
    </xf>
    <xf numFmtId="0" fontId="68" fillId="161" borderId="152" xfId="0" applyFont="1" applyFill="1" applyBorder="1" applyAlignment="1">
      <alignment horizontal="center" vertical="center"/>
    </xf>
    <xf numFmtId="0" fontId="81" fillId="161" borderId="151" xfId="0" applyFont="1" applyFill="1" applyBorder="1" applyAlignment="1">
      <alignment horizontal="centerContinuous" vertical="center"/>
    </xf>
    <xf numFmtId="0" fontId="81" fillId="161" borderId="152" xfId="0" applyFont="1" applyFill="1" applyBorder="1" applyAlignment="1">
      <alignment horizontal="center" vertical="center"/>
    </xf>
    <xf numFmtId="49" fontId="78" fillId="121" borderId="150" xfId="0" quotePrefix="1" applyNumberFormat="1" applyFont="1" applyFill="1" applyBorder="1" applyAlignment="1">
      <alignment horizontal="center" vertical="center"/>
    </xf>
    <xf numFmtId="49" fontId="68" fillId="121" borderId="152" xfId="0" applyNumberFormat="1" applyFont="1" applyFill="1" applyBorder="1" applyAlignment="1">
      <alignment horizontal="center" vertical="center"/>
    </xf>
    <xf numFmtId="49" fontId="68" fillId="121" borderId="150" xfId="0" applyNumberFormat="1" applyFont="1" applyFill="1" applyBorder="1" applyAlignment="1">
      <alignment horizontal="center" vertical="center"/>
    </xf>
    <xf numFmtId="49" fontId="78" fillId="121" borderId="151" xfId="0" quotePrefix="1" applyNumberFormat="1" applyFont="1" applyFill="1" applyBorder="1" applyAlignment="1">
      <alignment horizontal="center" vertical="center"/>
    </xf>
    <xf numFmtId="49" fontId="68" fillId="121" borderId="151" xfId="0" applyNumberFormat="1" applyFont="1" applyFill="1" applyBorder="1" applyAlignment="1">
      <alignment horizontal="center" vertical="center"/>
    </xf>
    <xf numFmtId="0" fontId="68" fillId="121" borderId="152" xfId="0" applyFont="1" applyFill="1" applyBorder="1" applyAlignment="1">
      <alignment horizontal="center" vertical="center"/>
    </xf>
    <xf numFmtId="0" fontId="68" fillId="161" borderId="27" xfId="0" applyFont="1" applyFill="1" applyBorder="1" applyAlignment="1">
      <alignment horizontal="center" vertical="center"/>
    </xf>
    <xf numFmtId="49" fontId="78" fillId="121" borderId="150" xfId="0" applyNumberFormat="1" applyFont="1" applyFill="1" applyBorder="1" applyAlignment="1">
      <alignment horizontal="center" vertical="center"/>
    </xf>
    <xf numFmtId="49" fontId="78" fillId="121" borderId="151" xfId="0" applyNumberFormat="1" applyFont="1" applyFill="1" applyBorder="1" applyAlignment="1">
      <alignment horizontal="center" vertical="center"/>
    </xf>
    <xf numFmtId="49" fontId="81" fillId="121" borderId="152" xfId="0" applyNumberFormat="1" applyFont="1" applyFill="1" applyBorder="1" applyAlignment="1">
      <alignment horizontal="center" vertical="center"/>
    </xf>
    <xf numFmtId="0" fontId="68" fillId="140" borderId="151" xfId="169" applyFont="1" applyFill="1" applyBorder="1" applyAlignment="1">
      <alignment horizontal="center" vertical="center"/>
    </xf>
    <xf numFmtId="0" fontId="68" fillId="91" borderId="151" xfId="169" applyFont="1" applyFill="1" applyBorder="1" applyAlignment="1">
      <alignment horizontal="center" vertical="center"/>
    </xf>
    <xf numFmtId="0" fontId="68" fillId="140" borderId="150" xfId="169" applyFont="1" applyFill="1" applyBorder="1" applyAlignment="1">
      <alignment horizontal="center" vertical="center"/>
    </xf>
    <xf numFmtId="0" fontId="81" fillId="140" borderId="152" xfId="169" applyFont="1" applyFill="1" applyBorder="1" applyAlignment="1">
      <alignment horizontal="center" vertical="center"/>
    </xf>
    <xf numFmtId="0" fontId="78" fillId="91" borderId="150" xfId="169" applyFont="1" applyFill="1" applyBorder="1" applyAlignment="1">
      <alignment horizontal="center" vertical="center"/>
    </xf>
    <xf numFmtId="0" fontId="81" fillId="91" borderId="151" xfId="169" applyFont="1" applyFill="1" applyBorder="1" applyAlignment="1">
      <alignment horizontal="center" vertical="center"/>
    </xf>
    <xf numFmtId="0" fontId="233" fillId="61" borderId="150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" vertical="center"/>
    </xf>
    <xf numFmtId="0" fontId="179" fillId="0" borderId="152" xfId="0" quotePrefix="1" applyFont="1" applyBorder="1" applyAlignment="1">
      <alignment horizontal="center" vertical="center"/>
    </xf>
    <xf numFmtId="0" fontId="68" fillId="47" borderId="148" xfId="0" applyFont="1" applyFill="1" applyBorder="1" applyAlignment="1">
      <alignment horizontal="center" vertical="center"/>
    </xf>
    <xf numFmtId="0" fontId="68" fillId="47" borderId="131" xfId="0" quotePrefix="1" applyFont="1" applyFill="1" applyBorder="1" applyAlignment="1">
      <alignment horizontal="center" vertical="center"/>
    </xf>
    <xf numFmtId="0" fontId="78" fillId="62" borderId="13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" vertical="center"/>
    </xf>
    <xf numFmtId="0" fontId="68" fillId="47" borderId="15" xfId="0" applyFont="1" applyFill="1" applyBorder="1" applyAlignment="1">
      <alignment horizontal="center" vertical="center"/>
    </xf>
    <xf numFmtId="49" fontId="81" fillId="47" borderId="19" xfId="0" applyNumberFormat="1" applyFont="1" applyFill="1" applyBorder="1" applyAlignment="1">
      <alignment horizontal="center" vertical="center"/>
    </xf>
    <xf numFmtId="49" fontId="154" fillId="63" borderId="15" xfId="0" quotePrefix="1" applyNumberFormat="1" applyFont="1" applyFill="1" applyBorder="1" applyAlignment="1">
      <alignment horizontal="center" vertical="center"/>
    </xf>
    <xf numFmtId="49" fontId="82" fillId="121" borderId="151" xfId="0" applyNumberFormat="1" applyFont="1" applyFill="1" applyBorder="1" applyAlignment="1">
      <alignment horizontal="center" vertical="center"/>
    </xf>
    <xf numFmtId="0" fontId="157" fillId="63" borderId="150" xfId="0" applyFont="1" applyFill="1" applyBorder="1" applyAlignment="1">
      <alignment horizontal="center" vertical="center"/>
    </xf>
    <xf numFmtId="0" fontId="68" fillId="62" borderId="19" xfId="0" applyFont="1" applyFill="1" applyBorder="1" applyAlignment="1">
      <alignment horizontal="center" vertical="center"/>
    </xf>
    <xf numFmtId="0" fontId="154" fillId="63" borderId="150" xfId="17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Continuous" vertical="center"/>
    </xf>
    <xf numFmtId="0" fontId="154" fillId="63" borderId="151" xfId="171" applyFont="1" applyFill="1" applyBorder="1" applyAlignment="1">
      <alignment horizontal="center" vertical="center"/>
    </xf>
    <xf numFmtId="0" fontId="154" fillId="63" borderId="152" xfId="171" applyFont="1" applyFill="1" applyBorder="1" applyAlignment="1">
      <alignment horizontal="center" vertical="center"/>
    </xf>
    <xf numFmtId="0" fontId="68" fillId="161" borderId="27" xfId="0" quotePrefix="1" applyFont="1" applyFill="1" applyBorder="1" applyAlignment="1">
      <alignment horizontal="center" vertical="center"/>
    </xf>
    <xf numFmtId="49" fontId="68" fillId="121" borderId="151" xfId="0" quotePrefix="1" applyNumberFormat="1" applyFont="1" applyFill="1" applyBorder="1" applyAlignment="1">
      <alignment horizontal="center" vertical="center"/>
    </xf>
    <xf numFmtId="49" fontId="68" fillId="121" borderId="152" xfId="0" quotePrefix="1" applyNumberFormat="1" applyFont="1" applyFill="1" applyBorder="1" applyAlignment="1">
      <alignment horizontal="center" vertical="center"/>
    </xf>
    <xf numFmtId="0" fontId="78" fillId="49" borderId="13" xfId="169" applyFont="1" applyFill="1" applyBorder="1" applyAlignment="1">
      <alignment horizontal="center" vertical="center"/>
    </xf>
    <xf numFmtId="0" fontId="78" fillId="141" borderId="150" xfId="169" applyFont="1" applyFill="1" applyBorder="1" applyAlignment="1">
      <alignment horizontal="center" vertical="center"/>
    </xf>
    <xf numFmtId="0" fontId="81" fillId="141" borderId="151" xfId="169" applyFont="1" applyFill="1" applyBorder="1" applyAlignment="1">
      <alignment horizontal="center" vertical="center"/>
    </xf>
    <xf numFmtId="0" fontId="68" fillId="141" borderId="152" xfId="169" applyFont="1" applyFill="1" applyBorder="1" applyAlignment="1">
      <alignment horizontal="center" vertical="center"/>
    </xf>
    <xf numFmtId="0" fontId="78" fillId="47" borderId="149" xfId="0" applyFont="1" applyFill="1" applyBorder="1" applyAlignment="1">
      <alignment horizontal="centerContinuous" vertical="center"/>
    </xf>
    <xf numFmtId="0" fontId="68" fillId="91" borderId="14" xfId="169" applyFont="1" applyFill="1" applyBorder="1" applyAlignment="1">
      <alignment horizontal="center" vertical="center"/>
    </xf>
    <xf numFmtId="0" fontId="68" fillId="140" borderId="18" xfId="169" applyFont="1" applyFill="1" applyBorder="1" applyAlignment="1">
      <alignment horizontal="center" vertical="center"/>
    </xf>
    <xf numFmtId="0" fontId="68" fillId="91" borderId="18" xfId="169" applyFont="1" applyFill="1" applyBorder="1" applyAlignment="1">
      <alignment horizontal="center" vertical="center"/>
    </xf>
    <xf numFmtId="0" fontId="68" fillId="91" borderId="15" xfId="169" applyFont="1" applyFill="1" applyBorder="1" applyAlignment="1">
      <alignment horizontal="center" vertical="center"/>
    </xf>
    <xf numFmtId="0" fontId="78" fillId="140" borderId="14" xfId="169" applyFont="1" applyFill="1" applyBorder="1" applyAlignment="1">
      <alignment horizontal="center" vertical="center"/>
    </xf>
    <xf numFmtId="0" fontId="78" fillId="141" borderId="151" xfId="169" applyFont="1" applyFill="1" applyBorder="1" applyAlignment="1">
      <alignment horizontal="center" vertical="center"/>
    </xf>
    <xf numFmtId="0" fontId="81" fillId="91" borderId="15" xfId="169" applyFont="1" applyFill="1" applyBorder="1" applyAlignment="1">
      <alignment horizontal="center" vertical="center"/>
    </xf>
    <xf numFmtId="0" fontId="81" fillId="141" borderId="150" xfId="169" applyFont="1" applyFill="1" applyBorder="1" applyAlignment="1">
      <alignment horizontal="center" vertical="center"/>
    </xf>
    <xf numFmtId="0" fontId="81" fillId="141" borderId="152" xfId="169" applyFont="1" applyFill="1" applyBorder="1" applyAlignment="1">
      <alignment horizontal="center" vertical="center"/>
    </xf>
    <xf numFmtId="0" fontId="68" fillId="47" borderId="149" xfId="0" applyFont="1" applyFill="1" applyBorder="1" applyAlignment="1">
      <alignment horizontal="centerContinuous" vertical="center"/>
    </xf>
    <xf numFmtId="0" fontId="68" fillId="143" borderId="152" xfId="0" applyFont="1" applyFill="1" applyBorder="1" applyAlignment="1">
      <alignment horizontal="centerContinuous" vertical="center"/>
    </xf>
    <xf numFmtId="0" fontId="68" fillId="142" borderId="150" xfId="169" applyFont="1" applyFill="1" applyBorder="1" applyAlignment="1">
      <alignment horizontal="center" vertical="center"/>
    </xf>
    <xf numFmtId="0" fontId="68" fillId="142" borderId="152" xfId="169" applyFont="1" applyFill="1" applyBorder="1" applyAlignment="1">
      <alignment horizontal="center" vertical="center"/>
    </xf>
    <xf numFmtId="0" fontId="78" fillId="142" borderId="150" xfId="169" applyFont="1" applyFill="1" applyBorder="1" applyAlignment="1">
      <alignment horizontal="center" vertical="center"/>
    </xf>
    <xf numFmtId="0" fontId="68" fillId="61" borderId="149" xfId="0" quotePrefix="1" applyFont="1" applyFill="1" applyBorder="1" applyAlignment="1">
      <alignment horizontal="center" vertical="center"/>
    </xf>
    <xf numFmtId="0" fontId="68" fillId="61" borderId="27" xfId="0" quotePrefix="1" applyFont="1" applyFill="1" applyBorder="1" applyAlignment="1">
      <alignment horizontal="center" vertical="center"/>
    </xf>
    <xf numFmtId="0" fontId="68" fillId="61" borderId="137" xfId="0" applyFont="1" applyFill="1" applyBorder="1" applyAlignment="1">
      <alignment horizontal="center" vertical="center"/>
    </xf>
    <xf numFmtId="49" fontId="82" fillId="47" borderId="14" xfId="0" applyNumberFormat="1" applyFont="1" applyFill="1" applyBorder="1" applyAlignment="1">
      <alignment horizontal="center" vertical="center"/>
    </xf>
    <xf numFmtId="49" fontId="68" fillId="47" borderId="15" xfId="0" applyNumberFormat="1" applyFont="1" applyFill="1" applyBorder="1" applyAlignment="1">
      <alignment horizontal="center" vertical="center"/>
    </xf>
    <xf numFmtId="49" fontId="179" fillId="47" borderId="150" xfId="0" quotePrefix="1" applyNumberFormat="1" applyFont="1" applyFill="1" applyBorder="1" applyAlignment="1">
      <alignment horizontal="center" vertical="center"/>
    </xf>
    <xf numFmtId="49" fontId="68" fillId="61" borderId="151" xfId="0" applyNumberFormat="1" applyFont="1" applyFill="1" applyBorder="1" applyAlignment="1">
      <alignment horizontal="center" vertical="center"/>
    </xf>
    <xf numFmtId="49" fontId="68" fillId="61" borderId="27" xfId="0" quotePrefix="1" applyNumberFormat="1" applyFont="1" applyFill="1" applyBorder="1" applyAlignment="1">
      <alignment horizontal="center" vertical="center"/>
    </xf>
    <xf numFmtId="0" fontId="83" fillId="50" borderId="152" xfId="0" applyFont="1" applyFill="1" applyBorder="1" applyAlignment="1">
      <alignment horizontal="center" vertical="center"/>
    </xf>
    <xf numFmtId="0" fontId="86" fillId="63" borderId="27" xfId="0" quotePrefix="1" applyFont="1" applyFill="1" applyBorder="1" applyAlignment="1">
      <alignment horizontal="center" vertical="center"/>
    </xf>
    <xf numFmtId="0" fontId="252" fillId="63" borderId="27" xfId="0" quotePrefix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Continuous" vertical="center"/>
    </xf>
    <xf numFmtId="0" fontId="68" fillId="47" borderId="19" xfId="0" applyFont="1" applyFill="1" applyBorder="1" applyAlignment="1">
      <alignment horizontal="center" vertical="center"/>
    </xf>
    <xf numFmtId="0" fontId="68" fillId="164" borderId="152" xfId="0" applyFont="1" applyFill="1" applyBorder="1" applyAlignment="1">
      <alignment horizontal="center" vertical="center"/>
    </xf>
    <xf numFmtId="0" fontId="250" fillId="161" borderId="27" xfId="0" applyFont="1" applyFill="1" applyBorder="1" applyAlignment="1">
      <alignment horizontal="center" vertical="center"/>
    </xf>
    <xf numFmtId="0" fontId="68" fillId="61" borderId="132" xfId="0" applyFont="1" applyFill="1" applyBorder="1" applyAlignment="1">
      <alignment horizontal="centerContinuous" vertical="center"/>
    </xf>
    <xf numFmtId="49" fontId="68" fillId="121" borderId="13" xfId="0" quotePrefix="1" applyNumberFormat="1" applyFont="1" applyFill="1" applyBorder="1" applyAlignment="1">
      <alignment horizontal="center" vertical="center"/>
    </xf>
    <xf numFmtId="49" fontId="68" fillId="121" borderId="19" xfId="0" quotePrefix="1" applyNumberFormat="1" applyFont="1" applyFill="1" applyBorder="1" applyAlignment="1">
      <alignment horizontal="center" vertical="center"/>
    </xf>
    <xf numFmtId="0" fontId="156" fillId="61" borderId="131" xfId="0" applyFont="1" applyFill="1" applyBorder="1" applyAlignment="1">
      <alignment horizontal="center" vertical="center"/>
    </xf>
    <xf numFmtId="0" fontId="68" fillId="121" borderId="151" xfId="0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/>
    </xf>
    <xf numFmtId="0" fontId="156" fillId="63" borderId="152" xfId="0" quotePrefix="1" applyFont="1" applyFill="1" applyBorder="1" applyAlignment="1">
      <alignment horizontal="center"/>
    </xf>
    <xf numFmtId="0" fontId="81" fillId="142" borderId="151" xfId="169" applyFont="1" applyFill="1" applyBorder="1" applyAlignment="1">
      <alignment horizontal="center" vertical="center"/>
    </xf>
    <xf numFmtId="0" fontId="81" fillId="142" borderId="152" xfId="169" applyFont="1" applyFill="1" applyBorder="1" applyAlignment="1">
      <alignment horizontal="center" vertical="center"/>
    </xf>
    <xf numFmtId="0" fontId="81" fillId="91" borderId="18" xfId="169" applyFont="1" applyFill="1" applyBorder="1" applyAlignment="1">
      <alignment horizontal="center" vertical="center"/>
    </xf>
    <xf numFmtId="0" fontId="81" fillId="142" borderId="151" xfId="169" quotePrefix="1" applyFont="1" applyFill="1" applyBorder="1" applyAlignment="1">
      <alignment horizontal="center" vertical="center"/>
    </xf>
    <xf numFmtId="0" fontId="68" fillId="112" borderId="152" xfId="0" applyFont="1" applyFill="1" applyBorder="1" applyAlignment="1">
      <alignment horizontal="centerContinuous" vertical="center"/>
    </xf>
    <xf numFmtId="49" fontId="156" fillId="63" borderId="150" xfId="0" applyNumberFormat="1" applyFont="1" applyFill="1" applyBorder="1" applyAlignment="1">
      <alignment horizontal="center" vertical="center"/>
    </xf>
    <xf numFmtId="0" fontId="84" fillId="50" borderId="13" xfId="0" applyFont="1" applyFill="1" applyBorder="1" applyAlignment="1">
      <alignment horizontal="center" vertical="center"/>
    </xf>
    <xf numFmtId="0" fontId="83" fillId="50" borderId="17" xfId="0" applyFont="1" applyFill="1" applyBorder="1" applyAlignment="1">
      <alignment horizontal="center" vertical="center"/>
    </xf>
    <xf numFmtId="0" fontId="83" fillId="50" borderId="19" xfId="0" applyFont="1" applyFill="1" applyBorder="1" applyAlignment="1">
      <alignment horizontal="center" vertical="center"/>
    </xf>
    <xf numFmtId="0" fontId="68" fillId="61" borderId="156" xfId="0" applyFont="1" applyFill="1" applyBorder="1" applyAlignment="1">
      <alignment horizontal="center" vertical="center"/>
    </xf>
    <xf numFmtId="0" fontId="81" fillId="47" borderId="151" xfId="0" applyFont="1" applyFill="1" applyBorder="1" applyAlignment="1">
      <alignment horizontal="center" vertical="center"/>
    </xf>
    <xf numFmtId="0" fontId="68" fillId="47" borderId="27" xfId="0" applyFont="1" applyFill="1" applyBorder="1" applyAlignment="1">
      <alignment horizontal="center" vertical="center"/>
    </xf>
    <xf numFmtId="0" fontId="250" fillId="47" borderId="27" xfId="0" applyFont="1" applyFill="1" applyBorder="1" applyAlignment="1">
      <alignment horizontal="center" vertical="center"/>
    </xf>
    <xf numFmtId="0" fontId="68" fillId="47" borderId="149" xfId="0" quotePrefix="1" applyFont="1" applyFill="1" applyBorder="1" applyAlignment="1">
      <alignment horizontal="center" vertical="center"/>
    </xf>
    <xf numFmtId="0" fontId="78" fillId="61" borderId="0" xfId="0" applyFont="1" applyFill="1" applyAlignment="1">
      <alignment horizontal="center" vertical="center"/>
    </xf>
    <xf numFmtId="0" fontId="78" fillId="61" borderId="16" xfId="0" applyFont="1" applyFill="1" applyBorder="1" applyAlignment="1">
      <alignment horizontal="center" vertical="center"/>
    </xf>
    <xf numFmtId="49" fontId="78" fillId="61" borderId="0" xfId="0" applyNumberFormat="1" applyFont="1" applyFill="1" applyAlignment="1">
      <alignment horizontal="center" vertical="center"/>
    </xf>
    <xf numFmtId="49" fontId="78" fillId="61" borderId="16" xfId="0" applyNumberFormat="1" applyFont="1" applyFill="1" applyBorder="1" applyAlignment="1">
      <alignment horizontal="center" vertical="center"/>
    </xf>
    <xf numFmtId="49" fontId="68" fillId="61" borderId="20" xfId="0" applyNumberFormat="1" applyFont="1" applyFill="1" applyBorder="1" applyAlignment="1">
      <alignment horizontal="center" vertical="center"/>
    </xf>
    <xf numFmtId="49" fontId="68" fillId="61" borderId="0" xfId="0" applyNumberFormat="1" applyFont="1" applyFill="1" applyAlignment="1">
      <alignment horizontal="center" vertical="center"/>
    </xf>
    <xf numFmtId="0" fontId="156" fillId="63" borderId="27" xfId="0" quotePrefix="1" applyFont="1" applyFill="1" applyBorder="1" applyAlignment="1">
      <alignment horizontal="centerContinuous" vertical="center"/>
    </xf>
    <xf numFmtId="0" fontId="78" fillId="47" borderId="158" xfId="0" applyFont="1" applyFill="1" applyBorder="1" applyAlignment="1">
      <alignment horizontal="center" vertical="center"/>
    </xf>
    <xf numFmtId="0" fontId="82" fillId="161" borderId="14" xfId="0" applyFont="1" applyFill="1" applyBorder="1" applyAlignment="1">
      <alignment horizontal="center" vertical="center"/>
    </xf>
    <xf numFmtId="49" fontId="68" fillId="85" borderId="19" xfId="0" applyNumberFormat="1" applyFont="1" applyFill="1" applyBorder="1" applyAlignment="1">
      <alignment horizontal="center" vertical="center"/>
    </xf>
    <xf numFmtId="49" fontId="158" fillId="63" borderId="151" xfId="0" applyNumberFormat="1" applyFont="1" applyFill="1" applyBorder="1" applyAlignment="1">
      <alignment horizontal="center" vertical="center"/>
    </xf>
    <xf numFmtId="0" fontId="68" fillId="161" borderId="30" xfId="0" quotePrefix="1" applyFont="1" applyFill="1" applyBorder="1" applyAlignment="1">
      <alignment horizontal="center" vertical="center"/>
    </xf>
    <xf numFmtId="0" fontId="78" fillId="62" borderId="14" xfId="0" applyFont="1" applyFill="1" applyBorder="1" applyAlignment="1">
      <alignment horizontal="center" vertical="center"/>
    </xf>
    <xf numFmtId="0" fontId="68" fillId="161" borderId="31" xfId="0" quotePrefix="1" applyFont="1" applyFill="1" applyBorder="1" applyAlignment="1">
      <alignment horizontal="center" vertical="center"/>
    </xf>
    <xf numFmtId="0" fontId="158" fillId="63" borderId="14" xfId="0" applyFont="1" applyFill="1" applyBorder="1" applyAlignment="1">
      <alignment horizontal="center" vertical="center"/>
    </xf>
    <xf numFmtId="49" fontId="154" fillId="63" borderId="18" xfId="0" applyNumberFormat="1" applyFont="1" applyFill="1" applyBorder="1" applyAlignment="1">
      <alignment horizontal="center" vertical="center"/>
    </xf>
    <xf numFmtId="49" fontId="157" fillId="63" borderId="15" xfId="0" applyNumberFormat="1" applyFont="1" applyFill="1" applyBorder="1" applyAlignment="1">
      <alignment horizontal="center" vertical="center"/>
    </xf>
    <xf numFmtId="49" fontId="157" fillId="0" borderId="152" xfId="0" applyNumberFormat="1" applyFont="1" applyBorder="1" applyAlignment="1">
      <alignment horizontal="center" vertical="center"/>
    </xf>
    <xf numFmtId="49" fontId="68" fillId="0" borderId="26" xfId="0" applyNumberFormat="1" applyFont="1" applyBorder="1" applyAlignment="1">
      <alignment horizontal="center" vertical="center"/>
    </xf>
    <xf numFmtId="0" fontId="252" fillId="63" borderId="31" xfId="0" applyFont="1" applyFill="1" applyBorder="1" applyAlignment="1">
      <alignment horizontal="center" vertical="center"/>
    </xf>
    <xf numFmtId="0" fontId="156" fillId="63" borderId="31" xfId="0" applyFont="1" applyFill="1" applyBorder="1" applyAlignment="1">
      <alignment horizontal="center" vertical="center"/>
    </xf>
    <xf numFmtId="0" fontId="84" fillId="50" borderId="150" xfId="171" applyFont="1" applyFill="1" applyBorder="1" applyAlignment="1">
      <alignment horizontal="center" vertical="center"/>
    </xf>
    <xf numFmtId="0" fontId="78" fillId="164" borderId="150" xfId="169" applyFont="1" applyFill="1" applyBorder="1" applyAlignment="1">
      <alignment horizontal="center" vertical="center"/>
    </xf>
    <xf numFmtId="0" fontId="81" fillId="164" borderId="151" xfId="169" applyFont="1" applyFill="1" applyBorder="1" applyAlignment="1">
      <alignment horizontal="center" vertical="center"/>
    </xf>
    <xf numFmtId="0" fontId="81" fillId="164" borderId="152" xfId="169" applyFont="1" applyFill="1" applyBorder="1" applyAlignment="1">
      <alignment horizontal="center" vertical="center"/>
    </xf>
    <xf numFmtId="0" fontId="78" fillId="59" borderId="13" xfId="169" applyFont="1" applyFill="1" applyBorder="1" applyAlignment="1">
      <alignment horizontal="center" vertical="center"/>
    </xf>
    <xf numFmtId="0" fontId="81" fillId="59" borderId="17" xfId="169" applyFont="1" applyFill="1" applyBorder="1" applyAlignment="1">
      <alignment horizontal="center" vertical="center"/>
    </xf>
    <xf numFmtId="0" fontId="68" fillId="58" borderId="19" xfId="0" applyFont="1" applyFill="1" applyBorder="1" applyAlignment="1">
      <alignment horizontal="center" vertical="center"/>
    </xf>
    <xf numFmtId="0" fontId="68" fillId="139" borderId="15" xfId="169" quotePrefix="1" applyFont="1" applyFill="1" applyBorder="1" applyAlignment="1">
      <alignment horizontal="center" vertical="center"/>
    </xf>
    <xf numFmtId="0" fontId="68" fillId="139" borderId="14" xfId="169" quotePrefix="1" applyFont="1" applyFill="1" applyBorder="1" applyAlignment="1">
      <alignment horizontal="center" vertical="center"/>
    </xf>
    <xf numFmtId="0" fontId="68" fillId="64" borderId="151" xfId="0" applyFont="1" applyFill="1" applyBorder="1" applyAlignment="1">
      <alignment horizontal="center" vertical="center"/>
    </xf>
    <xf numFmtId="0" fontId="78" fillId="92" borderId="13" xfId="169" quotePrefix="1" applyFont="1" applyFill="1" applyBorder="1" applyAlignment="1">
      <alignment horizontal="center" vertical="center"/>
    </xf>
    <xf numFmtId="0" fontId="68" fillId="92" borderId="31" xfId="169" quotePrefix="1" applyFont="1" applyFill="1" applyBorder="1" applyAlignment="1">
      <alignment horizontal="center" vertical="center"/>
    </xf>
    <xf numFmtId="0" fontId="68" fillId="93" borderId="14" xfId="169" applyFont="1" applyFill="1" applyBorder="1" applyAlignment="1">
      <alignment horizontal="center" vertical="center"/>
    </xf>
    <xf numFmtId="0" fontId="81" fillId="93" borderId="18" xfId="169" applyFont="1" applyFill="1" applyBorder="1" applyAlignment="1">
      <alignment horizontal="center" vertical="center"/>
    </xf>
    <xf numFmtId="0" fontId="81" fillId="93" borderId="30" xfId="169" applyFont="1" applyFill="1" applyBorder="1" applyAlignment="1">
      <alignment horizontal="center" vertical="center"/>
    </xf>
    <xf numFmtId="0" fontId="78" fillId="47" borderId="137" xfId="0" applyFont="1" applyFill="1" applyBorder="1" applyAlignment="1">
      <alignment horizontal="centerContinuous" vertical="center"/>
    </xf>
    <xf numFmtId="0" fontId="78" fillId="165" borderId="150" xfId="169" applyFont="1" applyFill="1" applyBorder="1" applyAlignment="1">
      <alignment horizontal="center" vertical="center"/>
    </xf>
    <xf numFmtId="0" fontId="81" fillId="165" borderId="151" xfId="169" applyFont="1" applyFill="1" applyBorder="1" applyAlignment="1">
      <alignment horizontal="center" vertical="center"/>
    </xf>
    <xf numFmtId="0" fontId="68" fillId="166" borderId="152" xfId="0" applyFont="1" applyFill="1" applyBorder="1" applyAlignment="1">
      <alignment horizontal="center" vertical="center"/>
    </xf>
    <xf numFmtId="0" fontId="81" fillId="138" borderId="151" xfId="169" quotePrefix="1" applyFont="1" applyFill="1" applyBorder="1" applyAlignment="1">
      <alignment horizontal="center" vertical="center"/>
    </xf>
    <xf numFmtId="0" fontId="78" fillId="47" borderId="154" xfId="0" applyFont="1" applyFill="1" applyBorder="1" applyAlignment="1">
      <alignment horizontal="centerContinuous" vertical="center"/>
    </xf>
    <xf numFmtId="0" fontId="77" fillId="167" borderId="0" xfId="0" applyFont="1" applyFill="1"/>
    <xf numFmtId="0" fontId="81" fillId="167" borderId="0" xfId="0" applyFont="1" applyFill="1" applyAlignment="1">
      <alignment horizontal="center" vertical="center"/>
    </xf>
    <xf numFmtId="0" fontId="81" fillId="167" borderId="0" xfId="0" applyFont="1" applyFill="1" applyAlignment="1">
      <alignment horizontal="left" vertical="center"/>
    </xf>
    <xf numFmtId="49" fontId="81" fillId="167" borderId="0" xfId="0" applyNumberFormat="1" applyFont="1" applyFill="1" applyAlignment="1">
      <alignment horizontal="center" vertical="center"/>
    </xf>
    <xf numFmtId="49" fontId="233" fillId="85" borderId="156" xfId="0" quotePrefix="1" applyNumberFormat="1" applyFont="1" applyFill="1" applyBorder="1" applyAlignment="1">
      <alignment horizontal="center" vertical="center"/>
    </xf>
    <xf numFmtId="1" fontId="67" fillId="0" borderId="0" xfId="0" applyNumberFormat="1" applyFont="1"/>
    <xf numFmtId="0" fontId="73" fillId="0" borderId="0" xfId="0" applyFont="1" applyAlignment="1">
      <alignment horizontal="center"/>
    </xf>
    <xf numFmtId="0" fontId="73" fillId="0" borderId="23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254" fillId="0" borderId="0" xfId="0" applyFont="1"/>
    <xf numFmtId="0" fontId="256" fillId="0" borderId="127" xfId="0" applyFont="1" applyBorder="1" applyAlignment="1">
      <alignment wrapText="1"/>
    </xf>
    <xf numFmtId="0" fontId="256" fillId="0" borderId="166" xfId="0" applyFont="1" applyBorder="1" applyAlignment="1">
      <alignment wrapText="1"/>
    </xf>
    <xf numFmtId="0" fontId="254" fillId="0" borderId="17" xfId="0" applyFont="1" applyBorder="1"/>
    <xf numFmtId="0" fontId="254" fillId="0" borderId="18" xfId="0" applyFont="1" applyBorder="1"/>
    <xf numFmtId="0" fontId="67" fillId="0" borderId="167" xfId="0" applyFont="1" applyBorder="1"/>
    <xf numFmtId="0" fontId="102" fillId="0" borderId="167" xfId="0" applyFont="1" applyBorder="1" applyAlignment="1">
      <alignment horizontal="center" wrapText="1"/>
    </xf>
    <xf numFmtId="0" fontId="102" fillId="0" borderId="168" xfId="0" applyFont="1" applyBorder="1" applyAlignment="1">
      <alignment horizontal="center" wrapText="1"/>
    </xf>
    <xf numFmtId="0" fontId="256" fillId="0" borderId="167" xfId="0" applyFont="1" applyBorder="1" applyAlignment="1">
      <alignment horizontal="center" wrapText="1"/>
    </xf>
    <xf numFmtId="0" fontId="258" fillId="0" borderId="167" xfId="0" applyFont="1" applyBorder="1"/>
    <xf numFmtId="0" fontId="256" fillId="0" borderId="169" xfId="0" applyFont="1" applyBorder="1" applyAlignment="1">
      <alignment horizontal="center" wrapText="1"/>
    </xf>
    <xf numFmtId="0" fontId="179" fillId="125" borderId="152" xfId="0" applyFont="1" applyFill="1" applyBorder="1" applyAlignment="1">
      <alignment horizontal="center" vertical="center"/>
    </xf>
    <xf numFmtId="0" fontId="233" fillId="90" borderId="150" xfId="0" applyFont="1" applyFill="1" applyBorder="1" applyAlignment="1">
      <alignment horizontal="center" vertical="center"/>
    </xf>
    <xf numFmtId="0" fontId="179" fillId="89" borderId="152" xfId="169" quotePrefix="1" applyFont="1" applyFill="1" applyBorder="1" applyAlignment="1">
      <alignment horizontal="center" vertical="center"/>
    </xf>
    <xf numFmtId="49" fontId="78" fillId="121" borderId="152" xfId="0" applyNumberFormat="1" applyFont="1" applyFill="1" applyBorder="1" applyAlignment="1">
      <alignment horizontal="center" vertical="center"/>
    </xf>
    <xf numFmtId="49" fontId="82" fillId="47" borderId="13" xfId="0" applyNumberFormat="1" applyFont="1" applyFill="1" applyBorder="1" applyAlignment="1">
      <alignment horizontal="center" vertical="center"/>
    </xf>
    <xf numFmtId="16" fontId="68" fillId="121" borderId="152" xfId="0" quotePrefix="1" applyNumberFormat="1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49" fontId="73" fillId="0" borderId="12" xfId="0" applyNumberFormat="1" applyFont="1" applyBorder="1" applyAlignment="1">
      <alignment horizontal="center" vertical="center"/>
    </xf>
    <xf numFmtId="49" fontId="73" fillId="0" borderId="134" xfId="0" applyNumberFormat="1" applyFont="1" applyBorder="1" applyAlignment="1">
      <alignment horizontal="center" vertical="center"/>
    </xf>
    <xf numFmtId="49" fontId="73" fillId="61" borderId="11" xfId="0" applyNumberFormat="1" applyFont="1" applyFill="1" applyBorder="1" applyAlignment="1">
      <alignment horizontal="center" vertical="center"/>
    </xf>
    <xf numFmtId="49" fontId="73" fillId="61" borderId="134" xfId="0" applyNumberFormat="1" applyFont="1" applyFill="1" applyBorder="1" applyAlignment="1">
      <alignment horizontal="center" vertical="center"/>
    </xf>
    <xf numFmtId="49" fontId="73" fillId="0" borderId="134" xfId="0" quotePrefix="1" applyNumberFormat="1" applyFont="1" applyBorder="1" applyAlignment="1">
      <alignment horizontal="center" vertical="center"/>
    </xf>
    <xf numFmtId="0" fontId="73" fillId="47" borderId="11" xfId="0" applyFont="1" applyFill="1" applyBorder="1" applyAlignment="1">
      <alignment horizontal="center" vertical="center"/>
    </xf>
    <xf numFmtId="0" fontId="73" fillId="0" borderId="149" xfId="0" applyFont="1" applyBorder="1" applyAlignment="1">
      <alignment horizontal="center"/>
    </xf>
    <xf numFmtId="49" fontId="73" fillId="0" borderId="149" xfId="0" applyNumberFormat="1" applyFont="1" applyBorder="1" applyAlignment="1">
      <alignment horizontal="center"/>
    </xf>
    <xf numFmtId="0" fontId="70" fillId="0" borderId="148" xfId="0" applyFont="1" applyBorder="1" applyAlignment="1">
      <alignment horizontal="center"/>
    </xf>
    <xf numFmtId="0" fontId="81" fillId="60" borderId="18" xfId="169" applyFont="1" applyFill="1" applyBorder="1" applyAlignment="1">
      <alignment horizontal="center" vertical="center"/>
    </xf>
    <xf numFmtId="0" fontId="81" fillId="49" borderId="18" xfId="169" applyFont="1" applyFill="1" applyBorder="1" applyAlignment="1">
      <alignment horizontal="center" vertical="center"/>
    </xf>
    <xf numFmtId="0" fontId="81" fillId="49" borderId="15" xfId="169" applyFont="1" applyFill="1" applyBorder="1" applyAlignment="1">
      <alignment horizontal="center" vertical="center"/>
    </xf>
    <xf numFmtId="0" fontId="174" fillId="0" borderId="174" xfId="14127" applyFont="1" applyBorder="1"/>
    <xf numFmtId="0" fontId="174" fillId="0" borderId="175" xfId="14127" applyFont="1" applyBorder="1"/>
    <xf numFmtId="0" fontId="261" fillId="24" borderId="135" xfId="14039" applyFont="1" applyFill="1" applyBorder="1"/>
    <xf numFmtId="0" fontId="261" fillId="24" borderId="134" xfId="14039" applyFont="1" applyFill="1" applyBorder="1"/>
    <xf numFmtId="0" fontId="261" fillId="114" borderId="22" xfId="14039" applyFont="1" applyFill="1" applyBorder="1"/>
    <xf numFmtId="0" fontId="261" fillId="114" borderId="22" xfId="14127" applyFont="1" applyFill="1" applyBorder="1"/>
    <xf numFmtId="0" fontId="261" fillId="18" borderId="135" xfId="14039" applyFont="1" applyFill="1" applyBorder="1"/>
    <xf numFmtId="0" fontId="261" fillId="18" borderId="134" xfId="14039" applyFont="1" applyFill="1" applyBorder="1"/>
    <xf numFmtId="0" fontId="261" fillId="116" borderId="22" xfId="14039" applyFont="1" applyFill="1" applyBorder="1"/>
    <xf numFmtId="0" fontId="261" fillId="116" borderId="22" xfId="14127" applyFont="1" applyFill="1" applyBorder="1"/>
    <xf numFmtId="0" fontId="261" fillId="0" borderId="135" xfId="14039" applyFont="1" applyBorder="1" applyAlignment="1">
      <alignment horizontal="left"/>
    </xf>
    <xf numFmtId="0" fontId="261" fillId="0" borderId="135" xfId="14039" applyFont="1" applyBorder="1"/>
    <xf numFmtId="0" fontId="261" fillId="0" borderId="135" xfId="14127" applyFont="1" applyBorder="1"/>
    <xf numFmtId="0" fontId="261" fillId="0" borderId="136" xfId="14127" applyFont="1" applyBorder="1"/>
    <xf numFmtId="0" fontId="200" fillId="0" borderId="0" xfId="14039" applyFont="1"/>
    <xf numFmtId="0" fontId="102" fillId="0" borderId="176" xfId="0" applyFont="1" applyBorder="1" applyAlignment="1">
      <alignment horizontal="center" wrapText="1"/>
    </xf>
    <xf numFmtId="0" fontId="102" fillId="0" borderId="169" xfId="0" applyFont="1" applyBorder="1" applyAlignment="1">
      <alignment horizontal="center" wrapText="1"/>
    </xf>
    <xf numFmtId="0" fontId="256" fillId="0" borderId="164" xfId="0" applyFont="1" applyBorder="1" applyAlignment="1">
      <alignment wrapText="1"/>
    </xf>
    <xf numFmtId="0" fontId="256" fillId="0" borderId="165" xfId="0" applyFont="1" applyBorder="1" applyAlignment="1">
      <alignment wrapText="1"/>
    </xf>
    <xf numFmtId="0" fontId="256" fillId="0" borderId="180" xfId="0" applyFont="1" applyBorder="1" applyAlignment="1">
      <alignment horizontal="center" wrapText="1"/>
    </xf>
    <xf numFmtId="0" fontId="256" fillId="0" borderId="181" xfId="0" applyFont="1" applyBorder="1" applyAlignment="1">
      <alignment wrapText="1"/>
    </xf>
    <xf numFmtId="0" fontId="256" fillId="0" borderId="163" xfId="0" applyFont="1" applyBorder="1" applyAlignment="1">
      <alignment wrapText="1"/>
    </xf>
    <xf numFmtId="0" fontId="0" fillId="153" borderId="0" xfId="0" applyFill="1"/>
    <xf numFmtId="0" fontId="77" fillId="173" borderId="0" xfId="0" applyFont="1" applyFill="1"/>
    <xf numFmtId="0" fontId="77" fillId="0" borderId="154" xfId="0" applyFont="1" applyBorder="1" applyAlignment="1">
      <alignment horizontal="left"/>
    </xf>
    <xf numFmtId="0" fontId="73" fillId="0" borderId="154" xfId="0" applyFont="1" applyBorder="1" applyAlignment="1">
      <alignment horizontal="center" vertical="center"/>
    </xf>
    <xf numFmtId="49" fontId="73" fillId="0" borderId="154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center" vertical="center"/>
    </xf>
    <xf numFmtId="0" fontId="70" fillId="0" borderId="153" xfId="0" applyFont="1" applyBorder="1" applyAlignment="1">
      <alignment horizontal="center" vertical="center"/>
    </xf>
    <xf numFmtId="0" fontId="77" fillId="86" borderId="131" xfId="0" applyFont="1" applyFill="1" applyBorder="1"/>
    <xf numFmtId="0" fontId="77" fillId="86" borderId="0" xfId="0" applyFont="1" applyFill="1"/>
    <xf numFmtId="0" fontId="254" fillId="0" borderId="20" xfId="0" applyFont="1" applyBorder="1"/>
    <xf numFmtId="0" fontId="262" fillId="63" borderId="27" xfId="0" applyFont="1" applyFill="1" applyBorder="1" applyAlignment="1">
      <alignment horizontal="center" vertical="center"/>
    </xf>
    <xf numFmtId="0" fontId="263" fillId="163" borderId="150" xfId="169" applyFont="1" applyFill="1" applyBorder="1" applyAlignment="1">
      <alignment horizontal="center" vertical="center"/>
    </xf>
    <xf numFmtId="0" fontId="179" fillId="47" borderId="27" xfId="0" quotePrefix="1" applyFont="1" applyFill="1" applyBorder="1" applyAlignment="1">
      <alignment horizontal="center" vertical="center"/>
    </xf>
    <xf numFmtId="0" fontId="223" fillId="86" borderId="0" xfId="0" applyFont="1" applyFill="1"/>
    <xf numFmtId="0" fontId="72" fillId="47" borderId="89" xfId="0" applyFont="1" applyFill="1" applyBorder="1" applyAlignment="1">
      <alignment horizontal="left" vertical="center"/>
    </xf>
    <xf numFmtId="0" fontId="160" fillId="49" borderId="15" xfId="169" applyFont="1" applyFill="1" applyBorder="1" applyAlignment="1">
      <alignment horizontal="center" vertical="center"/>
    </xf>
    <xf numFmtId="49" fontId="73" fillId="0" borderId="175" xfId="0" applyNumberFormat="1" applyFont="1" applyBorder="1" applyAlignment="1">
      <alignment horizontal="center" vertical="center"/>
    </xf>
    <xf numFmtId="0" fontId="70" fillId="0" borderId="175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/>
    </xf>
    <xf numFmtId="0" fontId="68" fillId="47" borderId="190" xfId="0" quotePrefix="1" applyFont="1" applyFill="1" applyBorder="1" applyAlignment="1">
      <alignment horizontal="center" vertical="center"/>
    </xf>
    <xf numFmtId="0" fontId="68" fillId="47" borderId="155" xfId="0" quotePrefix="1" applyFont="1" applyFill="1" applyBorder="1" applyAlignment="1">
      <alignment horizontal="center" vertical="center"/>
    </xf>
    <xf numFmtId="0" fontId="172" fillId="65" borderId="65" xfId="19707" applyFont="1" applyFill="1" applyBorder="1" applyAlignment="1">
      <alignment vertical="center"/>
    </xf>
    <xf numFmtId="0" fontId="265" fillId="47" borderId="0" xfId="0" applyFont="1" applyFill="1" applyAlignment="1">
      <alignment horizontal="center" vertical="center"/>
    </xf>
    <xf numFmtId="0" fontId="265" fillId="48" borderId="0" xfId="169" applyFont="1" applyFill="1" applyAlignment="1">
      <alignment horizontal="center" vertical="center"/>
    </xf>
    <xf numFmtId="0" fontId="265" fillId="0" borderId="0" xfId="0" applyFont="1" applyAlignment="1">
      <alignment horizontal="center" vertical="center"/>
    </xf>
    <xf numFmtId="0" fontId="266" fillId="47" borderId="0" xfId="0" applyFont="1" applyFill="1" applyAlignment="1">
      <alignment horizontal="center" vertical="center"/>
    </xf>
    <xf numFmtId="0" fontId="265" fillId="47" borderId="13" xfId="0" applyFont="1" applyFill="1" applyBorder="1" applyAlignment="1">
      <alignment horizontal="center" vertical="center"/>
    </xf>
    <xf numFmtId="0" fontId="265" fillId="47" borderId="17" xfId="0" applyFont="1" applyFill="1" applyBorder="1" applyAlignment="1">
      <alignment horizontal="center" vertical="center"/>
    </xf>
    <xf numFmtId="0" fontId="265" fillId="47" borderId="183" xfId="0" applyFont="1" applyFill="1" applyBorder="1" applyAlignment="1">
      <alignment horizontal="center" vertical="center"/>
    </xf>
    <xf numFmtId="20" fontId="265" fillId="47" borderId="17" xfId="0" quotePrefix="1" applyNumberFormat="1" applyFont="1" applyFill="1" applyBorder="1" applyAlignment="1">
      <alignment horizontal="center" vertical="center"/>
    </xf>
    <xf numFmtId="20" fontId="265" fillId="47" borderId="183" xfId="0" quotePrefix="1" applyNumberFormat="1" applyFont="1" applyFill="1" applyBorder="1" applyAlignment="1">
      <alignment horizontal="center" vertical="center"/>
    </xf>
    <xf numFmtId="0" fontId="265" fillId="0" borderId="151" xfId="0" applyFont="1" applyBorder="1" applyAlignment="1">
      <alignment horizontal="center" vertical="center"/>
    </xf>
    <xf numFmtId="0" fontId="265" fillId="0" borderId="152" xfId="0" applyFont="1" applyBorder="1" applyAlignment="1">
      <alignment horizontal="center" vertical="center"/>
    </xf>
    <xf numFmtId="0" fontId="265" fillId="47" borderId="26" xfId="0" applyFont="1" applyFill="1" applyBorder="1" applyAlignment="1">
      <alignment horizontal="center" vertical="center"/>
    </xf>
    <xf numFmtId="0" fontId="265" fillId="47" borderId="28" xfId="0" applyFont="1" applyFill="1" applyBorder="1" applyAlignment="1">
      <alignment horizontal="center" vertical="center"/>
    </xf>
    <xf numFmtId="0" fontId="265" fillId="0" borderId="0" xfId="169" applyFont="1" applyAlignment="1">
      <alignment horizontal="center" vertical="center"/>
    </xf>
    <xf numFmtId="0" fontId="265" fillId="0" borderId="18" xfId="169" applyFont="1" applyBorder="1" applyAlignment="1">
      <alignment horizontal="center" vertical="center"/>
    </xf>
    <xf numFmtId="0" fontId="266" fillId="0" borderId="151" xfId="0" quotePrefix="1" applyFont="1" applyBorder="1" applyAlignment="1">
      <alignment horizontal="center" vertical="center"/>
    </xf>
    <xf numFmtId="0" fontId="265" fillId="0" borderId="150" xfId="0" applyFont="1" applyBorder="1" applyAlignment="1">
      <alignment horizontal="center" vertical="center"/>
    </xf>
    <xf numFmtId="0" fontId="266" fillId="0" borderId="151" xfId="0" applyFont="1" applyBorder="1" applyAlignment="1">
      <alignment horizontal="center" vertical="center"/>
    </xf>
    <xf numFmtId="0" fontId="265" fillId="0" borderId="185" xfId="169" applyFont="1" applyBorder="1" applyAlignment="1">
      <alignment horizontal="center" vertical="center"/>
    </xf>
    <xf numFmtId="0" fontId="265" fillId="0" borderId="18" xfId="0" applyFont="1" applyBorder="1" applyAlignment="1">
      <alignment horizontal="center" vertical="center"/>
    </xf>
    <xf numFmtId="0" fontId="265" fillId="0" borderId="186" xfId="0" applyFont="1" applyBorder="1" applyAlignment="1">
      <alignment horizontal="center" vertical="center"/>
    </xf>
    <xf numFmtId="0" fontId="266" fillId="0" borderId="18" xfId="0" applyFont="1" applyBorder="1" applyAlignment="1">
      <alignment horizontal="center" vertical="center"/>
    </xf>
    <xf numFmtId="0" fontId="265" fillId="0" borderId="184" xfId="0" applyFont="1" applyBorder="1" applyAlignment="1">
      <alignment horizontal="center" vertical="center"/>
    </xf>
    <xf numFmtId="0" fontId="266" fillId="0" borderId="14" xfId="0" quotePrefix="1" applyFont="1" applyBorder="1" applyAlignment="1">
      <alignment horizontal="center" vertical="center"/>
    </xf>
    <xf numFmtId="0" fontId="266" fillId="0" borderId="186" xfId="0" applyFont="1" applyBorder="1" applyAlignment="1">
      <alignment horizontal="center" vertical="center"/>
    </xf>
    <xf numFmtId="20" fontId="265" fillId="47" borderId="28" xfId="0" quotePrefix="1" applyNumberFormat="1" applyFont="1" applyFill="1" applyBorder="1" applyAlignment="1">
      <alignment horizontal="center" vertical="center"/>
    </xf>
    <xf numFmtId="0" fontId="265" fillId="0" borderId="182" xfId="169" applyFont="1" applyBorder="1" applyAlignment="1">
      <alignment horizontal="center" vertical="center"/>
    </xf>
    <xf numFmtId="0" fontId="265" fillId="0" borderId="139" xfId="169" applyFont="1" applyBorder="1" applyAlignment="1">
      <alignment horizontal="center" vertical="center"/>
    </xf>
    <xf numFmtId="20" fontId="265" fillId="47" borderId="26" xfId="0" quotePrefix="1" applyNumberFormat="1" applyFont="1" applyFill="1" applyBorder="1" applyAlignment="1">
      <alignment horizontal="center" vertical="center"/>
    </xf>
    <xf numFmtId="0" fontId="266" fillId="0" borderId="157" xfId="0" applyFont="1" applyBorder="1" applyAlignment="1">
      <alignment horizontal="center" vertical="center"/>
    </xf>
    <xf numFmtId="0" fontId="266" fillId="0" borderId="184" xfId="0" applyFont="1" applyBorder="1" applyAlignment="1">
      <alignment horizontal="center" vertical="center"/>
    </xf>
    <xf numFmtId="0" fontId="265" fillId="48" borderId="0" xfId="0" applyFont="1" applyFill="1" applyAlignment="1">
      <alignment horizontal="center" vertical="center"/>
    </xf>
    <xf numFmtId="0" fontId="265" fillId="48" borderId="0" xfId="166" applyFont="1" applyFill="1" applyAlignment="1">
      <alignment horizontal="center" vertical="center"/>
    </xf>
    <xf numFmtId="0" fontId="267" fillId="0" borderId="0" xfId="166" applyFont="1"/>
    <xf numFmtId="0" fontId="179" fillId="50" borderId="27" xfId="0" quotePrefix="1" applyFont="1" applyFill="1" applyBorder="1" applyAlignment="1">
      <alignment horizontal="center" vertical="center"/>
    </xf>
    <xf numFmtId="0" fontId="179" fillId="50" borderId="27" xfId="0" applyFont="1" applyFill="1" applyBorder="1" applyAlignment="1">
      <alignment horizontal="center" vertical="center"/>
    </xf>
    <xf numFmtId="0" fontId="70" fillId="0" borderId="135" xfId="0" applyFont="1" applyBorder="1" applyAlignment="1">
      <alignment horizontal="left" vertical="center"/>
    </xf>
    <xf numFmtId="0" fontId="73" fillId="0" borderId="135" xfId="0" applyFont="1" applyBorder="1" applyAlignment="1">
      <alignment horizontal="center" vertical="center"/>
    </xf>
    <xf numFmtId="0" fontId="70" fillId="0" borderId="136" xfId="0" applyFont="1" applyBorder="1" applyAlignment="1">
      <alignment horizontal="center" vertical="center"/>
    </xf>
    <xf numFmtId="0" fontId="77" fillId="86" borderId="132" xfId="0" applyFont="1" applyFill="1" applyBorder="1"/>
    <xf numFmtId="0" fontId="77" fillId="133" borderId="0" xfId="0" applyFont="1" applyFill="1"/>
    <xf numFmtId="49" fontId="268" fillId="0" borderId="124" xfId="0" applyNumberFormat="1" applyFont="1" applyBorder="1" applyAlignment="1">
      <alignment horizontal="center" vertical="center"/>
    </xf>
    <xf numFmtId="0" fontId="223" fillId="167" borderId="0" xfId="0" applyFont="1" applyFill="1"/>
    <xf numFmtId="49" fontId="268" fillId="0" borderId="124" xfId="0" applyNumberFormat="1" applyFont="1" applyBorder="1" applyAlignment="1">
      <alignment horizontal="left" vertical="center"/>
    </xf>
    <xf numFmtId="0" fontId="268" fillId="0" borderId="124" xfId="0" applyFont="1" applyBorder="1" applyAlignment="1">
      <alignment horizontal="left" vertical="center"/>
    </xf>
    <xf numFmtId="0" fontId="268" fillId="0" borderId="124" xfId="0" applyFont="1" applyBorder="1" applyAlignment="1">
      <alignment horizontal="center" vertical="center"/>
    </xf>
    <xf numFmtId="0" fontId="73" fillId="0" borderId="135" xfId="0" applyFont="1" applyBorder="1" applyAlignment="1">
      <alignment horizontal="left" vertical="center"/>
    </xf>
    <xf numFmtId="0" fontId="0" fillId="0" borderId="0" xfId="19707" applyFont="1"/>
    <xf numFmtId="164" fontId="225" fillId="0" borderId="21" xfId="0" applyNumberFormat="1" applyFont="1" applyBorder="1" applyAlignment="1">
      <alignment horizontal="right" vertical="center"/>
    </xf>
    <xf numFmtId="0" fontId="81" fillId="0" borderId="124" xfId="162" applyFont="1" applyBorder="1" applyAlignment="1">
      <alignment horizontal="center" vertical="center"/>
    </xf>
    <xf numFmtId="0" fontId="68" fillId="0" borderId="125" xfId="162" applyFont="1" applyBorder="1" applyAlignment="1">
      <alignment vertical="center"/>
    </xf>
    <xf numFmtId="0" fontId="81" fillId="0" borderId="124" xfId="19707" applyFont="1" applyBorder="1" applyAlignment="1">
      <alignment horizontal="center" vertical="center"/>
    </xf>
    <xf numFmtId="0" fontId="81" fillId="61" borderId="174" xfId="19707" applyFont="1" applyFill="1" applyBorder="1" applyAlignment="1">
      <alignment vertical="center"/>
    </xf>
    <xf numFmtId="0" fontId="81" fillId="0" borderId="175" xfId="19707" applyFont="1" applyBorder="1" applyAlignment="1">
      <alignment horizontal="center" vertical="center"/>
    </xf>
    <xf numFmtId="0" fontId="81" fillId="0" borderId="125" xfId="163" applyFont="1" applyBorder="1" applyAlignment="1">
      <alignment vertical="center"/>
    </xf>
    <xf numFmtId="0" fontId="81" fillId="0" borderId="124" xfId="164" applyFont="1" applyBorder="1" applyAlignment="1">
      <alignment horizontal="center" vertical="center"/>
    </xf>
    <xf numFmtId="0" fontId="81" fillId="0" borderId="125" xfId="164" applyFont="1" applyBorder="1" applyAlignment="1">
      <alignment horizontal="center" vertical="center"/>
    </xf>
    <xf numFmtId="0" fontId="68" fillId="61" borderId="138" xfId="0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" vertical="center"/>
    </xf>
    <xf numFmtId="0" fontId="86" fillId="61" borderId="138" xfId="0" quotePrefix="1" applyFont="1" applyFill="1" applyBorder="1" applyAlignment="1">
      <alignment horizontal="center" vertical="center"/>
    </xf>
    <xf numFmtId="0" fontId="156" fillId="63" borderId="21" xfId="0" applyFont="1" applyFill="1" applyBorder="1" applyAlignment="1">
      <alignment horizontal="center" vertical="center"/>
    </xf>
    <xf numFmtId="20" fontId="81" fillId="47" borderId="132" xfId="169" quotePrefix="1" applyNumberFormat="1" applyFont="1" applyFill="1" applyBorder="1" applyAlignment="1">
      <alignment horizontal="center" vertical="center"/>
    </xf>
    <xf numFmtId="0" fontId="81" fillId="47" borderId="132" xfId="169" applyFont="1" applyFill="1" applyBorder="1" applyAlignment="1">
      <alignment horizontal="center" vertical="center"/>
    </xf>
    <xf numFmtId="0" fontId="167" fillId="83" borderId="129" xfId="19785" applyFont="1" applyFill="1" applyBorder="1" applyAlignment="1">
      <alignment horizontal="center"/>
    </xf>
    <xf numFmtId="0" fontId="174" fillId="0" borderId="124" xfId="14127" applyFont="1" applyBorder="1"/>
    <xf numFmtId="0" fontId="198" fillId="0" borderId="124" xfId="14039" applyFont="1" applyBorder="1"/>
    <xf numFmtId="0" fontId="209" fillId="0" borderId="124" xfId="14039" applyFont="1" applyBorder="1"/>
    <xf numFmtId="0" fontId="174" fillId="0" borderId="124" xfId="14039" applyFont="1" applyBorder="1"/>
    <xf numFmtId="0" fontId="174" fillId="85" borderId="124" xfId="14039" applyFont="1" applyFill="1" applyBorder="1"/>
    <xf numFmtId="0" fontId="174" fillId="85" borderId="124" xfId="14127" applyFont="1" applyFill="1" applyBorder="1"/>
    <xf numFmtId="0" fontId="174" fillId="61" borderId="174" xfId="14127" applyFont="1" applyFill="1" applyBorder="1"/>
    <xf numFmtId="0" fontId="174" fillId="61" borderId="175" xfId="14039" applyFont="1" applyFill="1" applyBorder="1"/>
    <xf numFmtId="0" fontId="174" fillId="61" borderId="148" xfId="14127" applyFont="1" applyFill="1" applyBorder="1"/>
    <xf numFmtId="0" fontId="174" fillId="24" borderId="124" xfId="14127" applyFont="1" applyFill="1" applyBorder="1"/>
    <xf numFmtId="0" fontId="174" fillId="24" borderId="124" xfId="14039" applyFont="1" applyFill="1" applyBorder="1"/>
    <xf numFmtId="0" fontId="174" fillId="114" borderId="124" xfId="14039" applyFont="1" applyFill="1" applyBorder="1"/>
    <xf numFmtId="0" fontId="174" fillId="114" borderId="124" xfId="14127" applyFont="1" applyFill="1" applyBorder="1"/>
    <xf numFmtId="0" fontId="174" fillId="115" borderId="124" xfId="14127" applyFont="1" applyFill="1" applyBorder="1"/>
    <xf numFmtId="0" fontId="174" fillId="116" borderId="174" xfId="14127" applyFont="1" applyFill="1" applyBorder="1"/>
    <xf numFmtId="0" fontId="174" fillId="116" borderId="175" xfId="14039" applyFont="1" applyFill="1" applyBorder="1"/>
    <xf numFmtId="0" fontId="174" fillId="18" borderId="124" xfId="14127" applyFont="1" applyFill="1" applyBorder="1"/>
    <xf numFmtId="0" fontId="174" fillId="18" borderId="124" xfId="14039" applyFont="1" applyFill="1" applyBorder="1"/>
    <xf numFmtId="0" fontId="174" fillId="116" borderId="124" xfId="14039" applyFont="1" applyFill="1" applyBorder="1"/>
    <xf numFmtId="0" fontId="174" fillId="116" borderId="124" xfId="14127" applyFont="1" applyFill="1" applyBorder="1"/>
    <xf numFmtId="0" fontId="174" fillId="122" borderId="174" xfId="14127" applyFont="1" applyFill="1" applyBorder="1"/>
    <xf numFmtId="0" fontId="174" fillId="90" borderId="174" xfId="14127" applyFont="1" applyFill="1" applyBorder="1"/>
    <xf numFmtId="0" fontId="174" fillId="0" borderId="175" xfId="14039" applyFont="1" applyBorder="1"/>
    <xf numFmtId="0" fontId="207" fillId="0" borderId="124" xfId="14039" applyFont="1" applyBorder="1"/>
    <xf numFmtId="0" fontId="174" fillId="113" borderId="149" xfId="14039" applyFont="1" applyFill="1" applyBorder="1"/>
    <xf numFmtId="0" fontId="261" fillId="0" borderId="124" xfId="14127" applyFont="1" applyBorder="1"/>
    <xf numFmtId="0" fontId="261" fillId="0" borderId="124" xfId="14039" applyFont="1" applyBorder="1"/>
    <xf numFmtId="0" fontId="261" fillId="24" borderId="124" xfId="14039" applyFont="1" applyFill="1" applyBorder="1"/>
    <xf numFmtId="0" fontId="261" fillId="114" borderId="124" xfId="14039" applyFont="1" applyFill="1" applyBorder="1"/>
    <xf numFmtId="0" fontId="261" fillId="114" borderId="124" xfId="14127" applyFont="1" applyFill="1" applyBorder="1"/>
    <xf numFmtId="0" fontId="261" fillId="124" borderId="124" xfId="14039" applyFont="1" applyFill="1" applyBorder="1"/>
    <xf numFmtId="0" fontId="261" fillId="18" borderId="124" xfId="14039" applyFont="1" applyFill="1" applyBorder="1"/>
    <xf numFmtId="0" fontId="174" fillId="123" borderId="174" xfId="14127" applyFont="1" applyFill="1" applyBorder="1"/>
    <xf numFmtId="0" fontId="174" fillId="114" borderId="175" xfId="14127" applyFont="1" applyFill="1" applyBorder="1"/>
    <xf numFmtId="0" fontId="174" fillId="116" borderId="175" xfId="14127" applyFont="1" applyFill="1" applyBorder="1"/>
    <xf numFmtId="0" fontId="174" fillId="0" borderId="129" xfId="14127" applyFont="1" applyBorder="1"/>
    <xf numFmtId="49" fontId="70" fillId="0" borderId="154" xfId="0" applyNumberFormat="1" applyFont="1" applyBorder="1" applyAlignment="1">
      <alignment horizontal="left"/>
    </xf>
    <xf numFmtId="0" fontId="73" fillId="0" borderId="154" xfId="0" applyFont="1" applyBorder="1" applyAlignment="1">
      <alignment horizontal="center"/>
    </xf>
    <xf numFmtId="49" fontId="73" fillId="0" borderId="154" xfId="0" applyNumberFormat="1" applyFont="1" applyBorder="1" applyAlignment="1">
      <alignment horizontal="center"/>
    </xf>
    <xf numFmtId="0" fontId="70" fillId="0" borderId="153" xfId="0" applyFont="1" applyBorder="1" applyAlignment="1">
      <alignment horizontal="center"/>
    </xf>
    <xf numFmtId="49" fontId="70" fillId="0" borderId="149" xfId="0" applyNumberFormat="1" applyFont="1" applyBorder="1" applyAlignment="1">
      <alignment horizontal="left"/>
    </xf>
    <xf numFmtId="49" fontId="73" fillId="47" borderId="149" xfId="0" applyNumberFormat="1" applyFont="1" applyFill="1" applyBorder="1" applyAlignment="1">
      <alignment horizontal="center"/>
    </xf>
    <xf numFmtId="1" fontId="70" fillId="0" borderId="148" xfId="0" applyNumberFormat="1" applyFont="1" applyBorder="1" applyAlignment="1">
      <alignment horizontal="center" vertical="center"/>
    </xf>
    <xf numFmtId="49" fontId="70" fillId="0" borderId="154" xfId="0" applyNumberFormat="1" applyFont="1" applyBorder="1" applyAlignment="1">
      <alignment horizontal="left" vertical="center"/>
    </xf>
    <xf numFmtId="49" fontId="70" fillId="0" borderId="175" xfId="0" applyNumberFormat="1" applyFont="1" applyBorder="1" applyAlignment="1">
      <alignment horizontal="center" vertical="center"/>
    </xf>
    <xf numFmtId="49" fontId="70" fillId="0" borderId="149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center" vertical="center"/>
    </xf>
    <xf numFmtId="49" fontId="73" fillId="0" borderId="149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left"/>
    </xf>
    <xf numFmtId="49" fontId="70" fillId="47" borderId="154" xfId="0" applyNumberFormat="1" applyFont="1" applyFill="1" applyBorder="1" applyAlignment="1">
      <alignment horizontal="left"/>
    </xf>
    <xf numFmtId="49" fontId="70" fillId="47" borderId="149" xfId="0" applyNumberFormat="1" applyFont="1" applyFill="1" applyBorder="1" applyAlignment="1">
      <alignment horizontal="left"/>
    </xf>
    <xf numFmtId="49" fontId="70" fillId="47" borderId="134" xfId="0" applyNumberFormat="1" applyFont="1" applyFill="1" applyBorder="1" applyAlignment="1">
      <alignment horizontal="left"/>
    </xf>
    <xf numFmtId="0" fontId="73" fillId="0" borderId="149" xfId="0" applyFont="1" applyBorder="1" applyAlignment="1">
      <alignment horizontal="left"/>
    </xf>
    <xf numFmtId="1" fontId="70" fillId="0" borderId="153" xfId="0" applyNumberFormat="1" applyFont="1" applyBorder="1" applyAlignment="1">
      <alignment horizontal="center"/>
    </xf>
    <xf numFmtId="49" fontId="259" fillId="0" borderId="134" xfId="0" applyNumberFormat="1" applyFont="1" applyBorder="1" applyAlignment="1">
      <alignment horizontal="center" vertical="center"/>
    </xf>
    <xf numFmtId="49" fontId="73" fillId="0" borderId="135" xfId="0" applyNumberFormat="1" applyFont="1" applyBorder="1" applyAlignment="1">
      <alignment horizontal="left" vertical="center"/>
    </xf>
    <xf numFmtId="0" fontId="70" fillId="61" borderId="154" xfId="19678" applyFont="1" applyFill="1" applyBorder="1" applyAlignment="1">
      <alignment horizontal="left"/>
    </xf>
    <xf numFmtId="49" fontId="73" fillId="0" borderId="129" xfId="0" applyNumberFormat="1" applyFont="1" applyBorder="1" applyAlignment="1">
      <alignment horizontal="center" vertical="center"/>
    </xf>
    <xf numFmtId="0" fontId="72" fillId="0" borderId="132" xfId="0" applyFont="1" applyBorder="1" applyAlignment="1">
      <alignment horizontal="left" vertical="center"/>
    </xf>
    <xf numFmtId="0" fontId="73" fillId="0" borderId="149" xfId="0" applyFont="1" applyBorder="1"/>
    <xf numFmtId="49" fontId="73" fillId="0" borderId="149" xfId="0" applyNumberFormat="1" applyFont="1" applyBorder="1"/>
    <xf numFmtId="0" fontId="70" fillId="0" borderId="148" xfId="0" applyFont="1" applyBorder="1"/>
    <xf numFmtId="0" fontId="73" fillId="0" borderId="175" xfId="0" applyFont="1" applyBorder="1" applyAlignment="1">
      <alignment horizontal="center" vertical="center"/>
    </xf>
    <xf numFmtId="0" fontId="70" fillId="61" borderId="135" xfId="0" applyFont="1" applyFill="1" applyBorder="1" applyAlignment="1">
      <alignment horizontal="left" vertical="center"/>
    </xf>
    <xf numFmtId="0" fontId="73" fillId="61" borderId="135" xfId="0" applyFont="1" applyFill="1" applyBorder="1" applyAlignment="1">
      <alignment horizontal="center" vertical="center"/>
    </xf>
    <xf numFmtId="49" fontId="73" fillId="61" borderId="175" xfId="0" applyNumberFormat="1" applyFont="1" applyFill="1" applyBorder="1" applyAlignment="1">
      <alignment horizontal="center" vertical="center"/>
    </xf>
    <xf numFmtId="0" fontId="70" fillId="61" borderId="148" xfId="0" applyFont="1" applyFill="1" applyBorder="1" applyAlignment="1">
      <alignment horizontal="center" vertical="center"/>
    </xf>
    <xf numFmtId="0" fontId="73" fillId="61" borderId="124" xfId="0" applyFont="1" applyFill="1" applyBorder="1" applyAlignment="1">
      <alignment horizontal="center" vertical="center"/>
    </xf>
    <xf numFmtId="49" fontId="70" fillId="0" borderId="134" xfId="0" applyNumberFormat="1" applyFont="1" applyBorder="1" applyAlignment="1">
      <alignment horizontal="left"/>
    </xf>
    <xf numFmtId="0" fontId="70" fillId="0" borderId="154" xfId="0" applyFont="1" applyBorder="1" applyAlignment="1">
      <alignment horizontal="left" vertical="center"/>
    </xf>
    <xf numFmtId="49" fontId="73" fillId="0" borderId="154" xfId="0" applyNumberFormat="1" applyFont="1" applyBorder="1" applyAlignment="1">
      <alignment horizontal="left"/>
    </xf>
    <xf numFmtId="49" fontId="73" fillId="0" borderId="175" xfId="19092" applyNumberFormat="1" applyFont="1" applyBorder="1" applyAlignment="1">
      <alignment horizontal="center" vertical="center"/>
    </xf>
    <xf numFmtId="49" fontId="73" fillId="0" borderId="154" xfId="19092" applyNumberFormat="1" applyFont="1" applyBorder="1" applyAlignment="1">
      <alignment horizontal="left"/>
    </xf>
    <xf numFmtId="0" fontId="73" fillId="0" borderId="154" xfId="0" applyFont="1" applyBorder="1"/>
    <xf numFmtId="49" fontId="73" fillId="0" borderId="149" xfId="173" applyNumberFormat="1" applyFont="1" applyBorder="1" applyAlignment="1">
      <alignment horizontal="left"/>
    </xf>
    <xf numFmtId="49" fontId="73" fillId="0" borderId="149" xfId="19092" applyNumberFormat="1" applyFont="1" applyBorder="1" applyAlignment="1">
      <alignment horizontal="left"/>
    </xf>
    <xf numFmtId="49" fontId="73" fillId="0" borderId="154" xfId="173" applyNumberFormat="1" applyFont="1" applyBorder="1" applyAlignment="1">
      <alignment horizontal="left"/>
    </xf>
    <xf numFmtId="49" fontId="73" fillId="0" borderId="149" xfId="208" applyNumberFormat="1" applyFont="1" applyBorder="1" applyAlignment="1">
      <alignment horizontal="left"/>
    </xf>
    <xf numFmtId="1" fontId="70" fillId="0" borderId="148" xfId="0" applyNumberFormat="1" applyFont="1" applyBorder="1" applyAlignment="1">
      <alignment horizontal="center"/>
    </xf>
    <xf numFmtId="49" fontId="70" fillId="0" borderId="154" xfId="19092" applyNumberFormat="1" applyFont="1" applyBorder="1" applyAlignment="1">
      <alignment horizontal="left"/>
    </xf>
    <xf numFmtId="49" fontId="70" fillId="0" borderId="149" xfId="19092" applyNumberFormat="1" applyFont="1" applyBorder="1" applyAlignment="1">
      <alignment horizontal="left"/>
    </xf>
    <xf numFmtId="0" fontId="73" fillId="61" borderId="135" xfId="173" applyFont="1" applyFill="1" applyBorder="1" applyAlignment="1">
      <alignment horizontal="left" vertical="center"/>
    </xf>
    <xf numFmtId="49" fontId="70" fillId="0" borderId="154" xfId="173" applyNumberFormat="1" applyFont="1" applyBorder="1" applyAlignment="1">
      <alignment horizontal="left"/>
    </xf>
    <xf numFmtId="49" fontId="70" fillId="0" borderId="149" xfId="173" applyNumberFormat="1" applyFont="1" applyBorder="1" applyAlignment="1">
      <alignment horizontal="left"/>
    </xf>
    <xf numFmtId="0" fontId="70" fillId="0" borderId="135" xfId="173" applyFont="1" applyBorder="1" applyAlignment="1">
      <alignment horizontal="left" vertical="center"/>
    </xf>
    <xf numFmtId="0" fontId="73" fillId="0" borderId="149" xfId="173" applyFont="1" applyBorder="1" applyAlignment="1">
      <alignment horizontal="left"/>
    </xf>
    <xf numFmtId="0" fontId="77" fillId="0" borderId="154" xfId="173" applyFont="1" applyBorder="1" applyAlignment="1">
      <alignment horizontal="left"/>
    </xf>
    <xf numFmtId="1" fontId="70" fillId="0" borderId="153" xfId="0" applyNumberFormat="1" applyFont="1" applyBorder="1" applyAlignment="1">
      <alignment horizontal="center" vertical="center"/>
    </xf>
    <xf numFmtId="49" fontId="73" fillId="61" borderId="154" xfId="0" applyNumberFormat="1" applyFont="1" applyFill="1" applyBorder="1" applyAlignment="1">
      <alignment horizontal="left"/>
    </xf>
    <xf numFmtId="49" fontId="73" fillId="61" borderId="149" xfId="0" applyNumberFormat="1" applyFont="1" applyFill="1" applyBorder="1" applyAlignment="1">
      <alignment horizontal="left"/>
    </xf>
    <xf numFmtId="49" fontId="70" fillId="61" borderId="154" xfId="0" applyNumberFormat="1" applyFont="1" applyFill="1" applyBorder="1" applyAlignment="1">
      <alignment horizontal="left"/>
    </xf>
    <xf numFmtId="49" fontId="70" fillId="0" borderId="135" xfId="173" applyNumberFormat="1" applyFont="1" applyBorder="1" applyAlignment="1">
      <alignment horizontal="center" vertical="center"/>
    </xf>
    <xf numFmtId="49" fontId="73" fillId="47" borderId="154" xfId="0" applyNumberFormat="1" applyFont="1" applyFill="1" applyBorder="1" applyAlignment="1">
      <alignment horizontal="center"/>
    </xf>
    <xf numFmtId="49" fontId="73" fillId="47" borderId="134" xfId="0" applyNumberFormat="1" applyFont="1" applyFill="1" applyBorder="1" applyAlignment="1">
      <alignment horizontal="center" vertical="center"/>
    </xf>
    <xf numFmtId="0" fontId="70" fillId="0" borderId="154" xfId="10222" applyFont="1" applyBorder="1" applyAlignment="1">
      <alignment horizontal="left" vertical="center"/>
    </xf>
    <xf numFmtId="0" fontId="70" fillId="0" borderId="154" xfId="388" applyFont="1" applyBorder="1" applyAlignment="1">
      <alignment horizontal="left" vertical="center"/>
    </xf>
    <xf numFmtId="49" fontId="73" fillId="0" borderId="149" xfId="139" applyNumberFormat="1" applyFont="1" applyBorder="1" applyAlignment="1">
      <alignment horizontal="center"/>
    </xf>
    <xf numFmtId="0" fontId="73" fillId="0" borderId="149" xfId="139" applyFont="1" applyBorder="1" applyAlignment="1">
      <alignment horizontal="center"/>
    </xf>
    <xf numFmtId="49" fontId="73" fillId="61" borderId="154" xfId="0" applyNumberFormat="1" applyFont="1" applyFill="1" applyBorder="1" applyAlignment="1">
      <alignment horizontal="center"/>
    </xf>
    <xf numFmtId="49" fontId="73" fillId="61" borderId="149" xfId="0" applyNumberFormat="1" applyFont="1" applyFill="1" applyBorder="1" applyAlignment="1">
      <alignment horizontal="center"/>
    </xf>
    <xf numFmtId="49" fontId="70" fillId="0" borderId="135" xfId="19707" applyNumberFormat="1" applyFont="1" applyBorder="1" applyAlignment="1">
      <alignment horizontal="left" vertical="center"/>
    </xf>
    <xf numFmtId="0" fontId="70" fillId="0" borderId="135" xfId="19707" applyFont="1" applyBorder="1" applyAlignment="1">
      <alignment vertical="center"/>
    </xf>
    <xf numFmtId="0" fontId="73" fillId="0" borderId="135" xfId="19707" applyFont="1" applyBorder="1" applyAlignment="1">
      <alignment horizontal="center" vertical="center"/>
    </xf>
    <xf numFmtId="49" fontId="73" fillId="0" borderId="134" xfId="19707" applyNumberFormat="1" applyFont="1" applyBorder="1" applyAlignment="1">
      <alignment horizontal="center" vertical="center"/>
    </xf>
    <xf numFmtId="0" fontId="73" fillId="0" borderId="175" xfId="19707" applyFont="1" applyBorder="1" applyAlignment="1">
      <alignment horizontal="center" vertical="center"/>
    </xf>
    <xf numFmtId="0" fontId="70" fillId="0" borderId="148" xfId="19707" applyFont="1" applyBorder="1" applyAlignment="1">
      <alignment horizontal="center" vertical="center"/>
    </xf>
    <xf numFmtId="0" fontId="73" fillId="47" borderId="149" xfId="0" applyFont="1" applyFill="1" applyBorder="1" applyAlignment="1">
      <alignment horizontal="center"/>
    </xf>
    <xf numFmtId="0" fontId="70" fillId="0" borderId="136" xfId="0" applyFont="1" applyBorder="1" applyAlignment="1">
      <alignment horizontal="center"/>
    </xf>
    <xf numFmtId="49" fontId="73" fillId="47" borderId="175" xfId="0" applyNumberFormat="1" applyFont="1" applyFill="1" applyBorder="1" applyAlignment="1">
      <alignment horizontal="center" vertical="center"/>
    </xf>
    <xf numFmtId="0" fontId="70" fillId="47" borderId="149" xfId="0" applyFont="1" applyFill="1" applyBorder="1" applyAlignment="1">
      <alignment horizontal="left"/>
    </xf>
    <xf numFmtId="0" fontId="73" fillId="47" borderId="154" xfId="0" applyFont="1" applyFill="1" applyBorder="1" applyAlignment="1">
      <alignment horizontal="center"/>
    </xf>
    <xf numFmtId="0" fontId="70" fillId="47" borderId="154" xfId="0" applyFont="1" applyFill="1" applyBorder="1" applyAlignment="1">
      <alignment horizontal="left"/>
    </xf>
    <xf numFmtId="49" fontId="70" fillId="47" borderId="135" xfId="0" applyNumberFormat="1" applyFont="1" applyFill="1" applyBorder="1" applyAlignment="1">
      <alignment horizontal="center" vertical="center"/>
    </xf>
    <xf numFmtId="0" fontId="70" fillId="47" borderId="135" xfId="0" applyFont="1" applyFill="1" applyBorder="1" applyAlignment="1">
      <alignment horizontal="left" vertical="center"/>
    </xf>
    <xf numFmtId="0" fontId="70" fillId="0" borderId="135" xfId="172" applyFont="1" applyBorder="1" applyAlignment="1">
      <alignment horizontal="left" vertical="center"/>
    </xf>
    <xf numFmtId="0" fontId="156" fillId="61" borderId="130" xfId="0" applyFont="1" applyFill="1" applyBorder="1" applyAlignment="1">
      <alignment horizontal="center" vertical="center"/>
    </xf>
    <xf numFmtId="49" fontId="68" fillId="61" borderId="131" xfId="0" applyNumberFormat="1" applyFont="1" applyFill="1" applyBorder="1" applyAlignment="1">
      <alignment horizontal="center" vertical="center"/>
    </xf>
    <xf numFmtId="0" fontId="199" fillId="83" borderId="129" xfId="19785" applyFont="1" applyFill="1" applyBorder="1" applyAlignment="1">
      <alignment horizontal="center"/>
    </xf>
    <xf numFmtId="0" fontId="204" fillId="0" borderId="129" xfId="14127" applyFont="1" applyBorder="1"/>
    <xf numFmtId="0" fontId="174" fillId="113" borderId="154" xfId="14039" applyFont="1" applyFill="1" applyBorder="1"/>
    <xf numFmtId="0" fontId="174" fillId="61" borderId="149" xfId="14039" applyFont="1" applyFill="1" applyBorder="1"/>
    <xf numFmtId="0" fontId="174" fillId="61" borderId="149" xfId="14127" applyFont="1" applyFill="1" applyBorder="1"/>
    <xf numFmtId="0" fontId="174" fillId="18" borderId="174" xfId="14127" applyFont="1" applyFill="1" applyBorder="1"/>
    <xf numFmtId="0" fontId="174" fillId="18" borderId="149" xfId="14039" applyFont="1" applyFill="1" applyBorder="1"/>
    <xf numFmtId="0" fontId="174" fillId="61" borderId="129" xfId="14039" applyFont="1" applyFill="1" applyBorder="1"/>
    <xf numFmtId="0" fontId="199" fillId="83" borderId="129" xfId="19788" applyFont="1" applyFill="1" applyBorder="1" applyAlignment="1">
      <alignment horizontal="center"/>
    </xf>
    <xf numFmtId="0" fontId="204" fillId="0" borderId="154" xfId="14127" applyFont="1" applyBorder="1"/>
    <xf numFmtId="0" fontId="204" fillId="114" borderId="129" xfId="14039" applyFont="1" applyFill="1" applyBorder="1"/>
    <xf numFmtId="0" fontId="204" fillId="114" borderId="154" xfId="14127" applyFont="1" applyFill="1" applyBorder="1"/>
    <xf numFmtId="0" fontId="204" fillId="114" borderId="153" xfId="14127" applyFont="1" applyFill="1" applyBorder="1"/>
    <xf numFmtId="0" fontId="166" fillId="0" borderId="192" xfId="14127" applyFont="1" applyBorder="1"/>
    <xf numFmtId="0" fontId="174" fillId="0" borderId="192" xfId="14127" applyFont="1" applyBorder="1"/>
    <xf numFmtId="0" fontId="167" fillId="126" borderId="129" xfId="19780" applyFont="1" applyFill="1" applyBorder="1" applyAlignment="1">
      <alignment horizontal="center"/>
    </xf>
    <xf numFmtId="0" fontId="174" fillId="0" borderId="175" xfId="19780" applyFont="1" applyBorder="1" applyAlignment="1">
      <alignment horizontal="center" vertical="center"/>
    </xf>
    <xf numFmtId="0" fontId="174" fillId="156" borderId="175" xfId="19780" applyFont="1" applyFill="1" applyBorder="1" applyAlignment="1">
      <alignment horizontal="center" vertical="center"/>
    </xf>
    <xf numFmtId="49" fontId="73" fillId="61" borderId="134" xfId="0" quotePrefix="1" applyNumberFormat="1" applyFont="1" applyFill="1" applyBorder="1" applyAlignment="1">
      <alignment horizontal="center" vertical="center"/>
    </xf>
    <xf numFmtId="0" fontId="67" fillId="0" borderId="177" xfId="0" applyFont="1" applyBorder="1"/>
    <xf numFmtId="0" fontId="67" fillId="0" borderId="127" xfId="0" applyFont="1" applyBorder="1"/>
    <xf numFmtId="0" fontId="256" fillId="0" borderId="161" xfId="0" applyFont="1" applyBorder="1" applyAlignment="1">
      <alignment horizontal="center" wrapText="1"/>
    </xf>
    <xf numFmtId="0" fontId="102" fillId="0" borderId="127" xfId="0" applyFont="1" applyBorder="1" applyAlignment="1">
      <alignment horizontal="center" wrapText="1"/>
    </xf>
    <xf numFmtId="0" fontId="256" fillId="0" borderId="159" xfId="0" applyFont="1" applyBorder="1" applyAlignment="1">
      <alignment horizontal="center" wrapText="1"/>
    </xf>
    <xf numFmtId="0" fontId="102" fillId="0" borderId="159" xfId="0" applyFont="1" applyBorder="1" applyAlignment="1">
      <alignment horizontal="center" wrapText="1"/>
    </xf>
    <xf numFmtId="0" fontId="258" fillId="0" borderId="127" xfId="0" applyFont="1" applyBorder="1"/>
    <xf numFmtId="0" fontId="256" fillId="0" borderId="127" xfId="0" applyFont="1" applyBorder="1" applyAlignment="1">
      <alignment horizontal="center" wrapText="1"/>
    </xf>
    <xf numFmtId="0" fontId="256" fillId="0" borderId="164" xfId="0" applyFont="1" applyBorder="1" applyAlignment="1">
      <alignment horizontal="center" wrapText="1"/>
    </xf>
    <xf numFmtId="0" fontId="223" fillId="91" borderId="0" xfId="0" applyFont="1" applyFill="1"/>
    <xf numFmtId="49" fontId="68" fillId="121" borderId="0" xfId="0" applyNumberFormat="1" applyFont="1" applyFill="1" applyAlignment="1">
      <alignment horizontal="center" vertical="center"/>
    </xf>
    <xf numFmtId="0" fontId="261" fillId="0" borderId="175" xfId="14039" applyFont="1" applyBorder="1"/>
    <xf numFmtId="0" fontId="261" fillId="0" borderId="134" xfId="14127" applyFont="1" applyBorder="1"/>
    <xf numFmtId="0" fontId="207" fillId="0" borderId="124" xfId="14127" applyFont="1" applyBorder="1"/>
    <xf numFmtId="0" fontId="70" fillId="0" borderId="135" xfId="0" applyFont="1" applyBorder="1" applyAlignment="1">
      <alignment horizontal="left"/>
    </xf>
    <xf numFmtId="0" fontId="272" fillId="0" borderId="17" xfId="0" applyFont="1" applyBorder="1"/>
    <xf numFmtId="0" fontId="272" fillId="0" borderId="18" xfId="0" applyFont="1" applyBorder="1"/>
    <xf numFmtId="0" fontId="272" fillId="0" borderId="167" xfId="0" applyFont="1" applyBorder="1"/>
    <xf numFmtId="1" fontId="0" fillId="158" borderId="0" xfId="0" applyNumberFormat="1" applyFill="1"/>
    <xf numFmtId="1" fontId="0" fillId="175" borderId="0" xfId="0" applyNumberFormat="1" applyFill="1"/>
    <xf numFmtId="1" fontId="0" fillId="174" borderId="0" xfId="0" applyNumberFormat="1" applyFill="1"/>
    <xf numFmtId="1" fontId="0" fillId="65" borderId="0" xfId="0" applyNumberFormat="1" applyFill="1"/>
    <xf numFmtId="1" fontId="0" fillId="81" borderId="0" xfId="0" applyNumberFormat="1" applyFill="1"/>
    <xf numFmtId="1" fontId="0" fillId="121" borderId="0" xfId="0" applyNumberFormat="1" applyFill="1"/>
    <xf numFmtId="0" fontId="0" fillId="173" borderId="0" xfId="0" applyFill="1"/>
    <xf numFmtId="0" fontId="0" fillId="86" borderId="0" xfId="0" applyFill="1"/>
    <xf numFmtId="0" fontId="0" fillId="86" borderId="131" xfId="0" applyFill="1" applyBorder="1"/>
    <xf numFmtId="0" fontId="0" fillId="167" borderId="0" xfId="0" applyFill="1"/>
    <xf numFmtId="0" fontId="256" fillId="0" borderId="195" xfId="0" applyFont="1" applyBorder="1" applyAlignment="1">
      <alignment wrapText="1"/>
    </xf>
    <xf numFmtId="0" fontId="256" fillId="0" borderId="196" xfId="0" applyFont="1" applyBorder="1" applyAlignment="1">
      <alignment wrapText="1"/>
    </xf>
    <xf numFmtId="0" fontId="81" fillId="167" borderId="17" xfId="0" applyFont="1" applyFill="1" applyBorder="1" applyAlignment="1">
      <alignment horizontal="left" vertical="center"/>
    </xf>
    <xf numFmtId="0" fontId="77" fillId="167" borderId="18" xfId="0" applyFont="1" applyFill="1" applyBorder="1"/>
    <xf numFmtId="49" fontId="81" fillId="167" borderId="19" xfId="0" applyNumberFormat="1" applyFont="1" applyFill="1" applyBorder="1" applyAlignment="1">
      <alignment horizontal="center" vertical="center"/>
    </xf>
    <xf numFmtId="0" fontId="81" fillId="167" borderId="20" xfId="0" applyFont="1" applyFill="1" applyBorder="1" applyAlignment="1">
      <alignment horizontal="center" vertical="center"/>
    </xf>
    <xf numFmtId="0" fontId="81" fillId="167" borderId="15" xfId="0" applyFont="1" applyFill="1" applyBorder="1" applyAlignment="1">
      <alignment horizontal="center" vertical="center"/>
    </xf>
    <xf numFmtId="0" fontId="256" fillId="0" borderId="197" xfId="0" applyFont="1" applyBorder="1" applyAlignment="1">
      <alignment wrapText="1"/>
    </xf>
    <xf numFmtId="0" fontId="256" fillId="0" borderId="198" xfId="0" applyFont="1" applyBorder="1" applyAlignment="1">
      <alignment wrapText="1"/>
    </xf>
    <xf numFmtId="0" fontId="272" fillId="0" borderId="0" xfId="0" applyFont="1"/>
    <xf numFmtId="0" fontId="77" fillId="91" borderId="131" xfId="0" applyFont="1" applyFill="1" applyBorder="1"/>
    <xf numFmtId="0" fontId="275" fillId="0" borderId="0" xfId="34791" applyFont="1" applyAlignment="1">
      <alignment horizontal="center"/>
    </xf>
    <xf numFmtId="0" fontId="275" fillId="0" borderId="0" xfId="34791" applyFont="1" applyAlignment="1">
      <alignment horizontal="center" textRotation="90"/>
    </xf>
    <xf numFmtId="0" fontId="276" fillId="0" borderId="0" xfId="34791" applyFont="1" applyAlignment="1">
      <alignment horizontal="center"/>
    </xf>
    <xf numFmtId="0" fontId="276" fillId="0" borderId="0" xfId="34791" applyFont="1" applyAlignment="1">
      <alignment horizontal="fill"/>
    </xf>
    <xf numFmtId="0" fontId="275" fillId="62" borderId="0" xfId="34791" applyFont="1" applyFill="1" applyAlignment="1">
      <alignment horizontal="fill"/>
    </xf>
    <xf numFmtId="0" fontId="5" fillId="0" borderId="0" xfId="34791"/>
    <xf numFmtId="0" fontId="275" fillId="179" borderId="0" xfId="34791" applyFont="1" applyFill="1" applyAlignment="1">
      <alignment horizontal="fill"/>
    </xf>
    <xf numFmtId="0" fontId="277" fillId="168" borderId="0" xfId="34791" applyFont="1" applyFill="1" applyAlignment="1">
      <alignment horizontal="fill"/>
    </xf>
    <xf numFmtId="0" fontId="81" fillId="0" borderId="199" xfId="162" applyFont="1" applyBorder="1" applyAlignment="1">
      <alignment horizontal="center" vertical="center"/>
    </xf>
    <xf numFmtId="0" fontId="81" fillId="0" borderId="199" xfId="19707" applyFont="1" applyBorder="1" applyAlignment="1">
      <alignment horizontal="center" vertical="center"/>
    </xf>
    <xf numFmtId="0" fontId="81" fillId="0" borderId="199" xfId="163" applyFont="1" applyBorder="1" applyAlignment="1">
      <alignment horizontal="center" vertical="center"/>
    </xf>
    <xf numFmtId="0" fontId="174" fillId="0" borderId="199" xfId="14127" applyFont="1" applyBorder="1"/>
    <xf numFmtId="0" fontId="258" fillId="0" borderId="0" xfId="0" applyFont="1"/>
    <xf numFmtId="49" fontId="73" fillId="47" borderId="199" xfId="0" applyNumberFormat="1" applyFont="1" applyFill="1" applyBorder="1" applyAlignment="1">
      <alignment horizontal="center" vertical="center"/>
    </xf>
    <xf numFmtId="49" fontId="73" fillId="0" borderId="199" xfId="0" applyNumberFormat="1" applyFont="1" applyBorder="1" applyAlignment="1">
      <alignment horizontal="center" vertical="center"/>
    </xf>
    <xf numFmtId="49" fontId="73" fillId="0" borderId="199" xfId="0" quotePrefix="1" applyNumberFormat="1" applyFont="1" applyBorder="1" applyAlignment="1">
      <alignment horizontal="center" vertical="center"/>
    </xf>
    <xf numFmtId="49" fontId="73" fillId="61" borderId="199" xfId="0" quotePrefix="1" applyNumberFormat="1" applyFont="1" applyFill="1" applyBorder="1" applyAlignment="1">
      <alignment horizontal="center" vertical="center"/>
    </xf>
    <xf numFmtId="49" fontId="73" fillId="61" borderId="199" xfId="0" applyNumberFormat="1" applyFont="1" applyFill="1" applyBorder="1" applyAlignment="1">
      <alignment horizontal="center" vertical="center"/>
    </xf>
    <xf numFmtId="49" fontId="73" fillId="47" borderId="199" xfId="173" applyNumberFormat="1" applyFont="1" applyFill="1" applyBorder="1" applyAlignment="1">
      <alignment horizontal="center" vertical="center"/>
    </xf>
    <xf numFmtId="49" fontId="73" fillId="65" borderId="199" xfId="0" applyNumberFormat="1" applyFont="1" applyFill="1" applyBorder="1" applyAlignment="1">
      <alignment horizontal="center" vertical="center"/>
    </xf>
    <xf numFmtId="0" fontId="223" fillId="162" borderId="0" xfId="0" applyFont="1" applyFill="1"/>
    <xf numFmtId="0" fontId="77" fillId="53" borderId="132" xfId="0" applyFont="1" applyFill="1" applyBorder="1" applyAlignment="1">
      <alignment horizontal="centerContinuous"/>
    </xf>
    <xf numFmtId="0" fontId="77" fillId="50" borderId="132" xfId="0" applyFont="1" applyFill="1" applyBorder="1" applyAlignment="1">
      <alignment horizontal="centerContinuous"/>
    </xf>
    <xf numFmtId="0" fontId="88" fillId="0" borderId="132" xfId="0" applyFont="1" applyBorder="1" applyAlignment="1">
      <alignment horizontal="centerContinuous" vertical="center" wrapText="1"/>
    </xf>
    <xf numFmtId="49" fontId="73" fillId="0" borderId="201" xfId="0" applyNumberFormat="1" applyFont="1" applyBorder="1" applyAlignment="1">
      <alignment horizontal="center" vertical="center"/>
    </xf>
    <xf numFmtId="0" fontId="81" fillId="0" borderId="201" xfId="162" applyFont="1" applyBorder="1" applyAlignment="1">
      <alignment horizontal="center" vertical="center"/>
    </xf>
    <xf numFmtId="0" fontId="81" fillId="0" borderId="201" xfId="19707" applyFont="1" applyBorder="1" applyAlignment="1">
      <alignment horizontal="center" vertical="center"/>
    </xf>
    <xf numFmtId="0" fontId="81" fillId="0" borderId="202" xfId="162" applyFont="1" applyBorder="1" applyAlignment="1">
      <alignment vertical="center"/>
    </xf>
    <xf numFmtId="0" fontId="81" fillId="0" borderId="202" xfId="162" applyFont="1" applyBorder="1" applyAlignment="1">
      <alignment horizontal="center" vertical="center"/>
    </xf>
    <xf numFmtId="0" fontId="81" fillId="0" borderId="201" xfId="163" applyFont="1" applyBorder="1" applyAlignment="1">
      <alignment horizontal="center" vertical="center"/>
    </xf>
    <xf numFmtId="0" fontId="81" fillId="0" borderId="202" xfId="163" applyFont="1" applyBorder="1" applyAlignment="1">
      <alignment vertical="center"/>
    </xf>
    <xf numFmtId="0" fontId="81" fillId="0" borderId="202" xfId="163" applyFont="1" applyBorder="1" applyAlignment="1">
      <alignment horizontal="center" vertical="center"/>
    </xf>
    <xf numFmtId="0" fontId="81" fillId="0" borderId="201" xfId="164" applyFont="1" applyBorder="1" applyAlignment="1">
      <alignment horizontal="center" vertical="center"/>
    </xf>
    <xf numFmtId="0" fontId="68" fillId="47" borderId="202" xfId="0" applyFont="1" applyFill="1" applyBorder="1" applyAlignment="1">
      <alignment horizontal="center" vertical="center"/>
    </xf>
    <xf numFmtId="0" fontId="82" fillId="0" borderId="202" xfId="0" applyFont="1" applyBorder="1" applyAlignment="1">
      <alignment horizontal="centerContinuous"/>
    </xf>
    <xf numFmtId="0" fontId="174" fillId="0" borderId="201" xfId="14127" applyFont="1" applyBorder="1"/>
    <xf numFmtId="0" fontId="130" fillId="0" borderId="201" xfId="14039" applyBorder="1"/>
    <xf numFmtId="0" fontId="174" fillId="0" borderId="201" xfId="14039" applyFont="1" applyBorder="1"/>
    <xf numFmtId="0" fontId="174" fillId="85" borderId="201" xfId="14039" applyFont="1" applyFill="1" applyBorder="1"/>
    <xf numFmtId="0" fontId="174" fillId="24" borderId="201" xfId="14039" applyFont="1" applyFill="1" applyBorder="1"/>
    <xf numFmtId="0" fontId="174" fillId="114" borderId="201" xfId="14127" applyFont="1" applyFill="1" applyBorder="1"/>
    <xf numFmtId="0" fontId="174" fillId="18" borderId="201" xfId="14039" applyFont="1" applyFill="1" applyBorder="1"/>
    <xf numFmtId="0" fontId="174" fillId="116" borderId="201" xfId="14127" applyFont="1" applyFill="1" applyBorder="1"/>
    <xf numFmtId="0" fontId="207" fillId="0" borderId="201" xfId="14039" applyFont="1" applyBorder="1"/>
    <xf numFmtId="0" fontId="261" fillId="0" borderId="201" xfId="14127" applyFont="1" applyBorder="1"/>
    <xf numFmtId="0" fontId="261" fillId="0" borderId="201" xfId="14039" applyFont="1" applyBorder="1"/>
    <xf numFmtId="0" fontId="261" fillId="24" borderId="201" xfId="14039" applyFont="1" applyFill="1" applyBorder="1"/>
    <xf numFmtId="0" fontId="207" fillId="0" borderId="201" xfId="14127" applyFont="1" applyBorder="1"/>
    <xf numFmtId="0" fontId="261" fillId="114" borderId="201" xfId="14127" applyFont="1" applyFill="1" applyBorder="1"/>
    <xf numFmtId="0" fontId="261" fillId="18" borderId="201" xfId="14039" applyFont="1" applyFill="1" applyBorder="1"/>
    <xf numFmtId="0" fontId="174" fillId="24" borderId="201" xfId="14127" applyFont="1" applyFill="1" applyBorder="1"/>
    <xf numFmtId="0" fontId="174" fillId="18" borderId="201" xfId="14127" applyFont="1" applyFill="1" applyBorder="1"/>
    <xf numFmtId="0" fontId="0" fillId="0" borderId="202" xfId="0" applyBorder="1"/>
    <xf numFmtId="0" fontId="77" fillId="167" borderId="202" xfId="0" applyFont="1" applyFill="1" applyBorder="1"/>
    <xf numFmtId="0" fontId="0" fillId="85" borderId="202" xfId="0" applyFill="1" applyBorder="1"/>
    <xf numFmtId="0" fontId="77" fillId="86" borderId="202" xfId="0" applyFont="1" applyFill="1" applyBorder="1"/>
    <xf numFmtId="0" fontId="77" fillId="0" borderId="202" xfId="0" applyFont="1" applyBorder="1" applyAlignment="1">
      <alignment horizontal="left"/>
    </xf>
    <xf numFmtId="0" fontId="0" fillId="0" borderId="202" xfId="0" applyBorder="1" applyAlignment="1">
      <alignment horizontal="left"/>
    </xf>
    <xf numFmtId="49" fontId="73" fillId="0" borderId="201" xfId="0" quotePrefix="1" applyNumberFormat="1" applyFont="1" applyBorder="1" applyAlignment="1">
      <alignment horizontal="center" vertical="center"/>
    </xf>
    <xf numFmtId="49" fontId="73" fillId="47" borderId="201" xfId="0" applyNumberFormat="1" applyFont="1" applyFill="1" applyBorder="1" applyAlignment="1">
      <alignment horizontal="center" vertical="center"/>
    </xf>
    <xf numFmtId="49" fontId="73" fillId="61" borderId="201" xfId="0" applyNumberFormat="1" applyFont="1" applyFill="1" applyBorder="1" applyAlignment="1">
      <alignment horizontal="center" vertical="center"/>
    </xf>
    <xf numFmtId="49" fontId="73" fillId="61" borderId="201" xfId="0" quotePrefix="1" applyNumberFormat="1" applyFont="1" applyFill="1" applyBorder="1" applyAlignment="1">
      <alignment horizontal="center" vertical="center"/>
    </xf>
    <xf numFmtId="0" fontId="73" fillId="0" borderId="201" xfId="0" applyFont="1" applyBorder="1" applyAlignment="1">
      <alignment horizontal="center" vertical="center"/>
    </xf>
    <xf numFmtId="49" fontId="73" fillId="172" borderId="201" xfId="0" applyNumberFormat="1" applyFont="1" applyFill="1" applyBorder="1" applyAlignment="1">
      <alignment horizontal="left" vertical="center"/>
    </xf>
    <xf numFmtId="49" fontId="73" fillId="47" borderId="201" xfId="0" quotePrefix="1" applyNumberFormat="1" applyFont="1" applyFill="1" applyBorder="1" applyAlignment="1">
      <alignment horizontal="center" vertical="center"/>
    </xf>
    <xf numFmtId="49" fontId="259" fillId="0" borderId="201" xfId="0" applyNumberFormat="1" applyFont="1" applyBorder="1" applyAlignment="1">
      <alignment horizontal="center" vertical="center"/>
    </xf>
    <xf numFmtId="0" fontId="155" fillId="0" borderId="201" xfId="0" applyFont="1" applyBorder="1" applyAlignment="1">
      <alignment horizontal="left"/>
    </xf>
    <xf numFmtId="0" fontId="73" fillId="0" borderId="201" xfId="0" applyFont="1" applyBorder="1" applyAlignment="1">
      <alignment horizontal="left"/>
    </xf>
    <xf numFmtId="0" fontId="73" fillId="0" borderId="202" xfId="0" applyFont="1" applyBorder="1" applyAlignment="1">
      <alignment horizontal="center" vertical="center"/>
    </xf>
    <xf numFmtId="0" fontId="73" fillId="0" borderId="201" xfId="0" quotePrefix="1" applyFont="1" applyBorder="1" applyAlignment="1">
      <alignment horizontal="center" vertical="center"/>
    </xf>
    <xf numFmtId="0" fontId="70" fillId="0" borderId="200" xfId="0" applyFont="1" applyBorder="1" applyAlignment="1">
      <alignment horizontal="left" vertical="center"/>
    </xf>
    <xf numFmtId="49" fontId="70" fillId="61" borderId="200" xfId="0" applyNumberFormat="1" applyFont="1" applyFill="1" applyBorder="1" applyAlignment="1">
      <alignment horizontal="center" vertical="center"/>
    </xf>
    <xf numFmtId="0" fontId="73" fillId="61" borderId="200" xfId="0" applyFont="1" applyFill="1" applyBorder="1" applyAlignment="1">
      <alignment horizontal="center" vertical="center"/>
    </xf>
    <xf numFmtId="0" fontId="73" fillId="170" borderId="201" xfId="0" applyFont="1" applyFill="1" applyBorder="1"/>
    <xf numFmtId="49" fontId="70" fillId="0" borderId="200" xfId="173" applyNumberFormat="1" applyFont="1" applyBorder="1" applyAlignment="1">
      <alignment horizontal="center" vertical="center"/>
    </xf>
    <xf numFmtId="49" fontId="70" fillId="0" borderId="200" xfId="19092" applyNumberFormat="1" applyFont="1" applyBorder="1" applyAlignment="1">
      <alignment horizontal="center" vertical="center"/>
    </xf>
    <xf numFmtId="0" fontId="73" fillId="0" borderId="200" xfId="0" applyFont="1" applyBorder="1" applyAlignment="1">
      <alignment horizontal="center" vertical="center"/>
    </xf>
    <xf numFmtId="49" fontId="70" fillId="0" borderId="200" xfId="0" applyNumberFormat="1" applyFont="1" applyBorder="1" applyAlignment="1">
      <alignment horizontal="center" vertical="center"/>
    </xf>
    <xf numFmtId="0" fontId="70" fillId="47" borderId="200" xfId="0" applyFont="1" applyFill="1" applyBorder="1" applyAlignment="1">
      <alignment horizontal="left" vertical="center"/>
    </xf>
    <xf numFmtId="0" fontId="68" fillId="47" borderId="212" xfId="0" applyFont="1" applyFill="1" applyBorder="1" applyAlignment="1">
      <alignment horizontal="center" vertical="center"/>
    </xf>
    <xf numFmtId="0" fontId="68" fillId="53" borderId="212" xfId="0" applyFont="1" applyFill="1" applyBorder="1" applyAlignment="1">
      <alignment horizontal="center" vertical="center"/>
    </xf>
    <xf numFmtId="0" fontId="68" fillId="54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horizontal="center" vertical="center"/>
    </xf>
    <xf numFmtId="0" fontId="79" fillId="47" borderId="213" xfId="0" applyFont="1" applyFill="1" applyBorder="1" applyAlignment="1">
      <alignment horizontal="center" vertical="center" textRotation="90"/>
    </xf>
    <xf numFmtId="49" fontId="79" fillId="47" borderId="213" xfId="0" applyNumberFormat="1" applyFont="1" applyFill="1" applyBorder="1" applyAlignment="1">
      <alignment horizontal="center" vertical="center" textRotation="90"/>
    </xf>
    <xf numFmtId="0" fontId="82" fillId="47" borderId="213" xfId="0" applyFont="1" applyFill="1" applyBorder="1" applyAlignment="1">
      <alignment horizontal="center" vertical="center"/>
    </xf>
    <xf numFmtId="0" fontId="84" fillId="50" borderId="213" xfId="0" applyFont="1" applyFill="1" applyBorder="1" applyAlignment="1">
      <alignment horizontal="center" vertical="center"/>
    </xf>
    <xf numFmtId="0" fontId="77" fillId="47" borderId="211" xfId="0" applyFont="1" applyFill="1" applyBorder="1" applyAlignment="1">
      <alignment horizontal="centerContinuous" vertical="center"/>
    </xf>
    <xf numFmtId="0" fontId="77" fillId="47" borderId="203" xfId="0" applyFont="1" applyFill="1" applyBorder="1" applyAlignment="1">
      <alignment horizontal="centerContinuous" vertical="center"/>
    </xf>
    <xf numFmtId="0" fontId="77" fillId="47" borderId="204" xfId="0" applyFont="1" applyFill="1" applyBorder="1" applyAlignment="1">
      <alignment horizontal="centerContinuous" vertical="center"/>
    </xf>
    <xf numFmtId="0" fontId="77" fillId="47" borderId="211" xfId="0" applyFont="1" applyFill="1" applyBorder="1" applyAlignment="1">
      <alignment horizontal="centerContinuous"/>
    </xf>
    <xf numFmtId="0" fontId="77" fillId="47" borderId="204" xfId="0" applyFont="1" applyFill="1" applyBorder="1" applyAlignment="1">
      <alignment horizontal="centerContinuous"/>
    </xf>
    <xf numFmtId="0" fontId="88" fillId="0" borderId="212" xfId="0" applyFont="1" applyBorder="1" applyAlignment="1">
      <alignment horizontal="center" vertical="center" textRotation="90" wrapText="1"/>
    </xf>
    <xf numFmtId="0" fontId="88" fillId="0" borderId="212" xfId="0" applyFont="1" applyBorder="1" applyAlignment="1">
      <alignment horizontal="center" vertical="center" textRotation="90"/>
    </xf>
    <xf numFmtId="0" fontId="77" fillId="47" borderId="205" xfId="0" applyFont="1" applyFill="1" applyBorder="1" applyAlignment="1">
      <alignment horizontal="centerContinuous" vertical="center" wrapText="1"/>
    </xf>
    <xf numFmtId="0" fontId="77" fillId="47" borderId="205" xfId="0" applyFont="1" applyFill="1" applyBorder="1" applyAlignment="1">
      <alignment horizontal="centerContinuous"/>
    </xf>
    <xf numFmtId="0" fontId="77" fillId="53" borderId="205" xfId="0" applyFont="1" applyFill="1" applyBorder="1"/>
    <xf numFmtId="0" fontId="77" fillId="50" borderId="205" xfId="0" applyFont="1" applyFill="1" applyBorder="1"/>
    <xf numFmtId="0" fontId="81" fillId="0" borderId="207" xfId="162" applyFont="1" applyBorder="1" applyAlignment="1">
      <alignment vertical="center"/>
    </xf>
    <xf numFmtId="0" fontId="81" fillId="0" borderId="208" xfId="162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81" fillId="0" borderId="217" xfId="162" applyFont="1" applyBorder="1" applyAlignment="1">
      <alignment horizontal="center" vertical="center"/>
    </xf>
    <xf numFmtId="0" fontId="81" fillId="0" borderId="215" xfId="19707" applyFont="1" applyBorder="1" applyAlignment="1">
      <alignment vertical="center"/>
    </xf>
    <xf numFmtId="0" fontId="81" fillId="0" borderId="217" xfId="19707" applyFont="1" applyBorder="1" applyAlignment="1">
      <alignment horizontal="center" vertical="center"/>
    </xf>
    <xf numFmtId="0" fontId="102" fillId="0" borderId="218" xfId="19707" applyFont="1" applyBorder="1" applyAlignment="1">
      <alignment horizontal="center" vertical="center"/>
    </xf>
    <xf numFmtId="0" fontId="81" fillId="0" borderId="206" xfId="163" applyFont="1" applyBorder="1" applyAlignment="1">
      <alignment horizontal="center" vertical="center"/>
    </xf>
    <xf numFmtId="0" fontId="80" fillId="0" borderId="209" xfId="162" applyFont="1" applyBorder="1" applyAlignment="1">
      <alignment horizontal="center" vertical="center"/>
    </xf>
    <xf numFmtId="0" fontId="102" fillId="0" borderId="218" xfId="19707" applyFont="1" applyBorder="1" applyAlignment="1">
      <alignment horizontal="center"/>
    </xf>
    <xf numFmtId="0" fontId="81" fillId="0" borderId="220" xfId="164" applyFont="1" applyBorder="1" applyAlignment="1">
      <alignment vertical="center"/>
    </xf>
    <xf numFmtId="0" fontId="81" fillId="0" borderId="221" xfId="163" applyFont="1" applyBorder="1" applyAlignment="1">
      <alignment vertical="center"/>
    </xf>
    <xf numFmtId="0" fontId="81" fillId="0" borderId="210" xfId="164" applyFont="1" applyBorder="1" applyAlignment="1">
      <alignment horizontal="center" vertical="center"/>
    </xf>
    <xf numFmtId="0" fontId="81" fillId="0" borderId="221" xfId="164" applyFont="1" applyBorder="1" applyAlignment="1">
      <alignment horizontal="center" vertical="center"/>
    </xf>
    <xf numFmtId="0" fontId="81" fillId="0" borderId="215" xfId="164" applyFont="1" applyBorder="1" applyAlignment="1">
      <alignment vertical="center"/>
    </xf>
    <xf numFmtId="0" fontId="81" fillId="0" borderId="218" xfId="163" applyFont="1" applyBorder="1" applyAlignment="1">
      <alignment horizontal="center" vertical="center"/>
    </xf>
    <xf numFmtId="0" fontId="81" fillId="0" borderId="213" xfId="0" applyFont="1" applyBorder="1" applyAlignment="1">
      <alignment horizontal="center" vertical="center"/>
    </xf>
    <xf numFmtId="0" fontId="199" fillId="83" borderId="206" xfId="19785" applyFont="1" applyFill="1" applyBorder="1" applyAlignment="1">
      <alignment horizontal="center"/>
    </xf>
    <xf numFmtId="0" fontId="167" fillId="83" borderId="209" xfId="19785" applyFont="1" applyFill="1" applyBorder="1" applyAlignment="1">
      <alignment horizontal="center" textRotation="90"/>
    </xf>
    <xf numFmtId="0" fontId="167" fillId="83" borderId="216" xfId="19785" applyFont="1" applyFill="1" applyBorder="1" applyAlignment="1">
      <alignment horizontal="center" textRotation="90"/>
    </xf>
    <xf numFmtId="0" fontId="167" fillId="83" borderId="206" xfId="19785" applyFont="1" applyFill="1" applyBorder="1" applyAlignment="1">
      <alignment horizontal="center" textRotation="90"/>
    </xf>
    <xf numFmtId="0" fontId="167" fillId="83" borderId="209" xfId="19785" applyFont="1" applyFill="1" applyBorder="1" applyAlignment="1">
      <alignment textRotation="90"/>
    </xf>
    <xf numFmtId="0" fontId="174" fillId="0" borderId="215" xfId="14127" applyFont="1" applyBorder="1"/>
    <xf numFmtId="0" fontId="174" fillId="0" borderId="218" xfId="14127" applyFont="1" applyBorder="1"/>
    <xf numFmtId="0" fontId="174" fillId="0" borderId="217" xfId="14127" applyFont="1" applyBorder="1"/>
    <xf numFmtId="0" fontId="174" fillId="90" borderId="215" xfId="14127" applyFont="1" applyFill="1" applyBorder="1"/>
    <xf numFmtId="0" fontId="174" fillId="61" borderId="215" xfId="14127" applyFont="1" applyFill="1" applyBorder="1"/>
    <xf numFmtId="0" fontId="174" fillId="0" borderId="218" xfId="14039" applyFont="1" applyBorder="1"/>
    <xf numFmtId="0" fontId="174" fillId="0" borderId="217" xfId="14039" applyFont="1" applyBorder="1"/>
    <xf numFmtId="0" fontId="174" fillId="0" borderId="220" xfId="14127" applyFont="1" applyBorder="1"/>
    <xf numFmtId="0" fontId="174" fillId="0" borderId="210" xfId="14127" applyFont="1" applyBorder="1"/>
    <xf numFmtId="0" fontId="174" fillId="0" borderId="209" xfId="14127" applyFont="1" applyBorder="1"/>
    <xf numFmtId="0" fontId="174" fillId="114" borderId="215" xfId="14127" applyFont="1" applyFill="1" applyBorder="1"/>
    <xf numFmtId="0" fontId="174" fillId="114" borderId="218" xfId="14039" applyFont="1" applyFill="1" applyBorder="1"/>
    <xf numFmtId="0" fontId="174" fillId="114" borderId="217" xfId="14039" applyFont="1" applyFill="1" applyBorder="1"/>
    <xf numFmtId="0" fontId="174" fillId="114" borderId="218" xfId="14127" applyFont="1" applyFill="1" applyBorder="1"/>
    <xf numFmtId="0" fontId="174" fillId="114" borderId="225" xfId="14039" applyFont="1" applyFill="1" applyBorder="1"/>
    <xf numFmtId="0" fontId="174" fillId="114" borderId="220" xfId="14127" applyFont="1" applyFill="1" applyBorder="1"/>
    <xf numFmtId="0" fontId="174" fillId="24" borderId="210" xfId="14039" applyFont="1" applyFill="1" applyBorder="1"/>
    <xf numFmtId="0" fontId="174" fillId="114" borderId="209" xfId="14039" applyFont="1" applyFill="1" applyBorder="1"/>
    <xf numFmtId="0" fontId="174" fillId="114" borderId="210" xfId="14127" applyFont="1" applyFill="1" applyBorder="1"/>
    <xf numFmtId="0" fontId="174" fillId="114" borderId="209" xfId="14127" applyFont="1" applyFill="1" applyBorder="1"/>
    <xf numFmtId="0" fontId="174" fillId="116" borderId="215" xfId="14127" applyFont="1" applyFill="1" applyBorder="1"/>
    <xf numFmtId="0" fontId="174" fillId="116" borderId="218" xfId="14039" applyFont="1" applyFill="1" applyBorder="1"/>
    <xf numFmtId="0" fontId="174" fillId="116" borderId="217" xfId="14039" applyFont="1" applyFill="1" applyBorder="1"/>
    <xf numFmtId="0" fontId="174" fillId="116" borderId="218" xfId="14127" applyFont="1" applyFill="1" applyBorder="1"/>
    <xf numFmtId="0" fontId="174" fillId="116" borderId="220" xfId="14127" applyFont="1" applyFill="1" applyBorder="1"/>
    <xf numFmtId="0" fontId="174" fillId="18" borderId="210" xfId="14039" applyFont="1" applyFill="1" applyBorder="1"/>
    <xf numFmtId="0" fontId="174" fillId="116" borderId="209" xfId="14039" applyFont="1" applyFill="1" applyBorder="1"/>
    <xf numFmtId="0" fontId="174" fillId="116" borderId="210" xfId="14127" applyFont="1" applyFill="1" applyBorder="1"/>
    <xf numFmtId="0" fontId="174" fillId="116" borderId="209" xfId="14127" applyFont="1" applyFill="1" applyBorder="1"/>
    <xf numFmtId="0" fontId="174" fillId="122" borderId="215" xfId="14127" applyFont="1" applyFill="1" applyBorder="1"/>
    <xf numFmtId="0" fontId="174" fillId="122" borderId="220" xfId="14127" applyFont="1" applyFill="1" applyBorder="1"/>
    <xf numFmtId="0" fontId="174" fillId="61" borderId="207" xfId="14127" applyFont="1" applyFill="1" applyBorder="1"/>
    <xf numFmtId="0" fontId="174" fillId="0" borderId="206" xfId="14127" applyFont="1" applyBorder="1"/>
    <xf numFmtId="0" fontId="174" fillId="0" borderId="216" xfId="14127" applyFont="1" applyBorder="1"/>
    <xf numFmtId="0" fontId="174" fillId="123" borderId="215" xfId="14127" applyFont="1" applyFill="1" applyBorder="1"/>
    <xf numFmtId="0" fontId="174" fillId="24" borderId="219" xfId="14039" applyFont="1" applyFill="1" applyBorder="1"/>
    <xf numFmtId="0" fontId="199" fillId="83" borderId="210" xfId="19785" applyFont="1" applyFill="1" applyBorder="1" applyAlignment="1">
      <alignment horizontal="center"/>
    </xf>
    <xf numFmtId="0" fontId="167" fillId="83" borderId="223" xfId="19785" applyFont="1" applyFill="1" applyBorder="1" applyAlignment="1">
      <alignment horizontal="center" textRotation="90"/>
    </xf>
    <xf numFmtId="0" fontId="261" fillId="0" borderId="218" xfId="14127" applyFont="1" applyBorder="1"/>
    <xf numFmtId="0" fontId="261" fillId="0" borderId="217" xfId="14127" applyFont="1" applyBorder="1"/>
    <xf numFmtId="0" fontId="261" fillId="0" borderId="210" xfId="14127" applyFont="1" applyBorder="1"/>
    <xf numFmtId="0" fontId="261" fillId="0" borderId="209" xfId="14127" applyFont="1" applyBorder="1"/>
    <xf numFmtId="0" fontId="261" fillId="114" borderId="218" xfId="14039" applyFont="1" applyFill="1" applyBorder="1"/>
    <xf numFmtId="0" fontId="261" fillId="0" borderId="217" xfId="14039" applyFont="1" applyBorder="1"/>
    <xf numFmtId="0" fontId="261" fillId="114" borderId="218" xfId="14127" applyFont="1" applyFill="1" applyBorder="1"/>
    <xf numFmtId="0" fontId="261" fillId="114" borderId="217" xfId="14039" applyFont="1" applyFill="1" applyBorder="1"/>
    <xf numFmtId="0" fontId="261" fillId="24" borderId="210" xfId="14039" applyFont="1" applyFill="1" applyBorder="1"/>
    <xf numFmtId="0" fontId="261" fillId="114" borderId="209" xfId="14039" applyFont="1" applyFill="1" applyBorder="1"/>
    <xf numFmtId="0" fontId="261" fillId="114" borderId="210" xfId="14127" applyFont="1" applyFill="1" applyBorder="1"/>
    <xf numFmtId="0" fontId="261" fillId="114" borderId="209" xfId="14127" applyFont="1" applyFill="1" applyBorder="1"/>
    <xf numFmtId="0" fontId="261" fillId="116" borderId="218" xfId="14039" applyFont="1" applyFill="1" applyBorder="1"/>
    <xf numFmtId="0" fontId="261" fillId="116" borderId="218" xfId="14127" applyFont="1" applyFill="1" applyBorder="1"/>
    <xf numFmtId="0" fontId="261" fillId="18" borderId="210" xfId="14039" applyFont="1" applyFill="1" applyBorder="1"/>
    <xf numFmtId="0" fontId="261" fillId="116" borderId="209" xfId="14039" applyFont="1" applyFill="1" applyBorder="1"/>
    <xf numFmtId="0" fontId="261" fillId="116" borderId="209" xfId="14127" applyFont="1" applyFill="1" applyBorder="1"/>
    <xf numFmtId="0" fontId="174" fillId="0" borderId="207" xfId="14127" applyFont="1" applyBorder="1"/>
    <xf numFmtId="0" fontId="261" fillId="0" borderId="206" xfId="14127" applyFont="1" applyBorder="1"/>
    <xf numFmtId="0" fontId="261" fillId="0" borderId="208" xfId="14127" applyFont="1" applyBorder="1"/>
    <xf numFmtId="0" fontId="167" fillId="83" borderId="210" xfId="19785" applyFont="1" applyFill="1" applyBorder="1" applyAlignment="1">
      <alignment horizontal="center" textRotation="90"/>
    </xf>
    <xf numFmtId="0" fontId="174" fillId="114" borderId="217" xfId="14127" applyFont="1" applyFill="1" applyBorder="1"/>
    <xf numFmtId="0" fontId="174" fillId="24" borderId="210" xfId="14127" applyFont="1" applyFill="1" applyBorder="1"/>
    <xf numFmtId="0" fontId="174" fillId="116" borderId="217" xfId="14127" applyFont="1" applyFill="1" applyBorder="1"/>
    <xf numFmtId="0" fontId="174" fillId="18" borderId="210" xfId="14127" applyFont="1" applyFill="1" applyBorder="1"/>
    <xf numFmtId="0" fontId="256" fillId="0" borderId="228" xfId="0" applyFont="1" applyBorder="1" applyAlignment="1">
      <alignment wrapText="1"/>
    </xf>
    <xf numFmtId="0" fontId="256" fillId="0" borderId="229" xfId="0" applyFont="1" applyBorder="1" applyAlignment="1">
      <alignment wrapText="1"/>
    </xf>
    <xf numFmtId="0" fontId="102" fillId="0" borderId="230" xfId="0" applyFont="1" applyBorder="1" applyAlignment="1">
      <alignment horizontal="center" wrapText="1"/>
    </xf>
    <xf numFmtId="0" fontId="70" fillId="0" borderId="217" xfId="0" applyFont="1" applyBorder="1" applyAlignment="1">
      <alignment horizontal="center" vertical="center"/>
    </xf>
    <xf numFmtId="49" fontId="73" fillId="0" borderId="217" xfId="0" applyNumberFormat="1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center" vertical="center"/>
    </xf>
    <xf numFmtId="49" fontId="73" fillId="0" borderId="216" xfId="0" applyNumberFormat="1" applyFont="1" applyBorder="1" applyAlignment="1">
      <alignment horizontal="center" vertical="center"/>
    </xf>
    <xf numFmtId="0" fontId="70" fillId="0" borderId="227" xfId="0" applyFont="1" applyBorder="1" applyAlignment="1">
      <alignment horizontal="center" vertical="center"/>
    </xf>
    <xf numFmtId="49" fontId="268" fillId="0" borderId="217" xfId="0" applyNumberFormat="1" applyFont="1" applyBorder="1" applyAlignment="1">
      <alignment horizontal="center" vertical="center"/>
    </xf>
    <xf numFmtId="49" fontId="268" fillId="0" borderId="216" xfId="0" applyNumberFormat="1" applyFont="1" applyBorder="1" applyAlignment="1">
      <alignment horizontal="center" vertical="center"/>
    </xf>
    <xf numFmtId="49" fontId="73" fillId="0" borderId="210" xfId="0" applyNumberFormat="1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left" vertical="center"/>
    </xf>
    <xf numFmtId="0" fontId="73" fillId="0" borderId="21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 vertical="center"/>
    </xf>
    <xf numFmtId="49" fontId="73" fillId="47" borderId="20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Border="1" applyAlignment="1">
      <alignment horizontal="center" vertical="center"/>
    </xf>
    <xf numFmtId="49" fontId="73" fillId="61" borderId="217" xfId="0" applyNumberFormat="1" applyFont="1" applyFill="1" applyBorder="1" applyAlignment="1">
      <alignment horizontal="center" vertical="center"/>
    </xf>
    <xf numFmtId="49" fontId="73" fillId="61" borderId="216" xfId="0" applyNumberFormat="1" applyFont="1" applyFill="1" applyBorder="1" applyAlignment="1">
      <alignment horizontal="center" vertical="center"/>
    </xf>
    <xf numFmtId="49" fontId="73" fillId="61" borderId="210" xfId="0" applyNumberFormat="1" applyFont="1" applyFill="1" applyBorder="1" applyAlignment="1">
      <alignment horizontal="center" vertical="center"/>
    </xf>
    <xf numFmtId="49" fontId="73" fillId="61" borderId="206" xfId="0" applyNumberFormat="1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center" vertical="center"/>
    </xf>
    <xf numFmtId="0" fontId="70" fillId="0" borderId="208" xfId="0" applyFont="1" applyBorder="1" applyAlignment="1">
      <alignment horizontal="center" vertical="center"/>
    </xf>
    <xf numFmtId="0" fontId="73" fillId="0" borderId="210" xfId="0" applyFont="1" applyBorder="1" applyAlignment="1">
      <alignment horizontal="center" vertical="center"/>
    </xf>
    <xf numFmtId="49" fontId="73" fillId="0" borderId="223" xfId="0" applyNumberFormat="1" applyFont="1" applyBorder="1" applyAlignment="1">
      <alignment horizontal="center" vertical="center"/>
    </xf>
    <xf numFmtId="0" fontId="155" fillId="0" borderId="219" xfId="0" applyFont="1" applyBorder="1" applyAlignment="1">
      <alignment horizontal="left"/>
    </xf>
    <xf numFmtId="0" fontId="73" fillId="47" borderId="217" xfId="0" applyFont="1" applyFill="1" applyBorder="1" applyAlignment="1">
      <alignment horizontal="center" vertical="center"/>
    </xf>
    <xf numFmtId="0" fontId="73" fillId="0" borderId="225" xfId="0" applyFont="1" applyBorder="1" applyAlignment="1">
      <alignment horizontal="center" vertical="center"/>
    </xf>
    <xf numFmtId="0" fontId="155" fillId="0" borderId="226" xfId="0" applyFont="1" applyBorder="1" applyAlignment="1">
      <alignment horizontal="left"/>
    </xf>
    <xf numFmtId="0" fontId="73" fillId="47" borderId="216" xfId="0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left"/>
    </xf>
    <xf numFmtId="49" fontId="73" fillId="47" borderId="210" xfId="0" applyNumberFormat="1" applyFont="1" applyFill="1" applyBorder="1" applyAlignment="1">
      <alignment horizontal="center" vertical="center"/>
    </xf>
    <xf numFmtId="0" fontId="268" fillId="0" borderId="219" xfId="0" applyFont="1" applyBorder="1" applyAlignment="1">
      <alignment horizontal="left"/>
    </xf>
    <xf numFmtId="0" fontId="73" fillId="0" borderId="216" xfId="0" applyFont="1" applyBorder="1" applyAlignment="1">
      <alignment horizontal="left"/>
    </xf>
    <xf numFmtId="0" fontId="268" fillId="0" borderId="225" xfId="0" applyFont="1" applyBorder="1" applyAlignment="1">
      <alignment horizontal="center" vertical="center"/>
    </xf>
    <xf numFmtId="0" fontId="155" fillId="0" borderId="216" xfId="0" applyFont="1" applyBorder="1" applyAlignment="1">
      <alignment horizontal="left"/>
    </xf>
    <xf numFmtId="0" fontId="73" fillId="0" borderId="217" xfId="0" applyFont="1" applyBorder="1" applyAlignment="1">
      <alignment horizontal="center"/>
    </xf>
    <xf numFmtId="1" fontId="70" fillId="0" borderId="225" xfId="0" applyNumberFormat="1" applyFont="1" applyBorder="1" applyAlignment="1">
      <alignment horizontal="center" vertical="center"/>
    </xf>
    <xf numFmtId="1" fontId="70" fillId="0" borderId="208" xfId="0" applyNumberFormat="1" applyFont="1" applyBorder="1" applyAlignment="1">
      <alignment horizontal="center" vertical="center"/>
    </xf>
    <xf numFmtId="1" fontId="70" fillId="0" borderId="227" xfId="0" applyNumberFormat="1" applyFont="1" applyBorder="1" applyAlignment="1">
      <alignment horizontal="center" vertical="center"/>
    </xf>
    <xf numFmtId="49" fontId="73" fillId="0" borderId="210" xfId="0" quotePrefix="1" applyNumberFormat="1" applyFont="1" applyBorder="1" applyAlignment="1">
      <alignment horizontal="center" vertical="center"/>
    </xf>
    <xf numFmtId="0" fontId="73" fillId="0" borderId="206" xfId="0" applyFont="1" applyBorder="1" applyAlignment="1">
      <alignment horizontal="center" vertical="center"/>
    </xf>
    <xf numFmtId="49" fontId="73" fillId="61" borderId="210" xfId="0" quotePrefix="1" applyNumberFormat="1" applyFont="1" applyFill="1" applyBorder="1" applyAlignment="1">
      <alignment horizontal="center" vertical="center"/>
    </xf>
    <xf numFmtId="49" fontId="73" fillId="61" borderId="206" xfId="0" quotePrefix="1" applyNumberFormat="1" applyFont="1" applyFill="1" applyBorder="1" applyAlignment="1">
      <alignment horizontal="center" vertical="center"/>
    </xf>
    <xf numFmtId="1" fontId="70" fillId="0" borderId="216" xfId="0" applyNumberFormat="1" applyFont="1" applyBorder="1" applyAlignment="1">
      <alignment horizontal="center" vertical="center"/>
    </xf>
    <xf numFmtId="49" fontId="73" fillId="61" borderId="223" xfId="0" applyNumberFormat="1" applyFont="1" applyFill="1" applyBorder="1" applyAlignment="1">
      <alignment horizontal="center" vertical="center"/>
    </xf>
    <xf numFmtId="0" fontId="70" fillId="0" borderId="222" xfId="0" applyFont="1" applyBorder="1" applyAlignment="1">
      <alignment horizontal="center" vertical="center"/>
    </xf>
    <xf numFmtId="0" fontId="268" fillId="0" borderId="217" xfId="0" applyFont="1" applyBorder="1" applyAlignment="1">
      <alignment horizontal="center" vertical="center"/>
    </xf>
    <xf numFmtId="0" fontId="70" fillId="0" borderId="221" xfId="0" applyFont="1" applyBorder="1" applyAlignment="1">
      <alignment horizontal="center" vertical="center"/>
    </xf>
    <xf numFmtId="0" fontId="73" fillId="170" borderId="217" xfId="0" applyFont="1" applyFill="1" applyBorder="1"/>
    <xf numFmtId="0" fontId="73" fillId="0" borderId="206" xfId="0" quotePrefix="1" applyFont="1" applyBorder="1"/>
    <xf numFmtId="0" fontId="73" fillId="65" borderId="217" xfId="0" applyFont="1" applyFill="1" applyBorder="1" applyAlignment="1">
      <alignment horizontal="center" vertical="center"/>
    </xf>
    <xf numFmtId="0" fontId="73" fillId="65" borderId="216" xfId="0" applyFont="1" applyFill="1" applyBorder="1" applyAlignment="1">
      <alignment horizontal="center" vertical="center"/>
    </xf>
    <xf numFmtId="49" fontId="73" fillId="47" borderId="217" xfId="0" applyNumberFormat="1" applyFont="1" applyFill="1" applyBorder="1" applyAlignment="1">
      <alignment horizontal="center" vertical="center"/>
    </xf>
    <xf numFmtId="0" fontId="73" fillId="61" borderId="217" xfId="0" applyFont="1" applyFill="1" applyBorder="1" applyAlignment="1">
      <alignment horizontal="center" vertical="center"/>
    </xf>
    <xf numFmtId="0" fontId="73" fillId="0" borderId="22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/>
    </xf>
    <xf numFmtId="49" fontId="73" fillId="65" borderId="210" xfId="0" applyNumberFormat="1" applyFont="1" applyFill="1" applyBorder="1" applyAlignment="1">
      <alignment horizontal="left" vertical="center"/>
    </xf>
    <xf numFmtId="0" fontId="155" fillId="0" borderId="206" xfId="0" applyFont="1" applyBorder="1" applyAlignment="1">
      <alignment horizontal="left"/>
    </xf>
    <xf numFmtId="165" fontId="70" fillId="0" borderId="231" xfId="173" applyNumberFormat="1" applyFont="1" applyBorder="1" applyAlignment="1">
      <alignment horizontal="left" vertical="center"/>
    </xf>
    <xf numFmtId="49" fontId="73" fillId="61" borderId="223" xfId="0" quotePrefix="1" applyNumberFormat="1" applyFont="1" applyFill="1" applyBorder="1" applyAlignment="1">
      <alignment horizontal="center" vertical="center"/>
    </xf>
    <xf numFmtId="49" fontId="73" fillId="0" borderId="223" xfId="0" quotePrefix="1" applyNumberFormat="1" applyFont="1" applyBorder="1" applyAlignment="1">
      <alignment horizontal="center" vertical="center"/>
    </xf>
    <xf numFmtId="49" fontId="73" fillId="47" borderId="223" xfId="0" applyNumberFormat="1" applyFont="1" applyFill="1" applyBorder="1" applyAlignment="1">
      <alignment horizontal="center" vertical="center"/>
    </xf>
    <xf numFmtId="0" fontId="174" fillId="0" borderId="124" xfId="19707" applyFont="1" applyBorder="1"/>
    <xf numFmtId="0" fontId="174" fillId="0" borderId="231" xfId="14127" applyFont="1" applyBorder="1"/>
    <xf numFmtId="0" fontId="174" fillId="24" borderId="125" xfId="14039" applyFont="1" applyFill="1" applyBorder="1"/>
    <xf numFmtId="0" fontId="174" fillId="114" borderId="201" xfId="14039" applyFont="1" applyFill="1" applyBorder="1"/>
    <xf numFmtId="0" fontId="204" fillId="114" borderId="218" xfId="14039" applyFont="1" applyFill="1" applyBorder="1"/>
    <xf numFmtId="0" fontId="174" fillId="24" borderId="215" xfId="14127" applyFont="1" applyFill="1" applyBorder="1"/>
    <xf numFmtId="0" fontId="174" fillId="18" borderId="215" xfId="14127" applyFont="1" applyFill="1" applyBorder="1"/>
    <xf numFmtId="0" fontId="174" fillId="61" borderId="236" xfId="14127" applyFont="1" applyFill="1" applyBorder="1"/>
    <xf numFmtId="0" fontId="174" fillId="61" borderId="236" xfId="14127" applyFont="1" applyFill="1" applyBorder="1" applyAlignment="1">
      <alignment horizontal="center"/>
    </xf>
    <xf numFmtId="0" fontId="174" fillId="61" borderId="237" xfId="14127" applyFont="1" applyFill="1" applyBorder="1"/>
    <xf numFmtId="0" fontId="174" fillId="0" borderId="239" xfId="19780" applyFont="1" applyBorder="1" applyAlignment="1">
      <alignment horizontal="center" vertical="center"/>
    </xf>
    <xf numFmtId="0" fontId="174" fillId="0" borderId="239" xfId="19780" applyFont="1" applyBorder="1"/>
    <xf numFmtId="49" fontId="70" fillId="0" borderId="232" xfId="0" applyNumberFormat="1" applyFont="1" applyBorder="1" applyAlignment="1">
      <alignment horizontal="center" vertical="center"/>
    </xf>
    <xf numFmtId="0" fontId="81" fillId="47" borderId="234" xfId="0" applyFont="1" applyFill="1" applyBorder="1" applyAlignment="1">
      <alignment horizontal="center" vertical="center"/>
    </xf>
    <xf numFmtId="164" fontId="82" fillId="53" borderId="243" xfId="0" quotePrefix="1" applyNumberFormat="1" applyFont="1" applyFill="1" applyBorder="1" applyAlignment="1">
      <alignment vertical="center"/>
    </xf>
    <xf numFmtId="0" fontId="77" fillId="53" borderId="235" xfId="0" applyFont="1" applyFill="1" applyBorder="1" applyAlignment="1">
      <alignment horizontal="centerContinuous"/>
    </xf>
    <xf numFmtId="0" fontId="88" fillId="53" borderId="244" xfId="0" applyFont="1" applyFill="1" applyBorder="1" applyAlignment="1">
      <alignment horizontal="centerContinuous"/>
    </xf>
    <xf numFmtId="0" fontId="77" fillId="55" borderId="243" xfId="0" applyFont="1" applyFill="1" applyBorder="1" applyAlignment="1">
      <alignment horizontal="centerContinuous"/>
    </xf>
    <xf numFmtId="0" fontId="77" fillId="55" borderId="244" xfId="0" applyFont="1" applyFill="1" applyBorder="1" applyAlignment="1">
      <alignment horizontal="centerContinuous"/>
    </xf>
    <xf numFmtId="0" fontId="77" fillId="50" borderId="235" xfId="0" applyFont="1" applyFill="1" applyBorder="1" applyAlignment="1">
      <alignment horizontal="centerContinuous"/>
    </xf>
    <xf numFmtId="0" fontId="88" fillId="50" borderId="244" xfId="0" applyFont="1" applyFill="1" applyBorder="1" applyAlignment="1">
      <alignment horizontal="centerContinuous"/>
    </xf>
    <xf numFmtId="0" fontId="88" fillId="0" borderId="243" xfId="0" applyFont="1" applyBorder="1" applyAlignment="1">
      <alignment horizontal="centerContinuous" vertical="center" wrapText="1"/>
    </xf>
    <xf numFmtId="0" fontId="77" fillId="0" borderId="243" xfId="0" applyFont="1" applyBorder="1" applyAlignment="1">
      <alignment horizontal="centerContinuous" vertical="center" wrapText="1"/>
    </xf>
    <xf numFmtId="0" fontId="88" fillId="0" borderId="243" xfId="0" quotePrefix="1" applyFont="1" applyBorder="1" applyAlignment="1">
      <alignment horizontal="centerContinuous" vertical="center"/>
    </xf>
    <xf numFmtId="0" fontId="88" fillId="47" borderId="243" xfId="0" applyFont="1" applyFill="1" applyBorder="1" applyAlignment="1">
      <alignment horizontal="centerContinuous" vertical="center"/>
    </xf>
    <xf numFmtId="0" fontId="77" fillId="53" borderId="214" xfId="0" applyFont="1" applyFill="1" applyBorder="1" applyAlignment="1">
      <alignment horizontal="centerContinuous" vertical="center" wrapText="1"/>
    </xf>
    <xf numFmtId="0" fontId="77" fillId="53" borderId="224" xfId="0" applyFont="1" applyFill="1" applyBorder="1" applyAlignment="1">
      <alignment horizontal="centerContinuous" vertical="center" wrapText="1"/>
    </xf>
    <xf numFmtId="0" fontId="77" fillId="55" borderId="214" xfId="0" applyFont="1" applyFill="1" applyBorder="1" applyAlignment="1">
      <alignment horizontal="centerContinuous" vertical="center" wrapText="1"/>
    </xf>
    <xf numFmtId="0" fontId="77" fillId="55" borderId="224" xfId="0" applyFont="1" applyFill="1" applyBorder="1" applyAlignment="1">
      <alignment horizontal="centerContinuous" vertical="center" wrapText="1"/>
    </xf>
    <xf numFmtId="0" fontId="77" fillId="50" borderId="214" xfId="0" applyFont="1" applyFill="1" applyBorder="1" applyAlignment="1">
      <alignment horizontal="centerContinuous" vertical="center" wrapText="1"/>
    </xf>
    <xf numFmtId="0" fontId="77" fillId="50" borderId="224" xfId="0" applyFont="1" applyFill="1" applyBorder="1" applyAlignment="1">
      <alignment horizontal="centerContinuous" vertical="center" wrapText="1"/>
    </xf>
    <xf numFmtId="0" fontId="88" fillId="0" borderId="234" xfId="0" applyFont="1" applyBorder="1" applyAlignment="1">
      <alignment horizontal="center" vertical="center" textRotation="90"/>
    </xf>
    <xf numFmtId="0" fontId="77" fillId="47" borderId="214" xfId="0" applyFont="1" applyFill="1" applyBorder="1" applyAlignment="1">
      <alignment horizontal="centerContinuous" vertical="center" wrapText="1"/>
    </xf>
    <xf numFmtId="0" fontId="77" fillId="47" borderId="224" xfId="0" applyFont="1" applyFill="1" applyBorder="1"/>
    <xf numFmtId="0" fontId="77" fillId="53" borderId="214" xfId="0" applyFont="1" applyFill="1" applyBorder="1"/>
    <xf numFmtId="0" fontId="77" fillId="50" borderId="224" xfId="0" applyFont="1" applyFill="1" applyBorder="1"/>
    <xf numFmtId="0" fontId="172" fillId="0" borderId="246" xfId="19707" applyFont="1" applyBorder="1" applyAlignment="1">
      <alignment vertical="top"/>
    </xf>
    <xf numFmtId="0" fontId="167" fillId="0" borderId="247" xfId="19707" applyFont="1" applyBorder="1" applyAlignment="1">
      <alignment vertical="center"/>
    </xf>
    <xf numFmtId="0" fontId="172" fillId="0" borderId="247" xfId="19707" applyFont="1" applyBorder="1" applyAlignment="1">
      <alignment horizontal="center" vertical="center"/>
    </xf>
    <xf numFmtId="0" fontId="172" fillId="0" borderId="247" xfId="19707" applyFont="1" applyBorder="1" applyAlignment="1">
      <alignment vertical="center"/>
    </xf>
    <xf numFmtId="0" fontId="172" fillId="0" borderId="248" xfId="19707" applyFont="1" applyBorder="1" applyAlignment="1">
      <alignment vertical="center"/>
    </xf>
    <xf numFmtId="0" fontId="81" fillId="0" borderId="249" xfId="162" applyFont="1" applyBorder="1" applyAlignment="1">
      <alignment horizontal="center" vertical="center"/>
    </xf>
    <xf numFmtId="0" fontId="81" fillId="0" borderId="240" xfId="162" applyFont="1" applyBorder="1" applyAlignment="1">
      <alignment horizontal="center" vertical="center"/>
    </xf>
    <xf numFmtId="0" fontId="81" fillId="0" borderId="238" xfId="162" applyFont="1" applyBorder="1" applyAlignment="1">
      <alignment horizontal="center" vertical="center"/>
    </xf>
    <xf numFmtId="0" fontId="81" fillId="0" borderId="252" xfId="162" applyFont="1" applyBorder="1" applyAlignment="1">
      <alignment horizontal="center" vertical="center"/>
    </xf>
    <xf numFmtId="0" fontId="81" fillId="0" borderId="212" xfId="162" applyFont="1" applyBorder="1" applyAlignment="1">
      <alignment horizontal="center" vertical="center"/>
    </xf>
    <xf numFmtId="0" fontId="81" fillId="0" borderId="253" xfId="162" applyFont="1" applyBorder="1" applyAlignment="1">
      <alignment vertical="center"/>
    </xf>
    <xf numFmtId="0" fontId="81" fillId="0" borderId="231" xfId="162" applyFont="1" applyBorder="1" applyAlignment="1">
      <alignment horizontal="center" vertical="center"/>
    </xf>
    <xf numFmtId="0" fontId="81" fillId="0" borderId="254" xfId="162" applyFont="1" applyBorder="1" applyAlignment="1">
      <alignment vertical="center"/>
    </xf>
    <xf numFmtId="0" fontId="81" fillId="0" borderId="255" xfId="162" applyFont="1" applyBorder="1" applyAlignment="1">
      <alignment horizontal="center" vertical="center"/>
    </xf>
    <xf numFmtId="0" fontId="81" fillId="0" borderId="256" xfId="162" applyFont="1" applyBorder="1" applyAlignment="1">
      <alignment horizontal="center" vertical="center"/>
    </xf>
    <xf numFmtId="0" fontId="81" fillId="0" borderId="257" xfId="19707" applyFont="1" applyBorder="1" applyAlignment="1">
      <alignment vertical="center"/>
    </xf>
    <xf numFmtId="0" fontId="81" fillId="0" borderId="258" xfId="162" applyFont="1" applyBorder="1" applyAlignment="1">
      <alignment vertical="center"/>
    </xf>
    <xf numFmtId="0" fontId="81" fillId="0" borderId="259" xfId="19707" applyFont="1" applyBorder="1" applyAlignment="1">
      <alignment horizontal="center" vertical="center"/>
    </xf>
    <xf numFmtId="0" fontId="81" fillId="0" borderId="260" xfId="19707" applyFont="1" applyBorder="1" applyAlignment="1">
      <alignment horizontal="center" vertical="center"/>
    </xf>
    <xf numFmtId="0" fontId="81" fillId="0" borderId="261" xfId="19707" applyFont="1" applyBorder="1" applyAlignment="1">
      <alignment horizontal="center" vertical="center"/>
    </xf>
    <xf numFmtId="0" fontId="102" fillId="0" borderId="263" xfId="19707" applyFont="1" applyBorder="1" applyAlignment="1">
      <alignment horizontal="center" vertical="center"/>
    </xf>
    <xf numFmtId="0" fontId="81" fillId="0" borderId="255" xfId="19707" applyFont="1" applyBorder="1" applyAlignment="1">
      <alignment horizontal="center" vertical="center"/>
    </xf>
    <xf numFmtId="0" fontId="81" fillId="0" borderId="256" xfId="19707" applyFont="1" applyBorder="1" applyAlignment="1">
      <alignment horizontal="center" vertical="center"/>
    </xf>
    <xf numFmtId="0" fontId="102" fillId="0" borderId="234" xfId="19707" applyFont="1" applyBorder="1" applyAlignment="1">
      <alignment horizontal="center" vertical="center"/>
    </xf>
    <xf numFmtId="0" fontId="81" fillId="0" borderId="259" xfId="163" applyFont="1" applyBorder="1" applyAlignment="1">
      <alignment horizontal="center" vertical="center"/>
    </xf>
    <xf numFmtId="0" fontId="102" fillId="0" borderId="263" xfId="19707" applyFont="1" applyBorder="1" applyAlignment="1">
      <alignment horizontal="center"/>
    </xf>
    <xf numFmtId="0" fontId="81" fillId="0" borderId="264" xfId="163" applyFont="1" applyBorder="1" applyAlignment="1">
      <alignment horizontal="center" vertical="center"/>
    </xf>
    <xf numFmtId="0" fontId="81" fillId="0" borderId="240" xfId="163" applyFont="1" applyBorder="1" applyAlignment="1">
      <alignment horizontal="center" vertical="center"/>
    </xf>
    <xf numFmtId="0" fontId="81" fillId="0" borderId="252" xfId="163" applyFont="1" applyBorder="1" applyAlignment="1">
      <alignment horizontal="center" vertical="center"/>
    </xf>
    <xf numFmtId="0" fontId="81" fillId="0" borderId="238" xfId="163" applyFont="1" applyBorder="1" applyAlignment="1">
      <alignment horizontal="center" vertical="center"/>
    </xf>
    <xf numFmtId="0" fontId="81" fillId="0" borderId="251" xfId="163" applyFont="1" applyBorder="1" applyAlignment="1">
      <alignment horizontal="center" vertical="center"/>
    </xf>
    <xf numFmtId="0" fontId="81" fillId="0" borderId="212" xfId="163" applyFont="1" applyBorder="1" applyAlignment="1">
      <alignment horizontal="center" vertical="center"/>
    </xf>
    <xf numFmtId="0" fontId="81" fillId="0" borderId="234" xfId="162" applyFont="1" applyBorder="1" applyAlignment="1">
      <alignment horizontal="center" vertical="center"/>
    </xf>
    <xf numFmtId="0" fontId="81" fillId="0" borderId="257" xfId="163" applyFont="1" applyBorder="1" applyAlignment="1">
      <alignment vertical="center"/>
    </xf>
    <xf numFmtId="0" fontId="81" fillId="0" borderId="258" xfId="163" applyFont="1" applyBorder="1" applyAlignment="1">
      <alignment vertical="center"/>
    </xf>
    <xf numFmtId="0" fontId="81" fillId="0" borderId="260" xfId="163" applyFont="1" applyBorder="1" applyAlignment="1">
      <alignment horizontal="center" vertical="center"/>
    </xf>
    <xf numFmtId="0" fontId="81" fillId="0" borderId="263" xfId="163" applyFont="1" applyBorder="1" applyAlignment="1">
      <alignment horizontal="center" vertical="center"/>
    </xf>
    <xf numFmtId="0" fontId="81" fillId="0" borderId="242" xfId="164" applyFont="1" applyBorder="1" applyAlignment="1">
      <alignment horizontal="center" vertical="center"/>
    </xf>
    <xf numFmtId="0" fontId="81" fillId="0" borderId="232" xfId="164" applyFont="1" applyBorder="1" applyAlignment="1">
      <alignment horizontal="center" vertical="center"/>
    </xf>
    <xf numFmtId="0" fontId="81" fillId="0" borderId="241" xfId="163" applyFont="1" applyBorder="1" applyAlignment="1">
      <alignment horizontal="center" vertical="center"/>
    </xf>
    <xf numFmtId="0" fontId="81" fillId="0" borderId="261" xfId="163" applyFont="1" applyBorder="1" applyAlignment="1">
      <alignment horizontal="center" vertical="center"/>
    </xf>
    <xf numFmtId="0" fontId="266" fillId="0" borderId="212" xfId="0" applyFont="1" applyBorder="1" applyAlignment="1">
      <alignment horizontal="center" vertical="center"/>
    </xf>
    <xf numFmtId="0" fontId="266" fillId="0" borderId="247" xfId="0" applyFont="1" applyBorder="1" applyAlignment="1">
      <alignment horizontal="center" vertical="center"/>
    </xf>
    <xf numFmtId="0" fontId="265" fillId="0" borderId="265" xfId="0" applyFont="1" applyBorder="1" applyAlignment="1">
      <alignment horizontal="center" vertical="center"/>
    </xf>
    <xf numFmtId="0" fontId="266" fillId="0" borderId="263" xfId="0" applyFont="1" applyBorder="1" applyAlignment="1">
      <alignment horizontal="center" vertical="center"/>
    </xf>
    <xf numFmtId="0" fontId="265" fillId="0" borderId="247" xfId="0" applyFont="1" applyBorder="1" applyAlignment="1">
      <alignment horizontal="centerContinuous" vertical="center"/>
    </xf>
    <xf numFmtId="0" fontId="265" fillId="0" borderId="265" xfId="0" applyFont="1" applyBorder="1" applyAlignment="1">
      <alignment horizontal="centerContinuous" vertical="center"/>
    </xf>
    <xf numFmtId="0" fontId="265" fillId="0" borderId="212" xfId="0" applyFont="1" applyBorder="1" applyAlignment="1">
      <alignment horizontal="center" vertical="center"/>
    </xf>
    <xf numFmtId="0" fontId="81" fillId="0" borderId="250" xfId="0" applyFont="1" applyBorder="1" applyAlignment="1">
      <alignment horizontal="center" vertical="center"/>
    </xf>
    <xf numFmtId="0" fontId="78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left" vertical="center"/>
    </xf>
    <xf numFmtId="0" fontId="264" fillId="47" borderId="247" xfId="0" applyFont="1" applyFill="1" applyBorder="1" applyAlignment="1">
      <alignment horizontal="center" vertical="center"/>
    </xf>
    <xf numFmtId="0" fontId="81" fillId="47" borderId="265" xfId="0" applyFont="1" applyFill="1" applyBorder="1" applyAlignment="1">
      <alignment horizontal="center" vertical="center"/>
    </xf>
    <xf numFmtId="0" fontId="82" fillId="47" borderId="263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" vertical="center"/>
    </xf>
    <xf numFmtId="0" fontId="81" fillId="47" borderId="262" xfId="0" applyFont="1" applyFill="1" applyBorder="1" applyAlignment="1">
      <alignment horizontal="center" vertical="center"/>
    </xf>
    <xf numFmtId="0" fontId="68" fillId="47" borderId="266" xfId="0" quotePrefix="1" applyFont="1" applyFill="1" applyBorder="1" applyAlignment="1">
      <alignment horizontal="center" vertical="center"/>
    </xf>
    <xf numFmtId="0" fontId="68" fillId="61" borderId="274" xfId="0" quotePrefix="1" applyFont="1" applyFill="1" applyBorder="1" applyAlignment="1">
      <alignment horizontal="center" vertical="center"/>
    </xf>
    <xf numFmtId="0" fontId="68" fillId="47" borderId="273" xfId="0" quotePrefix="1" applyFont="1" applyFill="1" applyBorder="1" applyAlignment="1">
      <alignment horizontal="center" vertical="center"/>
    </xf>
    <xf numFmtId="0" fontId="68" fillId="47" borderId="269" xfId="0" quotePrefix="1" applyFont="1" applyFill="1" applyBorder="1" applyAlignment="1">
      <alignment horizontal="center" vertical="center"/>
    </xf>
    <xf numFmtId="0" fontId="68" fillId="47" borderId="275" xfId="0" quotePrefix="1" applyFont="1" applyFill="1" applyBorder="1" applyAlignment="1">
      <alignment horizontal="center" vertical="center"/>
    </xf>
    <xf numFmtId="0" fontId="83" fillId="0" borderId="234" xfId="0" applyFont="1" applyBorder="1" applyAlignment="1">
      <alignment horizontal="center" vertical="center"/>
    </xf>
    <xf numFmtId="0" fontId="81" fillId="47" borderId="263" xfId="0" applyFont="1" applyFill="1" applyBorder="1" applyAlignment="1">
      <alignment horizontal="center" vertical="center"/>
    </xf>
    <xf numFmtId="0" fontId="68" fillId="47" borderId="263" xfId="0" applyFont="1" applyFill="1" applyBorder="1" applyAlignment="1">
      <alignment horizontal="center" vertical="center"/>
    </xf>
    <xf numFmtId="0" fontId="68" fillId="47" borderId="274" xfId="0" quotePrefix="1" applyFont="1" applyFill="1" applyBorder="1" applyAlignment="1">
      <alignment horizontal="center" vertical="center"/>
    </xf>
    <xf numFmtId="0" fontId="179" fillId="47" borderId="273" xfId="0" quotePrefix="1" applyFont="1" applyFill="1" applyBorder="1" applyAlignment="1">
      <alignment horizontal="center" vertical="center"/>
    </xf>
    <xf numFmtId="0" fontId="68" fillId="47" borderId="276" xfId="0" quotePrefix="1" applyFont="1" applyFill="1" applyBorder="1" applyAlignment="1">
      <alignment horizontal="center" vertical="center"/>
    </xf>
    <xf numFmtId="0" fontId="68" fillId="47" borderId="274" xfId="0" applyFont="1" applyFill="1" applyBorder="1" applyAlignment="1">
      <alignment horizontal="center" vertical="center"/>
    </xf>
    <xf numFmtId="0" fontId="68" fillId="61" borderId="266" xfId="0" quotePrefix="1" applyFont="1" applyFill="1" applyBorder="1" applyAlignment="1">
      <alignment horizontal="center" vertical="center"/>
    </xf>
    <xf numFmtId="0" fontId="68" fillId="47" borderId="277" xfId="0" quotePrefix="1" applyFont="1" applyFill="1" applyBorder="1" applyAlignment="1">
      <alignment horizontal="center" vertical="center"/>
    </xf>
    <xf numFmtId="0" fontId="68" fillId="61" borderId="269" xfId="0" quotePrefix="1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" vertical="center"/>
    </xf>
    <xf numFmtId="0" fontId="68" fillId="61" borderId="263" xfId="0" applyFont="1" applyFill="1" applyBorder="1" applyAlignment="1">
      <alignment horizontal="center" vertical="center"/>
    </xf>
    <xf numFmtId="0" fontId="179" fillId="47" borderId="262" xfId="0" quotePrefix="1" applyFont="1" applyFill="1" applyBorder="1" applyAlignment="1">
      <alignment horizontal="center" vertical="center"/>
    </xf>
    <xf numFmtId="0" fontId="68" fillId="47" borderId="234" xfId="0" applyFont="1" applyFill="1" applyBorder="1" applyAlignment="1">
      <alignment horizontal="center" vertical="center"/>
    </xf>
    <xf numFmtId="0" fontId="86" fillId="50" borderId="234" xfId="0" quotePrefix="1" applyFont="1" applyFill="1" applyBorder="1" applyAlignment="1">
      <alignment horizontal="center" vertical="center"/>
    </xf>
    <xf numFmtId="0" fontId="68" fillId="47" borderId="250" xfId="0" applyFont="1" applyFill="1" applyBorder="1" applyAlignment="1">
      <alignment horizontal="centerContinuous" vertical="center"/>
    </xf>
    <xf numFmtId="0" fontId="68" fillId="61" borderId="247" xfId="0" applyFont="1" applyFill="1" applyBorder="1" applyAlignment="1">
      <alignment horizontal="centerContinuous" vertical="center"/>
    </xf>
    <xf numFmtId="0" fontId="68" fillId="51" borderId="247" xfId="0" applyFont="1" applyFill="1" applyBorder="1" applyAlignment="1">
      <alignment horizontal="centerContinuous" vertical="center"/>
    </xf>
    <xf numFmtId="0" fontId="83" fillId="47" borderId="265" xfId="0" applyFont="1" applyFill="1" applyBorder="1" applyAlignment="1">
      <alignment horizontal="centerContinuous" vertical="center"/>
    </xf>
    <xf numFmtId="0" fontId="81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Continuous" vertical="center"/>
    </xf>
    <xf numFmtId="0" fontId="82" fillId="47" borderId="263" xfId="0" applyFont="1" applyFill="1" applyBorder="1" applyAlignment="1">
      <alignment horizontal="centerContinuous" vertical="center"/>
    </xf>
    <xf numFmtId="0" fontId="0" fillId="0" borderId="263" xfId="0" applyBorder="1"/>
    <xf numFmtId="0" fontId="68" fillId="47" borderId="262" xfId="0" applyFont="1" applyFill="1" applyBorder="1" applyAlignment="1">
      <alignment horizontal="center" vertical="center"/>
    </xf>
    <xf numFmtId="0" fontId="81" fillId="0" borderId="270" xfId="0" applyFont="1" applyBorder="1" applyAlignment="1">
      <alignment horizontal="center" vertical="center"/>
    </xf>
    <xf numFmtId="0" fontId="68" fillId="61" borderId="276" xfId="0" applyFont="1" applyFill="1" applyBorder="1" applyAlignment="1">
      <alignment horizontal="centerContinuous" vertical="center"/>
    </xf>
    <xf numFmtId="0" fontId="68" fillId="61" borderId="274" xfId="0" applyFont="1" applyFill="1" applyBorder="1" applyAlignment="1">
      <alignment horizontal="centerContinuous" vertical="center"/>
    </xf>
    <xf numFmtId="0" fontId="81" fillId="0" borderId="269" xfId="0" applyFont="1" applyBorder="1" applyAlignment="1">
      <alignment horizontal="center" vertical="center"/>
    </xf>
    <xf numFmtId="0" fontId="81" fillId="0" borderId="273" xfId="0" applyFont="1" applyBorder="1" applyAlignment="1">
      <alignment horizontal="center" vertical="center"/>
    </xf>
    <xf numFmtId="0" fontId="68" fillId="61" borderId="277" xfId="0" applyFont="1" applyFill="1" applyBorder="1" applyAlignment="1">
      <alignment horizontal="centerContinuous" vertical="center"/>
    </xf>
    <xf numFmtId="0" fontId="81" fillId="47" borderId="235" xfId="0" applyFont="1" applyFill="1" applyBorder="1" applyAlignment="1">
      <alignment horizontal="center" vertical="center"/>
    </xf>
    <xf numFmtId="0" fontId="68" fillId="61" borderId="278" xfId="0" applyFont="1" applyFill="1" applyBorder="1" applyAlignment="1">
      <alignment horizontal="centerContinuous" vertical="center"/>
    </xf>
    <xf numFmtId="0" fontId="81" fillId="0" borderId="268" xfId="0" applyFont="1" applyBorder="1" applyAlignment="1">
      <alignment horizontal="center" vertical="center"/>
    </xf>
    <xf numFmtId="0" fontId="68" fillId="61" borderId="270" xfId="0" applyFont="1" applyFill="1" applyBorder="1" applyAlignment="1">
      <alignment horizontal="centerContinuous" vertical="center"/>
    </xf>
    <xf numFmtId="0" fontId="68" fillId="61" borderId="266" xfId="0" applyFont="1" applyFill="1" applyBorder="1" applyAlignment="1">
      <alignment horizontal="centerContinuous" vertical="center"/>
    </xf>
    <xf numFmtId="0" fontId="68" fillId="61" borderId="268" xfId="0" applyFont="1" applyFill="1" applyBorder="1" applyAlignment="1">
      <alignment horizontal="centerContinuous" vertical="center"/>
    </xf>
    <xf numFmtId="0" fontId="68" fillId="61" borderId="273" xfId="0" applyFont="1" applyFill="1" applyBorder="1" applyAlignment="1">
      <alignment horizontal="centerContinuous" vertical="center"/>
    </xf>
    <xf numFmtId="0" fontId="68" fillId="0" borderId="273" xfId="0" applyFont="1" applyBorder="1" applyAlignment="1">
      <alignment horizontal="center" vertical="center"/>
    </xf>
    <xf numFmtId="0" fontId="78" fillId="0" borderId="277" xfId="0" applyFont="1" applyBorder="1" applyAlignment="1">
      <alignment horizontal="center" vertical="center"/>
    </xf>
    <xf numFmtId="0" fontId="68" fillId="47" borderId="235" xfId="0" applyFont="1" applyFill="1" applyBorder="1" applyAlignment="1">
      <alignment horizontal="center" vertical="center"/>
    </xf>
    <xf numFmtId="0" fontId="81" fillId="0" borderId="266" xfId="0" applyFont="1" applyBorder="1" applyAlignment="1">
      <alignment horizontal="center" vertical="center"/>
    </xf>
    <xf numFmtId="0" fontId="81" fillId="0" borderId="274" xfId="0" applyFont="1" applyBorder="1" applyAlignment="1">
      <alignment horizontal="center" vertical="center"/>
    </xf>
    <xf numFmtId="0" fontId="68" fillId="47" borderId="268" xfId="0" quotePrefix="1" applyFont="1" applyFill="1" applyBorder="1" applyAlignment="1">
      <alignment horizontal="center" vertical="center"/>
    </xf>
    <xf numFmtId="0" fontId="68" fillId="61" borderId="269" xfId="0" applyFont="1" applyFill="1" applyBorder="1" applyAlignment="1">
      <alignment horizontal="centerContinuous" vertical="center"/>
    </xf>
    <xf numFmtId="0" fontId="68" fillId="47" borderId="267" xfId="0" quotePrefix="1" applyFont="1" applyFill="1" applyBorder="1" applyAlignment="1">
      <alignment horizontal="center" vertical="center"/>
    </xf>
    <xf numFmtId="0" fontId="68" fillId="61" borderId="271" xfId="0" applyFont="1" applyFill="1" applyBorder="1" applyAlignment="1">
      <alignment horizontal="centerContinuous" vertical="center"/>
    </xf>
    <xf numFmtId="0" fontId="68" fillId="61" borderId="272" xfId="0" applyFont="1" applyFill="1" applyBorder="1" applyAlignment="1">
      <alignment horizontal="centerContinuous" vertical="center"/>
    </xf>
    <xf numFmtId="0" fontId="68" fillId="61" borderId="279" xfId="0" applyFont="1" applyFill="1" applyBorder="1" applyAlignment="1">
      <alignment horizontal="centerContinuous" vertical="center"/>
    </xf>
    <xf numFmtId="20" fontId="81" fillId="47" borderId="263" xfId="0" quotePrefix="1" applyNumberFormat="1" applyFont="1" applyFill="1" applyBorder="1" applyAlignment="1">
      <alignment horizontal="center" vertical="center"/>
    </xf>
    <xf numFmtId="20" fontId="81" fillId="47" borderId="234" xfId="0" quotePrefix="1" applyNumberFormat="1" applyFont="1" applyFill="1" applyBorder="1" applyAlignment="1">
      <alignment horizontal="center" vertical="center"/>
    </xf>
    <xf numFmtId="0" fontId="68" fillId="47" borderId="244" xfId="0" applyFont="1" applyFill="1" applyBorder="1" applyAlignment="1">
      <alignment horizontal="center" vertical="center"/>
    </xf>
    <xf numFmtId="0" fontId="68" fillId="113" borderId="250" xfId="0" applyFont="1" applyFill="1" applyBorder="1" applyAlignment="1">
      <alignment horizontal="center" vertical="center"/>
    </xf>
    <xf numFmtId="0" fontId="68" fillId="161" borderId="250" xfId="0" applyFont="1" applyFill="1" applyBorder="1" applyAlignment="1">
      <alignment horizontal="center" vertical="center"/>
    </xf>
    <xf numFmtId="0" fontId="68" fillId="171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vertical="center"/>
    </xf>
    <xf numFmtId="0" fontId="78" fillId="47" borderId="212" xfId="169" applyFont="1" applyFill="1" applyBorder="1" applyAlignment="1">
      <alignment horizontal="center" vertical="center"/>
    </xf>
    <xf numFmtId="0" fontId="82" fillId="47" borderId="247" xfId="0" applyFont="1" applyFill="1" applyBorder="1" applyAlignment="1">
      <alignment horizontal="centerContinuous" vertical="center"/>
    </xf>
    <xf numFmtId="0" fontId="81" fillId="47" borderId="265" xfId="0" applyFont="1" applyFill="1" applyBorder="1" applyAlignment="1">
      <alignment horizontal="centerContinuous" vertical="center"/>
    </xf>
    <xf numFmtId="0" fontId="82" fillId="47" borderId="244" xfId="0" applyFont="1" applyFill="1" applyBorder="1" applyAlignment="1">
      <alignment horizontal="center" vertical="center"/>
    </xf>
    <xf numFmtId="0" fontId="82" fillId="47" borderId="262" xfId="0" applyFont="1" applyFill="1" applyBorder="1" applyAlignment="1">
      <alignment horizontal="centerContinuous" vertical="center"/>
    </xf>
    <xf numFmtId="0" fontId="82" fillId="47" borderId="250" xfId="0" applyFont="1" applyFill="1" applyBorder="1" applyAlignment="1">
      <alignment horizontal="centerContinuous" vertical="center"/>
    </xf>
    <xf numFmtId="0" fontId="82" fillId="0" borderId="250" xfId="0" applyFont="1" applyBorder="1" applyAlignment="1">
      <alignment horizontal="centerContinuous"/>
    </xf>
    <xf numFmtId="0" fontId="68" fillId="47" borderId="247" xfId="0" applyFont="1" applyFill="1" applyBorder="1" applyAlignment="1">
      <alignment horizontal="center" vertical="center"/>
    </xf>
    <xf numFmtId="0" fontId="68" fillId="47" borderId="278" xfId="0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Continuous" vertical="center"/>
    </xf>
    <xf numFmtId="0" fontId="68" fillId="47" borderId="277" xfId="0" applyFont="1" applyFill="1" applyBorder="1" applyAlignment="1">
      <alignment horizontal="centerContinuous" vertical="center"/>
    </xf>
    <xf numFmtId="0" fontId="0" fillId="0" borderId="266" xfId="0" applyBorder="1"/>
    <xf numFmtId="0" fontId="0" fillId="0" borderId="277" xfId="0" applyBorder="1"/>
    <xf numFmtId="0" fontId="68" fillId="47" borderId="276" xfId="0" applyFont="1" applyFill="1" applyBorder="1" applyAlignment="1">
      <alignment horizontal="centerContinuous" vertical="center"/>
    </xf>
    <xf numFmtId="0" fontId="0" fillId="0" borderId="275" xfId="0" applyBorder="1"/>
    <xf numFmtId="0" fontId="68" fillId="47" borderId="250" xfId="0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Continuous" vertical="center"/>
    </xf>
    <xf numFmtId="0" fontId="68" fillId="47" borderId="263" xfId="0" applyFont="1" applyFill="1" applyBorder="1" applyAlignment="1">
      <alignment horizontal="centerContinuous" vertical="center"/>
    </xf>
    <xf numFmtId="0" fontId="68" fillId="47" borderId="269" xfId="0" applyFont="1" applyFill="1" applyBorder="1" applyAlignment="1">
      <alignment horizontal="centerContinuous" vertical="center"/>
    </xf>
    <xf numFmtId="0" fontId="68" fillId="47" borderId="274" xfId="0" applyFont="1" applyFill="1" applyBorder="1" applyAlignment="1">
      <alignment horizontal="centerContinuous" vertical="center"/>
    </xf>
    <xf numFmtId="0" fontId="68" fillId="47" borderId="268" xfId="0" applyFont="1" applyFill="1" applyBorder="1" applyAlignment="1">
      <alignment horizontal="centerContinuous" vertical="center"/>
    </xf>
    <xf numFmtId="0" fontId="86" fillId="61" borderId="244" xfId="0" quotePrefix="1" applyFont="1" applyFill="1" applyBorder="1" applyAlignment="1">
      <alignment horizontal="center" vertical="center"/>
    </xf>
    <xf numFmtId="0" fontId="68" fillId="61" borderId="266" xfId="0" applyFont="1" applyFill="1" applyBorder="1" applyAlignment="1">
      <alignment horizontal="center" vertical="center"/>
    </xf>
    <xf numFmtId="0" fontId="78" fillId="47" borderId="266" xfId="0" applyFont="1" applyFill="1" applyBorder="1" applyAlignment="1">
      <alignment horizontal="centerContinuous" vertical="center"/>
    </xf>
    <xf numFmtId="0" fontId="78" fillId="47" borderId="266" xfId="0" quotePrefix="1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" vertical="center"/>
    </xf>
    <xf numFmtId="0" fontId="68" fillId="47" borderId="270" xfId="0" applyFont="1" applyFill="1" applyBorder="1" applyAlignment="1">
      <alignment horizontal="centerContinuous" vertical="center"/>
    </xf>
    <xf numFmtId="0" fontId="81" fillId="0" borderId="263" xfId="169" applyFont="1" applyBorder="1" applyAlignment="1">
      <alignment horizontal="center" vertical="center"/>
    </xf>
    <xf numFmtId="0" fontId="68" fillId="47" borderId="273" xfId="0" applyFont="1" applyFill="1" applyBorder="1" applyAlignment="1">
      <alignment horizontal="centerContinuous" vertical="center"/>
    </xf>
    <xf numFmtId="0" fontId="68" fillId="47" borderId="280" xfId="0" applyFont="1" applyFill="1" applyBorder="1" applyAlignment="1">
      <alignment horizontal="centerContinuous" vertical="center"/>
    </xf>
    <xf numFmtId="0" fontId="86" fillId="47" borderId="263" xfId="0" applyFont="1" applyFill="1" applyBorder="1" applyAlignment="1">
      <alignment horizontal="center" vertical="center"/>
    </xf>
    <xf numFmtId="0" fontId="81" fillId="47" borderId="235" xfId="169" applyFont="1" applyFill="1" applyBorder="1" applyAlignment="1">
      <alignment horizontal="center" vertical="center"/>
    </xf>
    <xf numFmtId="0" fontId="81" fillId="49" borderId="234" xfId="169" applyFont="1" applyFill="1" applyBorder="1" applyAlignment="1">
      <alignment horizontal="center" vertical="center"/>
    </xf>
    <xf numFmtId="0" fontId="83" fillId="47" borderId="234" xfId="0" applyFont="1" applyFill="1" applyBorder="1" applyAlignment="1">
      <alignment horizontal="centerContinuous" vertical="center"/>
    </xf>
    <xf numFmtId="0" fontId="68" fillId="47" borderId="212" xfId="0" applyFont="1" applyFill="1" applyBorder="1" applyAlignment="1">
      <alignment horizontal="centerContinuous" vertical="center"/>
    </xf>
    <xf numFmtId="0" fontId="68" fillId="113" borderId="212" xfId="0" applyFont="1" applyFill="1" applyBorder="1" applyAlignment="1">
      <alignment horizontal="centerContinuous" vertical="center"/>
    </xf>
    <xf numFmtId="0" fontId="68" fillId="161" borderId="212" xfId="0" applyFont="1" applyFill="1" applyBorder="1" applyAlignment="1">
      <alignment horizontal="centerContinuous" vertical="center"/>
    </xf>
    <xf numFmtId="0" fontId="68" fillId="171" borderId="212" xfId="0" applyFont="1" applyFill="1" applyBorder="1" applyAlignment="1">
      <alignment horizontal="centerContinuous" vertical="center"/>
    </xf>
    <xf numFmtId="0" fontId="78" fillId="47" borderId="250" xfId="169" applyFont="1" applyFill="1" applyBorder="1" applyAlignment="1">
      <alignment horizontal="center" vertical="center"/>
    </xf>
    <xf numFmtId="0" fontId="82" fillId="120" borderId="250" xfId="0" applyFont="1" applyFill="1" applyBorder="1" applyAlignment="1">
      <alignment horizontal="centerContinuous" vertical="center"/>
    </xf>
    <xf numFmtId="0" fontId="82" fillId="120" borderId="247" xfId="0" applyFont="1" applyFill="1" applyBorder="1" applyAlignment="1">
      <alignment horizontal="centerContinuous" vertical="center"/>
    </xf>
    <xf numFmtId="0" fontId="81" fillId="120" borderId="265" xfId="0" applyFont="1" applyFill="1" applyBorder="1" applyAlignment="1">
      <alignment horizontal="centerContinuous" vertical="center"/>
    </xf>
    <xf numFmtId="20" fontId="81" fillId="47" borderId="262" xfId="0" quotePrefix="1" applyNumberFormat="1" applyFont="1" applyFill="1" applyBorder="1" applyAlignment="1">
      <alignment horizontal="center" vertical="center"/>
    </xf>
    <xf numFmtId="20" fontId="81" fillId="47" borderId="235" xfId="0" quotePrefix="1" applyNumberFormat="1" applyFont="1" applyFill="1" applyBorder="1" applyAlignment="1">
      <alignment horizontal="center" vertical="center"/>
    </xf>
    <xf numFmtId="0" fontId="81" fillId="0" borderId="234" xfId="0" applyFont="1" applyBorder="1" applyAlignment="1">
      <alignment horizontal="center" vertical="center"/>
    </xf>
    <xf numFmtId="0" fontId="81" fillId="0" borderId="235" xfId="0" applyFont="1" applyBorder="1" applyAlignment="1">
      <alignment horizontal="center" vertical="center"/>
    </xf>
    <xf numFmtId="0" fontId="82" fillId="64" borderId="250" xfId="0" applyFont="1" applyFill="1" applyBorder="1" applyAlignment="1">
      <alignment horizontal="centerContinuous" vertical="center"/>
    </xf>
    <xf numFmtId="0" fontId="82" fillId="53" borderId="247" xfId="0" applyFont="1" applyFill="1" applyBorder="1" applyAlignment="1">
      <alignment horizontal="centerContinuous" vertical="center"/>
    </xf>
    <xf numFmtId="0" fontId="81" fillId="53" borderId="265" xfId="0" applyFont="1" applyFill="1" applyBorder="1" applyAlignment="1">
      <alignment horizontal="centerContinuous" vertical="center"/>
    </xf>
    <xf numFmtId="0" fontId="82" fillId="47" borderId="281" xfId="0" applyFont="1" applyFill="1" applyBorder="1" applyAlignment="1">
      <alignment horizontal="center" vertical="center"/>
    </xf>
    <xf numFmtId="0" fontId="78" fillId="47" borderId="277" xfId="0" applyFont="1" applyFill="1" applyBorder="1" applyAlignment="1">
      <alignment horizontal="centerContinuous" vertical="center"/>
    </xf>
    <xf numFmtId="0" fontId="78" fillId="47" borderId="269" xfId="0" applyFont="1" applyFill="1" applyBorder="1" applyAlignment="1">
      <alignment horizontal="centerContinuous" vertical="center"/>
    </xf>
    <xf numFmtId="0" fontId="68" fillId="47" borderId="282" xfId="0" applyFont="1" applyFill="1" applyBorder="1" applyAlignment="1">
      <alignment horizontal="centerContinuous" vertical="center"/>
    </xf>
    <xf numFmtId="0" fontId="68" fillId="47" borderId="278" xfId="0" applyFont="1" applyFill="1" applyBorder="1" applyAlignment="1">
      <alignment horizontal="centerContinuous" vertical="center"/>
    </xf>
    <xf numFmtId="0" fontId="82" fillId="136" borderId="250" xfId="0" applyFont="1" applyFill="1" applyBorder="1" applyAlignment="1">
      <alignment horizontal="centerContinuous" vertical="center"/>
    </xf>
    <xf numFmtId="0" fontId="82" fillId="55" borderId="247" xfId="0" applyFont="1" applyFill="1" applyBorder="1" applyAlignment="1">
      <alignment horizontal="centerContinuous" vertical="center"/>
    </xf>
    <xf numFmtId="0" fontId="81" fillId="55" borderId="265" xfId="0" applyFont="1" applyFill="1" applyBorder="1" applyAlignment="1">
      <alignment horizontal="centerContinuous" vertical="center"/>
    </xf>
    <xf numFmtId="0" fontId="78" fillId="47" borderId="270" xfId="0" applyFont="1" applyFill="1" applyBorder="1" applyAlignment="1">
      <alignment horizontal="centerContinuous" vertical="center"/>
    </xf>
    <xf numFmtId="0" fontId="68" fillId="47" borderId="235" xfId="0" applyFont="1" applyFill="1" applyBorder="1" applyAlignment="1">
      <alignment horizontal="centerContinuous" vertical="center"/>
    </xf>
    <xf numFmtId="0" fontId="68" fillId="47" borderId="244" xfId="0" applyFont="1" applyFill="1" applyBorder="1" applyAlignment="1">
      <alignment horizontal="centerContinuous" vertical="center"/>
    </xf>
    <xf numFmtId="0" fontId="68" fillId="47" borderId="234" xfId="0" applyFont="1" applyFill="1" applyBorder="1" applyAlignment="1">
      <alignment horizontal="centerContinuous" vertical="center"/>
    </xf>
    <xf numFmtId="0" fontId="81" fillId="47" borderId="250" xfId="0" applyFont="1" applyFill="1" applyBorder="1" applyAlignment="1">
      <alignment horizontal="center" vertical="center"/>
    </xf>
    <xf numFmtId="0" fontId="82" fillId="125" borderId="250" xfId="0" applyFont="1" applyFill="1" applyBorder="1" applyAlignment="1">
      <alignment horizontal="centerContinuous" vertical="center"/>
    </xf>
    <xf numFmtId="0" fontId="82" fillId="125" borderId="247" xfId="0" applyFont="1" applyFill="1" applyBorder="1" applyAlignment="1">
      <alignment horizontal="centerContinuous" vertical="center"/>
    </xf>
    <xf numFmtId="0" fontId="81" fillId="125" borderId="265" xfId="0" applyFont="1" applyFill="1" applyBorder="1" applyAlignment="1">
      <alignment horizontal="centerContinuous" vertical="center"/>
    </xf>
    <xf numFmtId="0" fontId="78" fillId="47" borderId="276" xfId="0" applyFont="1" applyFill="1" applyBorder="1" applyAlignment="1">
      <alignment horizontal="centerContinuous" vertical="center"/>
    </xf>
    <xf numFmtId="0" fontId="68" fillId="47" borderId="243" xfId="0" applyFont="1" applyFill="1" applyBorder="1" applyAlignment="1">
      <alignment horizontal="centerContinuous" vertical="center"/>
    </xf>
    <xf numFmtId="0" fontId="68" fillId="56" borderId="212" xfId="0" applyFont="1" applyFill="1" applyBorder="1" applyAlignment="1">
      <alignment horizontal="centerContinuous" vertical="center"/>
    </xf>
    <xf numFmtId="0" fontId="68" fillId="87" borderId="212" xfId="0" applyFont="1" applyFill="1" applyBorder="1" applyAlignment="1">
      <alignment horizontal="centerContinuous" vertical="center"/>
    </xf>
    <xf numFmtId="0" fontId="68" fillId="145" borderId="212" xfId="0" applyFont="1" applyFill="1" applyBorder="1" applyAlignment="1">
      <alignment horizontal="centerContinuous" vertical="center"/>
    </xf>
    <xf numFmtId="0" fontId="81" fillId="146" borderId="212" xfId="0" applyFont="1" applyFill="1" applyBorder="1" applyAlignment="1">
      <alignment horizontal="center" vertical="center"/>
    </xf>
    <xf numFmtId="0" fontId="81" fillId="119" borderId="212" xfId="0" applyFont="1" applyFill="1" applyBorder="1" applyAlignment="1">
      <alignment horizontal="center" vertical="center"/>
    </xf>
    <xf numFmtId="0" fontId="68" fillId="65" borderId="212" xfId="0" applyFont="1" applyFill="1" applyBorder="1" applyAlignment="1">
      <alignment horizontal="centerContinuous" vertical="center"/>
    </xf>
    <xf numFmtId="0" fontId="68" fillId="112" borderId="212" xfId="0" applyFont="1" applyFill="1" applyBorder="1" applyAlignment="1">
      <alignment horizontal="centerContinuous" vertical="center"/>
    </xf>
    <xf numFmtId="0" fontId="68" fillId="147" borderId="212" xfId="0" applyFont="1" applyFill="1" applyBorder="1" applyAlignment="1">
      <alignment horizontal="centerContinuous" vertical="center"/>
    </xf>
    <xf numFmtId="0" fontId="68" fillId="90" borderId="212" xfId="0" applyFont="1" applyFill="1" applyBorder="1" applyAlignment="1">
      <alignment horizontal="centerContinuous" vertical="center"/>
    </xf>
    <xf numFmtId="0" fontId="68" fillId="144" borderId="212" xfId="0" applyFont="1" applyFill="1" applyBorder="1" applyAlignment="1">
      <alignment horizontal="center" vertical="center"/>
    </xf>
    <xf numFmtId="0" fontId="81" fillId="125" borderId="212" xfId="0" applyFont="1" applyFill="1" applyBorder="1" applyAlignment="1">
      <alignment horizontal="center" vertical="center"/>
    </xf>
    <xf numFmtId="0" fontId="199" fillId="83" borderId="285" xfId="19785" applyFont="1" applyFill="1" applyBorder="1" applyAlignment="1">
      <alignment horizontal="center"/>
    </xf>
    <xf numFmtId="0" fontId="167" fillId="83" borderId="275" xfId="19785" applyFont="1" applyFill="1" applyBorder="1" applyAlignment="1">
      <alignment horizontal="center" textRotation="90"/>
    </xf>
    <xf numFmtId="0" fontId="167" fillId="83" borderId="286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167" fillId="83" borderId="285" xfId="19785" applyFont="1" applyFill="1" applyBorder="1" applyAlignment="1">
      <alignment horizontal="center" textRotation="90"/>
    </xf>
    <xf numFmtId="0" fontId="167" fillId="83" borderId="275" xfId="19785" applyFont="1" applyFill="1" applyBorder="1" applyAlignment="1">
      <alignment textRotation="90"/>
    </xf>
    <xf numFmtId="0" fontId="174" fillId="0" borderId="253" xfId="14127" applyFont="1" applyBorder="1"/>
    <xf numFmtId="0" fontId="174" fillId="0" borderId="232" xfId="14127" applyFont="1" applyBorder="1"/>
    <xf numFmtId="0" fontId="174" fillId="0" borderId="242" xfId="14127" applyFont="1" applyBorder="1"/>
    <xf numFmtId="0" fontId="174" fillId="0" borderId="264" xfId="14127" applyFont="1" applyBorder="1"/>
    <xf numFmtId="0" fontId="174" fillId="0" borderId="238" xfId="14127" applyFont="1" applyBorder="1"/>
    <xf numFmtId="0" fontId="166" fillId="0" borderId="238" xfId="14127" applyFont="1" applyBorder="1"/>
    <xf numFmtId="0" fontId="174" fillId="0" borderId="240" xfId="14127" applyFont="1" applyBorder="1"/>
    <xf numFmtId="0" fontId="174" fillId="24" borderId="232" xfId="14127" applyFont="1" applyFill="1" applyBorder="1"/>
    <xf numFmtId="0" fontId="174" fillId="24" borderId="232" xfId="14039" applyFont="1" applyFill="1" applyBorder="1"/>
    <xf numFmtId="0" fontId="174" fillId="114" borderId="242" xfId="14039" applyFont="1" applyFill="1" applyBorder="1"/>
    <xf numFmtId="0" fontId="174" fillId="114" borderId="232" xfId="14039" applyFont="1" applyFill="1" applyBorder="1"/>
    <xf numFmtId="0" fontId="174" fillId="114" borderId="232" xfId="14127" applyFont="1" applyFill="1" applyBorder="1"/>
    <xf numFmtId="0" fontId="174" fillId="114" borderId="276" xfId="14039" applyFont="1" applyFill="1" applyBorder="1"/>
    <xf numFmtId="0" fontId="174" fillId="61" borderId="238" xfId="14127" applyFont="1" applyFill="1" applyBorder="1"/>
    <xf numFmtId="0" fontId="174" fillId="61" borderId="240" xfId="14127" applyFont="1" applyFill="1" applyBorder="1"/>
    <xf numFmtId="0" fontId="174" fillId="18" borderId="232" xfId="14127" applyFont="1" applyFill="1" applyBorder="1"/>
    <xf numFmtId="0" fontId="174" fillId="18" borderId="232" xfId="14039" applyFont="1" applyFill="1" applyBorder="1"/>
    <xf numFmtId="0" fontId="174" fillId="116" borderId="242" xfId="14039" applyFont="1" applyFill="1" applyBorder="1"/>
    <xf numFmtId="0" fontId="174" fillId="116" borderId="232" xfId="14039" applyFont="1" applyFill="1" applyBorder="1"/>
    <xf numFmtId="0" fontId="174" fillId="116" borderId="232" xfId="14127" applyFont="1" applyFill="1" applyBorder="1"/>
    <xf numFmtId="0" fontId="166" fillId="0" borderId="238" xfId="14127" applyFont="1" applyBorder="1" applyAlignment="1">
      <alignment horizontal="left"/>
    </xf>
    <xf numFmtId="0" fontId="167" fillId="83" borderId="231" xfId="19785" applyFont="1" applyFill="1" applyBorder="1" applyAlignment="1">
      <alignment horizontal="center" textRotation="90"/>
    </xf>
    <xf numFmtId="0" fontId="167" fillId="83" borderId="255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textRotation="90"/>
    </xf>
    <xf numFmtId="0" fontId="261" fillId="0" borderId="232" xfId="14127" applyFont="1" applyBorder="1"/>
    <xf numFmtId="0" fontId="261" fillId="0" borderId="242" xfId="14127" applyFont="1" applyBorder="1"/>
    <xf numFmtId="0" fontId="261" fillId="24" borderId="232" xfId="14039" applyFont="1" applyFill="1" applyBorder="1"/>
    <xf numFmtId="0" fontId="261" fillId="114" borderId="242" xfId="14039" applyFont="1" applyFill="1" applyBorder="1"/>
    <xf numFmtId="0" fontId="261" fillId="114" borderId="232" xfId="14039" applyFont="1" applyFill="1" applyBorder="1"/>
    <xf numFmtId="0" fontId="261" fillId="114" borderId="232" xfId="14127" applyFont="1" applyFill="1" applyBorder="1"/>
    <xf numFmtId="0" fontId="261" fillId="18" borderId="232" xfId="14039" applyFont="1" applyFill="1" applyBorder="1"/>
    <xf numFmtId="0" fontId="261" fillId="0" borderId="242" xfId="14039" applyFont="1" applyBorder="1"/>
    <xf numFmtId="0" fontId="261" fillId="0" borderId="232" xfId="14039" applyFont="1" applyBorder="1"/>
    <xf numFmtId="0" fontId="261" fillId="0" borderId="231" xfId="14127" applyFont="1" applyBorder="1"/>
    <xf numFmtId="0" fontId="167" fillId="83" borderId="242" xfId="19785" applyFont="1" applyFill="1" applyBorder="1" applyAlignment="1">
      <alignment horizontal="center" textRotation="90"/>
    </xf>
    <xf numFmtId="0" fontId="167" fillId="83" borderId="232" xfId="19785" applyFont="1" applyFill="1" applyBorder="1" applyAlignment="1">
      <alignment horizontal="center" textRotation="90"/>
    </xf>
    <xf numFmtId="0" fontId="174" fillId="114" borderId="242" xfId="14127" applyFont="1" applyFill="1" applyBorder="1"/>
    <xf numFmtId="0" fontId="174" fillId="116" borderId="242" xfId="14127" applyFont="1" applyFill="1" applyBorder="1"/>
    <xf numFmtId="0" fontId="174" fillId="0" borderId="256" xfId="14127" applyFont="1" applyBorder="1"/>
    <xf numFmtId="0" fontId="174" fillId="0" borderId="234" xfId="14127" applyFont="1" applyBorder="1"/>
    <xf numFmtId="0" fontId="174" fillId="0" borderId="255" xfId="14127" applyFont="1" applyBorder="1"/>
    <xf numFmtId="0" fontId="77" fillId="86" borderId="262" xfId="0" applyFont="1" applyFill="1" applyBorder="1"/>
    <xf numFmtId="0" fontId="0" fillId="85" borderId="281" xfId="0" applyFill="1" applyBorder="1"/>
    <xf numFmtId="0" fontId="256" fillId="0" borderId="287" xfId="0" applyFont="1" applyBorder="1" applyAlignment="1">
      <alignment horizontal="center" wrapText="1"/>
    </xf>
    <xf numFmtId="0" fontId="102" fillId="0" borderId="288" xfId="0" applyFont="1" applyBorder="1" applyAlignment="1">
      <alignment horizontal="center" wrapText="1"/>
    </xf>
    <xf numFmtId="0" fontId="77" fillId="86" borderId="235" xfId="0" applyFont="1" applyFill="1" applyBorder="1"/>
    <xf numFmtId="0" fontId="0" fillId="0" borderId="243" xfId="0" applyBorder="1"/>
    <xf numFmtId="0" fontId="77" fillId="167" borderId="243" xfId="0" applyFont="1" applyFill="1" applyBorder="1"/>
    <xf numFmtId="0" fontId="77" fillId="86" borderId="243" xfId="0" applyFont="1" applyFill="1" applyBorder="1"/>
    <xf numFmtId="0" fontId="77" fillId="86" borderId="244" xfId="0" applyFont="1" applyFill="1" applyBorder="1"/>
    <xf numFmtId="0" fontId="72" fillId="0" borderId="212" xfId="0" applyFont="1" applyBorder="1" applyAlignment="1">
      <alignment horizontal="center" vertical="center" wrapText="1"/>
    </xf>
    <xf numFmtId="49" fontId="73" fillId="0" borderId="212" xfId="0" applyNumberFormat="1" applyFont="1" applyBorder="1" applyAlignment="1">
      <alignment horizontal="center" vertical="center" wrapText="1"/>
    </xf>
    <xf numFmtId="0" fontId="70" fillId="0" borderId="212" xfId="0" applyFont="1" applyBorder="1" applyAlignment="1">
      <alignment horizontal="center" vertical="center" wrapText="1"/>
    </xf>
    <xf numFmtId="0" fontId="73" fillId="0" borderId="212" xfId="0" applyFont="1" applyBorder="1" applyAlignment="1">
      <alignment horizontal="center" vertical="center" wrapText="1"/>
    </xf>
    <xf numFmtId="49" fontId="70" fillId="0" borderId="212" xfId="0" applyNumberFormat="1" applyFont="1" applyBorder="1" applyAlignment="1">
      <alignment horizontal="center" vertical="center" wrapText="1"/>
    </xf>
    <xf numFmtId="0" fontId="226" fillId="46" borderId="264" xfId="0" applyFont="1" applyFill="1" applyBorder="1" applyAlignment="1">
      <alignment horizontal="left" vertical="center"/>
    </xf>
    <xf numFmtId="49" fontId="70" fillId="46" borderId="247" xfId="0" applyNumberFormat="1" applyFont="1" applyFill="1" applyBorder="1" applyAlignment="1">
      <alignment horizontal="left" vertical="center"/>
    </xf>
    <xf numFmtId="0" fontId="226" fillId="46" borderId="247" xfId="0" applyFont="1" applyFill="1" applyBorder="1" applyAlignment="1">
      <alignment horizontal="left" vertical="center"/>
    </xf>
    <xf numFmtId="0" fontId="69" fillId="46" borderId="247" xfId="0" applyFont="1" applyFill="1" applyBorder="1" applyAlignment="1">
      <alignment horizontal="center" vertical="center"/>
    </xf>
    <xf numFmtId="49" fontId="73" fillId="46" borderId="247" xfId="0" applyNumberFormat="1" applyFont="1" applyFill="1" applyBorder="1" applyAlignment="1">
      <alignment horizontal="center" vertical="center"/>
    </xf>
    <xf numFmtId="0" fontId="70" fillId="46" borderId="247" xfId="0" applyFont="1" applyFill="1" applyBorder="1" applyAlignment="1">
      <alignment horizontal="center" vertical="center"/>
    </xf>
    <xf numFmtId="49" fontId="227" fillId="46" borderId="265" xfId="0" applyNumberFormat="1" applyFont="1" applyFill="1" applyBorder="1" applyAlignment="1">
      <alignment horizontal="center" vertical="center"/>
    </xf>
    <xf numFmtId="0" fontId="73" fillId="46" borderId="247" xfId="0" applyFont="1" applyFill="1" applyBorder="1" applyAlignment="1">
      <alignment horizontal="center" vertical="center"/>
    </xf>
    <xf numFmtId="49" fontId="72" fillId="46" borderId="265" xfId="0" applyNumberFormat="1" applyFont="1" applyFill="1" applyBorder="1" applyAlignment="1">
      <alignment horizontal="center" vertical="center"/>
    </xf>
    <xf numFmtId="49" fontId="226" fillId="46" borderId="265" xfId="0" applyNumberFormat="1" applyFont="1" applyFill="1" applyBorder="1" applyAlignment="1">
      <alignment horizontal="center" vertical="center"/>
    </xf>
    <xf numFmtId="0" fontId="72" fillId="61" borderId="257" xfId="0" applyFont="1" applyFill="1" applyBorder="1" applyAlignment="1">
      <alignment horizontal="left"/>
    </xf>
    <xf numFmtId="0" fontId="73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horizontal="center" vertical="center"/>
    </xf>
    <xf numFmtId="0" fontId="268" fillId="0" borderId="232" xfId="0" applyFont="1" applyBorder="1" applyAlignment="1">
      <alignment horizontal="center" vertical="center"/>
    </xf>
    <xf numFmtId="0" fontId="73" fillId="0" borderId="242" xfId="0" applyFont="1" applyBorder="1" applyAlignment="1">
      <alignment horizontal="center" vertical="center"/>
    </xf>
    <xf numFmtId="0" fontId="73" fillId="0" borderId="232" xfId="0" applyFont="1" applyBorder="1" applyAlignment="1">
      <alignment horizontal="center" vertical="center"/>
    </xf>
    <xf numFmtId="0" fontId="70" fillId="0" borderId="242" xfId="0" applyFont="1" applyBorder="1" applyAlignment="1">
      <alignment horizontal="center" vertical="center"/>
    </xf>
    <xf numFmtId="0" fontId="72" fillId="0" borderId="257" xfId="0" applyFont="1" applyBorder="1" applyAlignment="1">
      <alignment horizontal="left"/>
    </xf>
    <xf numFmtId="49" fontId="70" fillId="0" borderId="231" xfId="0" applyNumberFormat="1" applyFont="1" applyBorder="1" applyAlignment="1">
      <alignment horizontal="center" vertical="center"/>
    </xf>
    <xf numFmtId="0" fontId="70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vertical="center"/>
    </xf>
    <xf numFmtId="49" fontId="73" fillId="0" borderId="242" xfId="0" applyNumberFormat="1" applyFont="1" applyBorder="1" applyAlignment="1">
      <alignment horizontal="center" vertical="center"/>
    </xf>
    <xf numFmtId="49" fontId="73" fillId="0" borderId="231" xfId="0" applyNumberFormat="1" applyFont="1" applyBorder="1" applyAlignment="1">
      <alignment horizontal="center" vertical="center"/>
    </xf>
    <xf numFmtId="0" fontId="70" fillId="0" borderId="232" xfId="0" applyFont="1" applyBorder="1" applyAlignment="1">
      <alignment horizontal="left" vertical="center"/>
    </xf>
    <xf numFmtId="49" fontId="268" fillId="0" borderId="242" xfId="0" applyNumberFormat="1" applyFont="1" applyBorder="1" applyAlignment="1">
      <alignment horizontal="center" vertical="center"/>
    </xf>
    <xf numFmtId="0" fontId="70" fillId="0" borderId="276" xfId="0" applyFont="1" applyBorder="1" applyAlignment="1">
      <alignment horizontal="center" vertical="center"/>
    </xf>
    <xf numFmtId="49" fontId="70" fillId="0" borderId="255" xfId="0" applyNumberFormat="1" applyFont="1" applyBorder="1" applyAlignment="1">
      <alignment horizontal="center" vertical="center"/>
    </xf>
    <xf numFmtId="0" fontId="72" fillId="46" borderId="247" xfId="0" applyFont="1" applyFill="1" applyBorder="1" applyAlignment="1">
      <alignment horizontal="left" vertical="center"/>
    </xf>
    <xf numFmtId="0" fontId="70" fillId="0" borderId="231" xfId="0" applyFont="1" applyBorder="1" applyAlignment="1">
      <alignment vertical="center"/>
    </xf>
    <xf numFmtId="0" fontId="73" fillId="0" borderId="256" xfId="0" applyFont="1" applyBorder="1" applyAlignment="1">
      <alignment horizontal="center" vertical="center"/>
    </xf>
    <xf numFmtId="0" fontId="70" fillId="0" borderId="244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center" vertical="center"/>
    </xf>
    <xf numFmtId="0" fontId="73" fillId="0" borderId="255" xfId="0" applyFont="1" applyBorder="1" applyAlignment="1">
      <alignment horizontal="center" vertical="center"/>
    </xf>
    <xf numFmtId="0" fontId="71" fillId="46" borderId="264" xfId="0" applyFont="1" applyFill="1" applyBorder="1" applyAlignment="1">
      <alignment horizontal="left" vertical="center"/>
    </xf>
    <xf numFmtId="49" fontId="73" fillId="46" borderId="247" xfId="0" applyNumberFormat="1" applyFont="1" applyFill="1" applyBorder="1" applyAlignment="1">
      <alignment horizontal="left" vertical="center"/>
    </xf>
    <xf numFmtId="49" fontId="73" fillId="46" borderId="265" xfId="0" applyNumberFormat="1" applyFont="1" applyFill="1" applyBorder="1" applyAlignment="1">
      <alignment horizontal="center" vertical="center"/>
    </xf>
    <xf numFmtId="0" fontId="70" fillId="46" borderId="265" xfId="0" applyFont="1" applyFill="1" applyBorder="1" applyAlignment="1">
      <alignment horizontal="center" vertical="center"/>
    </xf>
    <xf numFmtId="49" fontId="70" fillId="47" borderId="232" xfId="0" applyNumberFormat="1" applyFont="1" applyFill="1" applyBorder="1" applyAlignment="1">
      <alignment horizontal="center" vertical="center"/>
    </xf>
    <xf numFmtId="49" fontId="70" fillId="47" borderId="231" xfId="0" applyNumberFormat="1" applyFont="1" applyFill="1" applyBorder="1" applyAlignment="1">
      <alignment horizontal="center" vertical="center"/>
    </xf>
    <xf numFmtId="0" fontId="155" fillId="0" borderId="231" xfId="0" applyFont="1" applyBorder="1" applyAlignment="1">
      <alignment horizontal="left"/>
    </xf>
    <xf numFmtId="0" fontId="73" fillId="47" borderId="24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center" vertical="center"/>
    </xf>
    <xf numFmtId="0" fontId="73" fillId="0" borderId="231" xfId="0" applyFont="1" applyBorder="1" applyAlignment="1">
      <alignment horizontal="left"/>
    </xf>
    <xf numFmtId="49" fontId="268" fillId="47" borderId="232" xfId="0" applyNumberFormat="1" applyFont="1" applyFill="1" applyBorder="1" applyAlignment="1">
      <alignment horizontal="center" vertical="center"/>
    </xf>
    <xf numFmtId="0" fontId="73" fillId="0" borderId="232" xfId="0" applyFont="1" applyBorder="1" applyAlignment="1">
      <alignment horizontal="left" vertical="center"/>
    </xf>
    <xf numFmtId="49" fontId="73" fillId="0" borderId="231" xfId="0" applyNumberFormat="1" applyFont="1" applyBorder="1" applyAlignment="1">
      <alignment horizontal="left" vertical="center"/>
    </xf>
    <xf numFmtId="0" fontId="73" fillId="0" borderId="232" xfId="0" applyFont="1" applyBorder="1" applyAlignment="1">
      <alignment horizontal="left"/>
    </xf>
    <xf numFmtId="0" fontId="70" fillId="61" borderId="231" xfId="173" applyFont="1" applyFill="1" applyBorder="1" applyAlignment="1">
      <alignment horizontal="left" vertical="center"/>
    </xf>
    <xf numFmtId="0" fontId="70" fillId="61" borderId="232" xfId="173" applyFont="1" applyFill="1" applyBorder="1" applyAlignment="1">
      <alignment horizontal="left" vertical="center"/>
    </xf>
    <xf numFmtId="0" fontId="70" fillId="46" borderId="247" xfId="0" applyFont="1" applyFill="1" applyBorder="1" applyAlignment="1">
      <alignment horizontal="left" vertical="center"/>
    </xf>
    <xf numFmtId="0" fontId="70" fillId="61" borderId="231" xfId="19678" applyFont="1" applyFill="1" applyBorder="1" applyAlignment="1">
      <alignment horizontal="left" vertical="center"/>
    </xf>
    <xf numFmtId="0" fontId="72" fillId="0" borderId="257" xfId="0" applyFont="1" applyBorder="1" applyAlignment="1">
      <alignment horizontal="left" vertical="center"/>
    </xf>
    <xf numFmtId="49" fontId="69" fillId="46" borderId="265" xfId="0" applyNumberFormat="1" applyFont="1" applyFill="1" applyBorder="1" applyAlignment="1">
      <alignment horizontal="center" vertical="center"/>
    </xf>
    <xf numFmtId="0" fontId="73" fillId="47" borderId="231" xfId="0" applyFont="1" applyFill="1" applyBorder="1" applyAlignment="1">
      <alignment horizontal="center" vertical="center"/>
    </xf>
    <xf numFmtId="0" fontId="73" fillId="61" borderId="231" xfId="19678" applyFont="1" applyFill="1" applyBorder="1" applyAlignment="1">
      <alignment horizontal="left" vertical="center" wrapText="1"/>
    </xf>
    <xf numFmtId="0" fontId="70" fillId="0" borderId="232" xfId="0" applyFont="1" applyBorder="1" applyAlignment="1">
      <alignment vertical="center"/>
    </xf>
    <xf numFmtId="0" fontId="230" fillId="0" borderId="231" xfId="0" applyFont="1" applyBorder="1" applyAlignment="1">
      <alignment horizontal="left"/>
    </xf>
    <xf numFmtId="49" fontId="70" fillId="0" borderId="252" xfId="0" applyNumberFormat="1" applyFont="1" applyBorder="1" applyAlignment="1">
      <alignment horizontal="left" vertical="center"/>
    </xf>
    <xf numFmtId="0" fontId="77" fillId="0" borderId="247" xfId="0" applyFont="1" applyBorder="1" applyAlignment="1">
      <alignment horizontal="left"/>
    </xf>
    <xf numFmtId="0" fontId="73" fillId="0" borderId="247" xfId="0" applyFont="1" applyBorder="1" applyAlignment="1">
      <alignment horizontal="center" vertical="center"/>
    </xf>
    <xf numFmtId="49" fontId="73" fillId="0" borderId="247" xfId="0" applyNumberFormat="1" applyFont="1" applyBorder="1" applyAlignment="1">
      <alignment horizontal="center" vertical="center"/>
    </xf>
    <xf numFmtId="0" fontId="70" fillId="0" borderId="265" xfId="0" applyFont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horizontal="center" vertical="center"/>
    </xf>
    <xf numFmtId="0" fontId="73" fillId="61" borderId="256" xfId="0" applyFont="1" applyFill="1" applyBorder="1" applyAlignment="1">
      <alignment horizontal="center" vertical="center"/>
    </xf>
    <xf numFmtId="49" fontId="73" fillId="61" borderId="255" xfId="0" applyNumberFormat="1" applyFont="1" applyFill="1" applyBorder="1" applyAlignment="1">
      <alignment horizontal="center" vertical="center"/>
    </xf>
    <xf numFmtId="49" fontId="70" fillId="61" borderId="231" xfId="0" applyNumberFormat="1" applyFont="1" applyFill="1" applyBorder="1" applyAlignment="1">
      <alignment horizontal="center" vertical="center"/>
    </xf>
    <xf numFmtId="49" fontId="70" fillId="61" borderId="232" xfId="0" applyNumberFormat="1" applyFont="1" applyFill="1" applyBorder="1" applyAlignment="1">
      <alignment horizontal="center" vertical="center"/>
    </xf>
    <xf numFmtId="0" fontId="73" fillId="61" borderId="232" xfId="0" applyFont="1" applyFill="1" applyBorder="1" applyAlignment="1">
      <alignment horizontal="center" vertical="center"/>
    </xf>
    <xf numFmtId="0" fontId="73" fillId="61" borderId="231" xfId="0" applyFont="1" applyFill="1" applyBorder="1" applyAlignment="1">
      <alignment horizontal="center" vertical="center"/>
    </xf>
    <xf numFmtId="0" fontId="73" fillId="0" borderId="255" xfId="0" applyFont="1" applyBorder="1"/>
    <xf numFmtId="49" fontId="70" fillId="46" borderId="243" xfId="0" applyNumberFormat="1" applyFont="1" applyFill="1" applyBorder="1" applyAlignment="1">
      <alignment horizontal="left" vertical="center"/>
    </xf>
    <xf numFmtId="0" fontId="72" fillId="46" borderId="243" xfId="0" applyFont="1" applyFill="1" applyBorder="1" applyAlignment="1">
      <alignment horizontal="left" vertical="center"/>
    </xf>
    <xf numFmtId="0" fontId="69" fillId="46" borderId="243" xfId="0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center" vertical="center"/>
    </xf>
    <xf numFmtId="0" fontId="70" fillId="46" borderId="244" xfId="0" applyFont="1" applyFill="1" applyBorder="1" applyAlignment="1">
      <alignment horizontal="center" vertical="center"/>
    </xf>
    <xf numFmtId="49" fontId="268" fillId="0" borderId="232" xfId="0" applyNumberFormat="1" applyFont="1" applyBorder="1" applyAlignment="1">
      <alignment horizontal="center" vertical="center"/>
    </xf>
    <xf numFmtId="0" fontId="268" fillId="0" borderId="232" xfId="0" applyFont="1" applyBorder="1" applyAlignment="1">
      <alignment horizontal="left" vertical="center"/>
    </xf>
    <xf numFmtId="49" fontId="70" fillId="0" borderId="231" xfId="173" applyNumberFormat="1" applyFont="1" applyBorder="1" applyAlignment="1">
      <alignment horizontal="left" vertical="center"/>
    </xf>
    <xf numFmtId="49" fontId="73" fillId="0" borderId="256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left" vertical="center"/>
    </xf>
    <xf numFmtId="0" fontId="73" fillId="0" borderId="231" xfId="10222" applyFont="1" applyBorder="1" applyAlignment="1">
      <alignment horizontal="left" vertical="center"/>
    </xf>
    <xf numFmtId="49" fontId="70" fillId="0" borderId="231" xfId="19092" applyNumberFormat="1" applyFont="1" applyBorder="1" applyAlignment="1">
      <alignment horizontal="center" vertical="center"/>
    </xf>
    <xf numFmtId="0" fontId="70" fillId="61" borderId="231" xfId="0" applyFont="1" applyFill="1" applyBorder="1" applyAlignment="1">
      <alignment horizontal="left" vertical="center"/>
    </xf>
    <xf numFmtId="49" fontId="73" fillId="61" borderId="242" xfId="0" applyNumberFormat="1" applyFont="1" applyFill="1" applyBorder="1" applyAlignment="1">
      <alignment horizontal="center" vertical="center"/>
    </xf>
    <xf numFmtId="0" fontId="73" fillId="0" borderId="231" xfId="173" applyFont="1" applyBorder="1" applyAlignment="1">
      <alignment horizontal="left" vertical="center"/>
    </xf>
    <xf numFmtId="49" fontId="73" fillId="0" borderId="231" xfId="19092" applyNumberFormat="1" applyFont="1" applyBorder="1" applyAlignment="1">
      <alignment horizontal="center" vertical="center"/>
    </xf>
    <xf numFmtId="165" fontId="73" fillId="0" borderId="231" xfId="173" applyNumberFormat="1" applyFont="1" applyBorder="1" applyAlignment="1">
      <alignment horizontal="left" vertical="center"/>
    </xf>
    <xf numFmtId="165" fontId="73" fillId="47" borderId="231" xfId="173" applyNumberFormat="1" applyFont="1" applyFill="1" applyBorder="1" applyAlignment="1">
      <alignment horizontal="left" vertical="center"/>
    </xf>
    <xf numFmtId="49" fontId="73" fillId="0" borderId="231" xfId="173" applyNumberFormat="1" applyFont="1" applyBorder="1" applyAlignment="1">
      <alignment horizontal="center" vertical="center"/>
    </xf>
    <xf numFmtId="0" fontId="155" fillId="0" borderId="231" xfId="10222" applyFont="1" applyBorder="1" applyAlignment="1">
      <alignment horizontal="left"/>
    </xf>
    <xf numFmtId="49" fontId="73" fillId="0" borderId="232" xfId="19092" applyNumberFormat="1" applyFont="1" applyBorder="1" applyAlignment="1">
      <alignment horizontal="center" vertical="center"/>
    </xf>
    <xf numFmtId="0" fontId="73" fillId="0" borderId="256" xfId="173" applyFont="1" applyBorder="1" applyAlignment="1">
      <alignment horizontal="left" vertical="center"/>
    </xf>
    <xf numFmtId="49" fontId="73" fillId="0" borderId="232" xfId="173" applyNumberFormat="1" applyFont="1" applyBorder="1" applyAlignment="1">
      <alignment horizontal="center" vertical="center"/>
    </xf>
    <xf numFmtId="49" fontId="70" fillId="0" borderId="232" xfId="19092" applyNumberFormat="1" applyFont="1" applyBorder="1" applyAlignment="1">
      <alignment horizontal="center" vertical="center"/>
    </xf>
    <xf numFmtId="0" fontId="70" fillId="0" borderId="232" xfId="173" applyFont="1" applyBorder="1" applyAlignment="1">
      <alignment horizontal="left" vertical="center"/>
    </xf>
    <xf numFmtId="0" fontId="73" fillId="0" borderId="242" xfId="0" applyFont="1" applyBorder="1" applyAlignment="1">
      <alignment horizontal="center"/>
    </xf>
    <xf numFmtId="1" fontId="70" fillId="0" borderId="276" xfId="0" applyNumberFormat="1" applyFont="1" applyBorder="1" applyAlignment="1">
      <alignment horizontal="center" vertical="center"/>
    </xf>
    <xf numFmtId="0" fontId="70" fillId="0" borderId="231" xfId="173" applyFont="1" applyBorder="1" applyAlignment="1">
      <alignment horizontal="left" vertical="center"/>
    </xf>
    <xf numFmtId="49" fontId="70" fillId="0" borderId="256" xfId="19092" applyNumberFormat="1" applyFont="1" applyBorder="1" applyAlignment="1">
      <alignment horizontal="center" vertical="center"/>
    </xf>
    <xf numFmtId="0" fontId="70" fillId="0" borderId="256" xfId="173" applyFont="1" applyBorder="1" applyAlignment="1">
      <alignment horizontal="left" vertical="center"/>
    </xf>
    <xf numFmtId="49" fontId="73" fillId="65" borderId="255" xfId="0" applyNumberFormat="1" applyFont="1" applyFill="1" applyBorder="1" applyAlignment="1">
      <alignment horizontal="center" vertical="center"/>
    </xf>
    <xf numFmtId="0" fontId="73" fillId="65" borderId="255" xfId="0" applyFont="1" applyFill="1" applyBorder="1" applyAlignment="1">
      <alignment horizontal="center"/>
    </xf>
    <xf numFmtId="49" fontId="70" fillId="0" borderId="231" xfId="173" applyNumberFormat="1" applyFont="1" applyBorder="1" applyAlignment="1">
      <alignment horizontal="center" vertical="center"/>
    </xf>
    <xf numFmtId="0" fontId="155" fillId="61" borderId="289" xfId="19728" applyFont="1" applyFill="1" applyBorder="1" applyAlignment="1">
      <alignment horizontal="left" vertical="center"/>
    </xf>
    <xf numFmtId="49" fontId="70" fillId="46" borderId="247" xfId="19092" applyNumberFormat="1" applyFont="1" applyFill="1" applyBorder="1" applyAlignment="1">
      <alignment horizontal="left" vertical="center"/>
    </xf>
    <xf numFmtId="0" fontId="72" fillId="46" borderId="247" xfId="19092" applyFont="1" applyFill="1" applyBorder="1" applyAlignment="1">
      <alignment horizontal="left" vertical="center"/>
    </xf>
    <xf numFmtId="0" fontId="72" fillId="46" borderId="247" xfId="173" applyFont="1" applyFill="1" applyBorder="1" applyAlignment="1">
      <alignment horizontal="left" vertical="center"/>
    </xf>
    <xf numFmtId="0" fontId="73" fillId="0" borderId="294" xfId="0" applyFont="1" applyBorder="1" applyAlignment="1">
      <alignment horizontal="center" vertical="center"/>
    </xf>
    <xf numFmtId="49" fontId="73" fillId="0" borderId="295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center" vertical="center"/>
    </xf>
    <xf numFmtId="0" fontId="73" fillId="0" borderId="297" xfId="0" applyFont="1" applyBorder="1" applyAlignment="1">
      <alignment horizontal="left" vertical="center"/>
    </xf>
    <xf numFmtId="0" fontId="73" fillId="0" borderId="299" xfId="0" applyFont="1" applyBorder="1" applyAlignment="1">
      <alignment horizontal="center" vertical="center"/>
    </xf>
    <xf numFmtId="49" fontId="73" fillId="0" borderId="300" xfId="0" applyNumberFormat="1" applyFont="1" applyBorder="1" applyAlignment="1">
      <alignment horizontal="center" vertical="center"/>
    </xf>
    <xf numFmtId="49" fontId="73" fillId="0" borderId="302" xfId="0" applyNumberFormat="1" applyFont="1" applyBorder="1" applyAlignment="1">
      <alignment horizontal="center" vertical="center"/>
    </xf>
    <xf numFmtId="0" fontId="73" fillId="0" borderId="304" xfId="0" applyFont="1" applyBorder="1" applyAlignment="1">
      <alignment horizontal="center" vertical="center"/>
    </xf>
    <xf numFmtId="0" fontId="70" fillId="0" borderId="305" xfId="0" applyFont="1" applyBorder="1" applyAlignment="1">
      <alignment horizontal="center" vertical="center"/>
    </xf>
    <xf numFmtId="49" fontId="73" fillId="61" borderId="301" xfId="0" applyNumberFormat="1" applyFont="1" applyFill="1" applyBorder="1" applyAlignment="1">
      <alignment horizontal="center" vertical="center"/>
    </xf>
    <xf numFmtId="0" fontId="70" fillId="0" borderId="306" xfId="0" applyFont="1" applyBorder="1" applyAlignment="1">
      <alignment horizontal="center" vertical="center"/>
    </xf>
    <xf numFmtId="0" fontId="70" fillId="0" borderId="307" xfId="0" applyFont="1" applyBorder="1" applyAlignment="1">
      <alignment horizontal="center" vertical="center"/>
    </xf>
    <xf numFmtId="49" fontId="73" fillId="61" borderId="304" xfId="0" applyNumberFormat="1" applyFont="1" applyFill="1" applyBorder="1" applyAlignment="1">
      <alignment horizontal="center" vertical="center"/>
    </xf>
    <xf numFmtId="0" fontId="73" fillId="61" borderId="308" xfId="0" applyFont="1" applyFill="1" applyBorder="1" applyAlignment="1">
      <alignment horizontal="left" vertical="center"/>
    </xf>
    <xf numFmtId="49" fontId="73" fillId="61" borderId="306" xfId="0" applyNumberFormat="1" applyFont="1" applyFill="1" applyBorder="1" applyAlignment="1">
      <alignment horizontal="center" vertical="center"/>
    </xf>
    <xf numFmtId="0" fontId="73" fillId="61" borderId="309" xfId="0" applyFont="1" applyFill="1" applyBorder="1" applyAlignment="1">
      <alignment horizontal="left" vertical="center"/>
    </xf>
    <xf numFmtId="0" fontId="73" fillId="0" borderId="296" xfId="0" applyFont="1" applyBorder="1" applyAlignment="1">
      <alignment horizontal="center" vertical="center"/>
    </xf>
    <xf numFmtId="49" fontId="73" fillId="0" borderId="310" xfId="0" applyNumberFormat="1" applyFont="1" applyBorder="1" applyAlignment="1">
      <alignment horizontal="center" vertical="center"/>
    </xf>
    <xf numFmtId="0" fontId="73" fillId="61" borderId="311" xfId="0" applyFont="1" applyFill="1" applyBorder="1" applyAlignment="1">
      <alignment horizontal="left" vertical="center"/>
    </xf>
    <xf numFmtId="0" fontId="73" fillId="0" borderId="312" xfId="0" applyFont="1" applyBorder="1" applyAlignment="1">
      <alignment horizontal="center" vertical="center"/>
    </xf>
    <xf numFmtId="0" fontId="73" fillId="61" borderId="313" xfId="0" applyFont="1" applyFill="1" applyBorder="1" applyAlignment="1">
      <alignment horizontal="left" vertical="center"/>
    </xf>
    <xf numFmtId="49" fontId="73" fillId="0" borderId="314" xfId="0" applyNumberFormat="1" applyFont="1" applyBorder="1" applyAlignment="1">
      <alignment horizontal="center" vertical="center"/>
    </xf>
    <xf numFmtId="0" fontId="73" fillId="61" borderId="315" xfId="0" applyFont="1" applyFill="1" applyBorder="1" applyAlignment="1">
      <alignment horizontal="left" vertical="center"/>
    </xf>
    <xf numFmtId="0" fontId="73" fillId="0" borderId="308" xfId="0" applyFont="1" applyBorder="1" applyAlignment="1">
      <alignment horizontal="left" vertical="center"/>
    </xf>
    <xf numFmtId="49" fontId="73" fillId="0" borderId="316" xfId="0" applyNumberFormat="1" applyFont="1" applyBorder="1" applyAlignment="1">
      <alignment horizontal="left" vertical="center"/>
    </xf>
    <xf numFmtId="49" fontId="73" fillId="0" borderId="300" xfId="0" quotePrefix="1" applyNumberFormat="1" applyFont="1" applyBorder="1" applyAlignment="1">
      <alignment horizontal="center" vertical="center"/>
    </xf>
    <xf numFmtId="0" fontId="73" fillId="0" borderId="302" xfId="0" applyFont="1" applyBorder="1" applyAlignment="1">
      <alignment horizontal="center" vertical="center"/>
    </xf>
    <xf numFmtId="0" fontId="73" fillId="0" borderId="313" xfId="0" applyFont="1" applyBorder="1" applyAlignment="1">
      <alignment horizontal="left" vertical="center"/>
    </xf>
    <xf numFmtId="0" fontId="73" fillId="0" borderId="302" xfId="0" applyFont="1" applyBorder="1" applyAlignment="1">
      <alignment horizontal="center"/>
    </xf>
    <xf numFmtId="0" fontId="73" fillId="0" borderId="306" xfId="0" applyFont="1" applyBorder="1" applyAlignment="1">
      <alignment horizontal="center" vertical="center"/>
    </xf>
    <xf numFmtId="49" fontId="268" fillId="0" borderId="302" xfId="0" applyNumberFormat="1" applyFont="1" applyBorder="1" applyAlignment="1">
      <alignment horizontal="center" vertical="center"/>
    </xf>
    <xf numFmtId="49" fontId="73" fillId="61" borderId="300" xfId="0" applyNumberFormat="1" applyFont="1" applyFill="1" applyBorder="1" applyAlignment="1">
      <alignment horizontal="center" vertical="center"/>
    </xf>
    <xf numFmtId="0" fontId="72" fillId="149" borderId="317" xfId="0" applyFont="1" applyFill="1" applyBorder="1" applyAlignment="1">
      <alignment horizontal="left" vertical="center"/>
    </xf>
    <xf numFmtId="1" fontId="70" fillId="0" borderId="307" xfId="0" applyNumberFormat="1" applyFont="1" applyBorder="1" applyAlignment="1">
      <alignment horizontal="center" vertical="center"/>
    </xf>
    <xf numFmtId="49" fontId="70" fillId="0" borderId="293" xfId="173" applyNumberFormat="1" applyFont="1" applyBorder="1" applyAlignment="1">
      <alignment horizontal="center" vertical="center"/>
    </xf>
    <xf numFmtId="0" fontId="70" fillId="0" borderId="299" xfId="173" applyFont="1" applyBorder="1" applyAlignment="1">
      <alignment horizontal="left" vertical="center"/>
    </xf>
    <xf numFmtId="1" fontId="70" fillId="0" borderId="305" xfId="0" applyNumberFormat="1" applyFont="1" applyBorder="1" applyAlignment="1">
      <alignment horizontal="center" vertical="center"/>
    </xf>
    <xf numFmtId="49" fontId="70" fillId="0" borderId="306" xfId="173" applyNumberFormat="1" applyFont="1" applyBorder="1" applyAlignment="1">
      <alignment horizontal="center" vertical="center"/>
    </xf>
    <xf numFmtId="0" fontId="70" fillId="0" borderId="306" xfId="173" applyFont="1" applyBorder="1" applyAlignment="1">
      <alignment horizontal="left" vertical="center"/>
    </xf>
    <xf numFmtId="1" fontId="70" fillId="0" borderId="320" xfId="0" applyNumberFormat="1" applyFont="1" applyBorder="1" applyAlignment="1">
      <alignment horizontal="center" vertical="center"/>
    </xf>
    <xf numFmtId="0" fontId="70" fillId="0" borderId="321" xfId="173" applyFont="1" applyBorder="1" applyAlignment="1">
      <alignment horizontal="left" vertical="center"/>
    </xf>
    <xf numFmtId="0" fontId="70" fillId="0" borderId="322" xfId="173" applyFont="1" applyBorder="1" applyAlignment="1">
      <alignment horizontal="left" vertical="center"/>
    </xf>
    <xf numFmtId="49" fontId="73" fillId="0" borderId="323" xfId="0" applyNumberFormat="1" applyFont="1" applyBorder="1" applyAlignment="1">
      <alignment horizontal="center" vertical="center"/>
    </xf>
    <xf numFmtId="0" fontId="70" fillId="0" borderId="324" xfId="10222" applyFont="1" applyBorder="1" applyAlignment="1">
      <alignment horizontal="left" vertical="center"/>
    </xf>
    <xf numFmtId="0" fontId="73" fillId="47" borderId="324" xfId="0" applyFont="1" applyFill="1" applyBorder="1" applyAlignment="1">
      <alignment horizontal="center" vertical="center"/>
    </xf>
    <xf numFmtId="49" fontId="73" fillId="47" borderId="325" xfId="0" applyNumberFormat="1" applyFont="1" applyFill="1" applyBorder="1" applyAlignment="1">
      <alignment horizontal="center" vertical="center"/>
    </xf>
    <xf numFmtId="49" fontId="70" fillId="0" borderId="299" xfId="0" applyNumberFormat="1" applyFont="1" applyBorder="1" applyAlignment="1">
      <alignment horizontal="center" vertical="center"/>
    </xf>
    <xf numFmtId="0" fontId="70" fillId="0" borderId="326" xfId="0" applyFont="1" applyBorder="1" applyAlignment="1">
      <alignment horizontal="center" vertical="center"/>
    </xf>
    <xf numFmtId="0" fontId="70" fillId="0" borderId="328" xfId="0" applyFont="1" applyBorder="1" applyAlignment="1">
      <alignment horizontal="center" vertical="center"/>
    </xf>
    <xf numFmtId="0" fontId="70" fillId="0" borderId="330" xfId="0" applyFont="1" applyBorder="1" applyAlignment="1">
      <alignment horizontal="center" vertical="center"/>
    </xf>
    <xf numFmtId="0" fontId="70" fillId="0" borderId="328" xfId="173" applyFont="1" applyBorder="1" applyAlignment="1">
      <alignment horizontal="left" vertical="center"/>
    </xf>
    <xf numFmtId="49" fontId="73" fillId="0" borderId="329" xfId="0" quotePrefix="1" applyNumberFormat="1" applyFont="1" applyBorder="1" applyAlignment="1">
      <alignment horizontal="center" vertical="center"/>
    </xf>
    <xf numFmtId="0" fontId="72" fillId="149" borderId="331" xfId="0" applyFont="1" applyFill="1" applyBorder="1" applyAlignment="1">
      <alignment horizontal="left" vertical="center"/>
    </xf>
    <xf numFmtId="49" fontId="73" fillId="47" borderId="327" xfId="0" applyNumberFormat="1" applyFont="1" applyFill="1" applyBorder="1" applyAlignment="1">
      <alignment horizontal="center" vertical="center"/>
    </xf>
    <xf numFmtId="49" fontId="73" fillId="47" borderId="332" xfId="0" applyNumberFormat="1" applyFont="1" applyFill="1" applyBorder="1" applyAlignment="1">
      <alignment horizontal="center" vertical="center"/>
    </xf>
    <xf numFmtId="0" fontId="70" fillId="0" borderId="326" xfId="10222" applyFont="1" applyBorder="1" applyAlignment="1">
      <alignment horizontal="left" vertical="center"/>
    </xf>
    <xf numFmtId="49" fontId="70" fillId="0" borderId="328" xfId="0" applyNumberFormat="1" applyFont="1" applyBorder="1" applyAlignment="1">
      <alignment horizontal="center" vertical="center"/>
    </xf>
    <xf numFmtId="49" fontId="73" fillId="61" borderId="332" xfId="0" applyNumberFormat="1" applyFont="1" applyFill="1" applyBorder="1" applyAlignment="1">
      <alignment horizontal="center" vertical="center"/>
    </xf>
    <xf numFmtId="0" fontId="70" fillId="47" borderId="328" xfId="139" applyFont="1" applyFill="1" applyBorder="1" applyAlignment="1">
      <alignment horizontal="left" vertical="center"/>
    </xf>
    <xf numFmtId="0" fontId="70" fillId="0" borderId="328" xfId="388" applyFont="1" applyBorder="1" applyAlignment="1">
      <alignment horizontal="left" vertical="center"/>
    </xf>
    <xf numFmtId="49" fontId="73" fillId="61" borderId="329" xfId="0" applyNumberFormat="1" applyFont="1" applyFill="1" applyBorder="1" applyAlignment="1">
      <alignment horizontal="center" vertical="center"/>
    </xf>
    <xf numFmtId="49" fontId="268" fillId="0" borderId="332" xfId="0" applyNumberFormat="1" applyFont="1" applyBorder="1" applyAlignment="1">
      <alignment horizontal="center" vertical="center"/>
    </xf>
    <xf numFmtId="0" fontId="70" fillId="61" borderId="326" xfId="10222" applyFont="1" applyFill="1" applyBorder="1" applyAlignment="1">
      <alignment horizontal="left" vertical="center"/>
    </xf>
    <xf numFmtId="0" fontId="70" fillId="0" borderId="293" xfId="10222" applyFont="1" applyBorder="1" applyAlignment="1">
      <alignment horizontal="left" vertical="center"/>
    </xf>
    <xf numFmtId="49" fontId="73" fillId="61" borderId="296" xfId="0" applyNumberFormat="1" applyFont="1" applyFill="1" applyBorder="1" applyAlignment="1">
      <alignment horizontal="center" vertical="center"/>
    </xf>
    <xf numFmtId="49" fontId="268" fillId="0" borderId="296" xfId="0" applyNumberFormat="1" applyFont="1" applyBorder="1" applyAlignment="1">
      <alignment horizontal="center" vertical="center"/>
    </xf>
    <xf numFmtId="49" fontId="73" fillId="0" borderId="327" xfId="139" applyNumberFormat="1" applyFont="1" applyBorder="1" applyAlignment="1">
      <alignment horizontal="center" vertical="center"/>
    </xf>
    <xf numFmtId="0" fontId="73" fillId="0" borderId="332" xfId="139" applyFont="1" applyBorder="1" applyAlignment="1">
      <alignment horizontal="center" vertical="center"/>
    </xf>
    <xf numFmtId="0" fontId="70" fillId="0" borderId="333" xfId="0" applyFont="1" applyBorder="1" applyAlignment="1">
      <alignment horizontal="center" vertical="center"/>
    </xf>
    <xf numFmtId="49" fontId="73" fillId="61" borderId="301" xfId="139" applyNumberFormat="1" applyFont="1" applyFill="1" applyBorder="1" applyAlignment="1">
      <alignment horizontal="center" vertical="center"/>
    </xf>
    <xf numFmtId="0" fontId="73" fillId="0" borderId="296" xfId="139" applyFont="1" applyBorder="1" applyAlignment="1">
      <alignment horizontal="center" vertical="center"/>
    </xf>
    <xf numFmtId="49" fontId="268" fillId="0" borderId="327" xfId="0" applyNumberFormat="1" applyFont="1" applyBorder="1" applyAlignment="1">
      <alignment horizontal="center" vertical="center"/>
    </xf>
    <xf numFmtId="0" fontId="73" fillId="0" borderId="326" xfId="0" applyFont="1" applyBorder="1" applyAlignment="1">
      <alignment horizontal="left" vertical="center"/>
    </xf>
    <xf numFmtId="0" fontId="72" fillId="46" borderId="247" xfId="10222" applyFont="1" applyFill="1" applyBorder="1" applyAlignment="1">
      <alignment horizontal="left" vertical="center"/>
    </xf>
    <xf numFmtId="0" fontId="70" fillId="0" borderId="247" xfId="10222" applyFont="1" applyBorder="1" applyAlignment="1">
      <alignment horizontal="left"/>
    </xf>
    <xf numFmtId="0" fontId="73" fillId="0" borderId="326" xfId="10222" applyFont="1" applyBorder="1" applyAlignment="1">
      <alignment horizontal="left" vertical="center"/>
    </xf>
    <xf numFmtId="0" fontId="73" fillId="47" borderId="326" xfId="0" applyFont="1" applyFill="1" applyBorder="1" applyAlignment="1">
      <alignment horizontal="center" vertical="center"/>
    </xf>
    <xf numFmtId="0" fontId="73" fillId="0" borderId="306" xfId="10222" applyFont="1" applyBorder="1" applyAlignment="1">
      <alignment horizontal="left" vertical="center"/>
    </xf>
    <xf numFmtId="0" fontId="73" fillId="0" borderId="306" xfId="0" applyFont="1" applyBorder="1" applyAlignment="1">
      <alignment horizontal="left" vertical="center"/>
    </xf>
    <xf numFmtId="0" fontId="70" fillId="0" borderId="326" xfId="0" applyFont="1" applyBorder="1" applyAlignment="1">
      <alignment horizontal="left" vertical="center"/>
    </xf>
    <xf numFmtId="49" fontId="73" fillId="61" borderId="327" xfId="0" quotePrefix="1" applyNumberFormat="1" applyFont="1" applyFill="1" applyBorder="1" applyAlignment="1">
      <alignment horizontal="center" vertical="center"/>
    </xf>
    <xf numFmtId="0" fontId="70" fillId="0" borderId="320" xfId="0" applyFont="1" applyBorder="1" applyAlignment="1">
      <alignment horizontal="center" vertical="center"/>
    </xf>
    <xf numFmtId="49" fontId="73" fillId="0" borderId="334" xfId="0" applyNumberFormat="1" applyFont="1" applyBorder="1" applyAlignment="1">
      <alignment horizontal="center" vertical="center"/>
    </xf>
    <xf numFmtId="49" fontId="73" fillId="0" borderId="328" xfId="0" applyNumberFormat="1" applyFont="1" applyBorder="1" applyAlignment="1">
      <alignment horizontal="center" vertical="center"/>
    </xf>
    <xf numFmtId="0" fontId="70" fillId="0" borderId="326" xfId="413" applyFont="1" applyBorder="1" applyAlignment="1">
      <alignment horizontal="left" vertical="center"/>
    </xf>
    <xf numFmtId="0" fontId="70" fillId="0" borderId="328" xfId="0" applyFont="1" applyBorder="1" applyAlignment="1">
      <alignment horizontal="left" vertical="center"/>
    </xf>
    <xf numFmtId="0" fontId="70" fillId="0" borderId="326" xfId="19707" applyFont="1" applyBorder="1" applyAlignment="1">
      <alignment horizontal="left" vertical="center"/>
    </xf>
    <xf numFmtId="49" fontId="73" fillId="0" borderId="326" xfId="0" applyNumberFormat="1" applyFont="1" applyBorder="1" applyAlignment="1">
      <alignment horizontal="center" vertical="center"/>
    </xf>
    <xf numFmtId="0" fontId="70" fillId="0" borderId="318" xfId="0" applyFont="1" applyBorder="1" applyAlignment="1">
      <alignment horizontal="left"/>
    </xf>
    <xf numFmtId="0" fontId="70" fillId="0" borderId="328" xfId="19707" applyFont="1" applyBorder="1" applyAlignment="1">
      <alignment horizontal="left" vertical="center"/>
    </xf>
    <xf numFmtId="0" fontId="73" fillId="0" borderId="328" xfId="173" applyFont="1" applyBorder="1" applyAlignment="1">
      <alignment horizontal="left" vertical="center"/>
    </xf>
    <xf numFmtId="0" fontId="70" fillId="47" borderId="256" xfId="0" applyFont="1" applyFill="1" applyBorder="1" applyAlignment="1">
      <alignment horizontal="left" vertical="center"/>
    </xf>
    <xf numFmtId="49" fontId="73" fillId="0" borderId="328" xfId="0" applyNumberFormat="1" applyFont="1" applyBorder="1" applyAlignment="1">
      <alignment horizontal="right" vertical="center"/>
    </xf>
    <xf numFmtId="0" fontId="70" fillId="47" borderId="328" xfId="0" applyFont="1" applyFill="1" applyBorder="1" applyAlignment="1">
      <alignment horizontal="left" vertical="center"/>
    </xf>
    <xf numFmtId="49" fontId="70" fillId="0" borderId="328" xfId="19707" applyNumberFormat="1" applyFont="1" applyBorder="1" applyAlignment="1">
      <alignment horizontal="center" vertical="center"/>
    </xf>
    <xf numFmtId="0" fontId="70" fillId="0" borderId="328" xfId="19707" applyFont="1" applyBorder="1" applyAlignment="1">
      <alignment vertical="center"/>
    </xf>
    <xf numFmtId="0" fontId="73" fillId="0" borderId="328" xfId="19707" applyFont="1" applyBorder="1" applyAlignment="1">
      <alignment horizontal="center" vertical="center"/>
    </xf>
    <xf numFmtId="49" fontId="73" fillId="0" borderId="301" xfId="19707" applyNumberFormat="1" applyFont="1" applyBorder="1" applyAlignment="1">
      <alignment horizontal="center" vertical="center"/>
    </xf>
    <xf numFmtId="0" fontId="73" fillId="0" borderId="296" xfId="19707" applyFont="1" applyBorder="1" applyAlignment="1">
      <alignment horizontal="center" vertical="center"/>
    </xf>
    <xf numFmtId="0" fontId="70" fillId="0" borderId="320" xfId="19707" applyFont="1" applyBorder="1" applyAlignment="1">
      <alignment horizontal="center" vertical="center"/>
    </xf>
    <xf numFmtId="0" fontId="70" fillId="0" borderId="326" xfId="0" applyFont="1" applyBorder="1" applyAlignment="1">
      <alignment horizontal="left"/>
    </xf>
    <xf numFmtId="0" fontId="70" fillId="61" borderId="326" xfId="0" applyFont="1" applyFill="1" applyBorder="1" applyAlignment="1">
      <alignment horizontal="left" vertical="center"/>
    </xf>
    <xf numFmtId="49" fontId="73" fillId="0" borderId="338" xfId="0" applyNumberFormat="1" applyFont="1" applyBorder="1" applyAlignment="1">
      <alignment horizontal="center" vertical="center"/>
    </xf>
    <xf numFmtId="49" fontId="73" fillId="0" borderId="319" xfId="0" applyNumberFormat="1" applyFont="1" applyBorder="1" applyAlignment="1">
      <alignment horizontal="center" vertical="center"/>
    </xf>
    <xf numFmtId="0" fontId="72" fillId="61" borderId="257" xfId="0" applyFont="1" applyFill="1" applyBorder="1" applyAlignment="1">
      <alignment horizontal="left" vertical="center"/>
    </xf>
    <xf numFmtId="49" fontId="73" fillId="0" borderId="293" xfId="0" applyNumberFormat="1" applyFont="1" applyBorder="1" applyAlignment="1">
      <alignment horizontal="center" vertical="center"/>
    </xf>
    <xf numFmtId="0" fontId="70" fillId="61" borderId="338" xfId="0" applyFont="1" applyFill="1" applyBorder="1" applyAlignment="1">
      <alignment horizontal="left" vertical="center"/>
    </xf>
    <xf numFmtId="0" fontId="70" fillId="61" borderId="301" xfId="0" applyFont="1" applyFill="1" applyBorder="1" applyAlignment="1">
      <alignment horizontal="left" vertical="center"/>
    </xf>
    <xf numFmtId="0" fontId="73" fillId="0" borderId="328" xfId="0" applyFont="1" applyBorder="1" applyAlignment="1">
      <alignment horizontal="left"/>
    </xf>
    <xf numFmtId="49" fontId="73" fillId="47" borderId="336" xfId="0" applyNumberFormat="1" applyFont="1" applyFill="1" applyBorder="1" applyAlignment="1">
      <alignment horizontal="center" vertical="center"/>
    </xf>
    <xf numFmtId="49" fontId="73" fillId="47" borderId="296" xfId="0" applyNumberFormat="1" applyFont="1" applyFill="1" applyBorder="1" applyAlignment="1">
      <alignment horizontal="center" vertical="center"/>
    </xf>
    <xf numFmtId="0" fontId="73" fillId="61" borderId="326" xfId="0" applyFont="1" applyFill="1" applyBorder="1" applyAlignment="1">
      <alignment horizontal="left" vertical="center"/>
    </xf>
    <xf numFmtId="0" fontId="73" fillId="61" borderId="328" xfId="0" applyFont="1" applyFill="1" applyBorder="1" applyAlignment="1">
      <alignment horizontal="left" vertical="center"/>
    </xf>
    <xf numFmtId="0" fontId="226" fillId="46" borderId="250" xfId="0" applyFont="1" applyFill="1" applyBorder="1" applyAlignment="1">
      <alignment horizontal="left" vertical="center"/>
    </xf>
    <xf numFmtId="0" fontId="155" fillId="0" borderId="328" xfId="0" applyFont="1" applyBorder="1" applyAlignment="1">
      <alignment horizontal="left"/>
    </xf>
    <xf numFmtId="0" fontId="73" fillId="0" borderId="335" xfId="0" applyFont="1" applyBorder="1" applyAlignment="1">
      <alignment horizontal="center" vertical="center"/>
    </xf>
    <xf numFmtId="49" fontId="73" fillId="47" borderId="255" xfId="0" applyNumberFormat="1" applyFont="1" applyFill="1" applyBorder="1" applyAlignment="1">
      <alignment horizontal="center" vertical="center"/>
    </xf>
    <xf numFmtId="0" fontId="73" fillId="0" borderId="320" xfId="0" applyFont="1" applyBorder="1" applyAlignment="1">
      <alignment horizontal="center" vertical="center"/>
    </xf>
    <xf numFmtId="0" fontId="70" fillId="61" borderId="256" xfId="0" applyFont="1" applyFill="1" applyBorder="1" applyAlignment="1">
      <alignment horizontal="left" vertical="center"/>
    </xf>
    <xf numFmtId="0" fontId="72" fillId="47" borderId="257" xfId="0" applyFont="1" applyFill="1" applyBorder="1" applyAlignment="1">
      <alignment horizontal="left"/>
    </xf>
    <xf numFmtId="49" fontId="70" fillId="47" borderId="328" xfId="0" applyNumberFormat="1" applyFont="1" applyFill="1" applyBorder="1" applyAlignment="1">
      <alignment horizontal="center" vertical="center"/>
    </xf>
    <xf numFmtId="0" fontId="77" fillId="0" borderId="318" xfId="0" applyFont="1" applyBorder="1" applyAlignment="1">
      <alignment horizontal="center" vertical="center"/>
    </xf>
    <xf numFmtId="0" fontId="70" fillId="0" borderId="326" xfId="0" applyFont="1" applyBorder="1" applyAlignment="1">
      <alignment vertical="center"/>
    </xf>
    <xf numFmtId="49" fontId="70" fillId="47" borderId="326" xfId="0" applyNumberFormat="1" applyFont="1" applyFill="1" applyBorder="1" applyAlignment="1">
      <alignment horizontal="center" vertical="center"/>
    </xf>
    <xf numFmtId="0" fontId="70" fillId="47" borderId="326" xfId="0" applyFont="1" applyFill="1" applyBorder="1" applyAlignment="1">
      <alignment horizontal="left" vertical="center"/>
    </xf>
    <xf numFmtId="49" fontId="70" fillId="47" borderId="326" xfId="0" applyNumberFormat="1" applyFont="1" applyFill="1" applyBorder="1" applyAlignment="1">
      <alignment horizontal="right" vertical="center"/>
    </xf>
    <xf numFmtId="0" fontId="73" fillId="47" borderId="33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right" vertical="center"/>
    </xf>
    <xf numFmtId="0" fontId="73" fillId="47" borderId="296" xfId="0" applyFont="1" applyFill="1" applyBorder="1" applyAlignment="1">
      <alignment horizontal="center" vertical="center"/>
    </xf>
    <xf numFmtId="1" fontId="70" fillId="46" borderId="339" xfId="0" applyNumberFormat="1" applyFont="1" applyFill="1" applyBorder="1" applyAlignment="1">
      <alignment horizontal="center" vertical="center"/>
    </xf>
    <xf numFmtId="0" fontId="72" fillId="47" borderId="250" xfId="0" applyFont="1" applyFill="1" applyBorder="1" applyAlignment="1">
      <alignment horizontal="left" vertical="center"/>
    </xf>
    <xf numFmtId="49" fontId="73" fillId="47" borderId="247" xfId="0" applyNumberFormat="1" applyFont="1" applyFill="1" applyBorder="1" applyAlignment="1">
      <alignment horizontal="left" vertical="center"/>
    </xf>
    <xf numFmtId="0" fontId="72" fillId="47" borderId="247" xfId="0" applyFont="1" applyFill="1" applyBorder="1" applyAlignment="1">
      <alignment horizontal="left" vertical="center"/>
    </xf>
    <xf numFmtId="0" fontId="69" fillId="47" borderId="247" xfId="0" applyFont="1" applyFill="1" applyBorder="1" applyAlignment="1">
      <alignment horizontal="center" vertical="center"/>
    </xf>
    <xf numFmtId="49" fontId="73" fillId="47" borderId="247" xfId="0" applyNumberFormat="1" applyFont="1" applyFill="1" applyBorder="1" applyAlignment="1">
      <alignment horizontal="center" vertical="center"/>
    </xf>
    <xf numFmtId="1" fontId="70" fillId="46" borderId="265" xfId="0" applyNumberFormat="1" applyFont="1" applyFill="1" applyBorder="1" applyAlignment="1">
      <alignment horizontal="center" vertical="center"/>
    </xf>
    <xf numFmtId="49" fontId="70" fillId="0" borderId="326" xfId="0" applyNumberFormat="1" applyFont="1" applyBorder="1" applyAlignment="1">
      <alignment horizontal="right" vertical="center"/>
    </xf>
    <xf numFmtId="49" fontId="70" fillId="0" borderId="326" xfId="0" applyNumberFormat="1" applyFont="1" applyBorder="1" applyAlignment="1">
      <alignment vertical="center"/>
    </xf>
    <xf numFmtId="49" fontId="70" fillId="0" borderId="255" xfId="0" applyNumberFormat="1" applyFont="1" applyBorder="1" applyAlignment="1">
      <alignment horizontal="right" vertical="center"/>
    </xf>
    <xf numFmtId="0" fontId="73" fillId="0" borderId="327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right" vertical="center"/>
    </xf>
    <xf numFmtId="49" fontId="73" fillId="46" borderId="243" xfId="0" applyNumberFormat="1" applyFont="1" applyFill="1" applyBorder="1" applyAlignment="1">
      <alignment horizontal="left" vertical="center"/>
    </xf>
    <xf numFmtId="0" fontId="70" fillId="61" borderId="328" xfId="0" applyFont="1" applyFill="1" applyBorder="1" applyAlignment="1">
      <alignment horizontal="left" vertical="center"/>
    </xf>
    <xf numFmtId="0" fontId="268" fillId="0" borderId="296" xfId="0" applyFont="1" applyBorder="1" applyAlignment="1">
      <alignment horizontal="center" vertical="center"/>
    </xf>
    <xf numFmtId="0" fontId="72" fillId="47" borderId="264" xfId="0" applyFont="1" applyFill="1" applyBorder="1" applyAlignment="1">
      <alignment horizontal="left" vertical="center"/>
    </xf>
    <xf numFmtId="0" fontId="70" fillId="0" borderId="326" xfId="172" applyFont="1" applyBorder="1" applyAlignment="1">
      <alignment horizontal="left" vertical="center"/>
    </xf>
    <xf numFmtId="0" fontId="70" fillId="0" borderId="328" xfId="172" applyFont="1" applyBorder="1" applyAlignment="1">
      <alignment horizontal="left" vertical="center"/>
    </xf>
    <xf numFmtId="0" fontId="70" fillId="0" borderId="293" xfId="172" applyFont="1" applyBorder="1" applyAlignment="1">
      <alignment horizontal="left" vertical="center"/>
    </xf>
    <xf numFmtId="0" fontId="70" fillId="0" borderId="256" xfId="172" applyFont="1" applyBorder="1" applyAlignment="1">
      <alignment horizontal="left" vertical="center"/>
    </xf>
    <xf numFmtId="49" fontId="75" fillId="46" borderId="265" xfId="0" applyNumberFormat="1" applyFont="1" applyFill="1" applyBorder="1" applyAlignment="1">
      <alignment horizontal="center" vertical="center"/>
    </xf>
    <xf numFmtId="0" fontId="0" fillId="0" borderId="247" xfId="0" applyBorder="1" applyAlignment="1">
      <alignment horizontal="left"/>
    </xf>
    <xf numFmtId="1" fontId="70" fillId="0" borderId="265" xfId="0" applyNumberFormat="1" applyFont="1" applyBorder="1" applyAlignment="1">
      <alignment horizontal="center" vertical="center"/>
    </xf>
    <xf numFmtId="49" fontId="73" fillId="0" borderId="326" xfId="0" applyNumberFormat="1" applyFont="1" applyBorder="1" applyAlignment="1">
      <alignment horizontal="right" vertical="center"/>
    </xf>
    <xf numFmtId="49" fontId="70" fillId="0" borderId="318" xfId="0" applyNumberFormat="1" applyFont="1" applyBorder="1" applyAlignment="1">
      <alignment horizontal="left" vertical="center"/>
    </xf>
    <xf numFmtId="49" fontId="73" fillId="0" borderId="318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right" vertical="center"/>
    </xf>
    <xf numFmtId="0" fontId="73" fillId="65" borderId="296" xfId="0" applyFont="1" applyFill="1" applyBorder="1" applyAlignment="1">
      <alignment horizontal="center" vertical="center"/>
    </xf>
    <xf numFmtId="49" fontId="73" fillId="0" borderId="318" xfId="0" applyNumberFormat="1" applyFont="1" applyBorder="1" applyAlignment="1">
      <alignment horizontal="left" vertical="center"/>
    </xf>
    <xf numFmtId="49" fontId="73" fillId="121" borderId="301" xfId="0" applyNumberFormat="1" applyFont="1" applyFill="1" applyBorder="1" applyAlignment="1">
      <alignment horizontal="center" vertical="center"/>
    </xf>
    <xf numFmtId="0" fontId="73" fillId="121" borderId="296" xfId="0" applyFont="1" applyFill="1" applyBorder="1" applyAlignment="1">
      <alignment horizontal="center" vertical="center"/>
    </xf>
    <xf numFmtId="1" fontId="74" fillId="46" borderId="339" xfId="0" applyNumberFormat="1" applyFont="1" applyFill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vertical="center"/>
    </xf>
    <xf numFmtId="49" fontId="73" fillId="121" borderId="327" xfId="0" applyNumberFormat="1" applyFont="1" applyFill="1" applyBorder="1" applyAlignment="1">
      <alignment horizontal="center" vertical="center"/>
    </xf>
    <xf numFmtId="49" fontId="73" fillId="121" borderId="332" xfId="0" applyNumberFormat="1" applyFont="1" applyFill="1" applyBorder="1" applyAlignment="1">
      <alignment horizontal="center" vertical="center"/>
    </xf>
    <xf numFmtId="49" fontId="70" fillId="0" borderId="328" xfId="0" applyNumberFormat="1" applyFont="1" applyBorder="1" applyAlignment="1">
      <alignment horizontal="right" vertical="center"/>
    </xf>
    <xf numFmtId="0" fontId="70" fillId="61" borderId="318" xfId="0" applyFont="1" applyFill="1" applyBorder="1" applyAlignment="1">
      <alignment horizontal="left"/>
    </xf>
    <xf numFmtId="49" fontId="73" fillId="121" borderId="296" xfId="0" applyNumberFormat="1" applyFont="1" applyFill="1" applyBorder="1" applyAlignment="1">
      <alignment horizontal="center" vertical="center"/>
    </xf>
    <xf numFmtId="49" fontId="73" fillId="168" borderId="301" xfId="0" applyNumberFormat="1" applyFont="1" applyFill="1" applyBorder="1" applyAlignment="1">
      <alignment horizontal="center" vertical="center"/>
    </xf>
    <xf numFmtId="49" fontId="73" fillId="168" borderId="296" xfId="0" applyNumberFormat="1" applyFont="1" applyFill="1" applyBorder="1" applyAlignment="1">
      <alignment horizontal="center" vertical="center"/>
    </xf>
    <xf numFmtId="0" fontId="163" fillId="0" borderId="341" xfId="19786" applyFont="1" applyBorder="1"/>
    <xf numFmtId="0" fontId="164" fillId="0" borderId="341" xfId="19786" applyFont="1" applyBorder="1"/>
    <xf numFmtId="0" fontId="163" fillId="0" borderId="341" xfId="19786" applyFont="1" applyBorder="1" applyAlignment="1">
      <alignment horizontal="center"/>
    </xf>
    <xf numFmtId="0" fontId="165" fillId="0" borderId="341" xfId="19786" applyFont="1" applyBorder="1"/>
    <xf numFmtId="0" fontId="167" fillId="79" borderId="342" xfId="19786" applyFont="1" applyFill="1" applyBorder="1"/>
    <xf numFmtId="0" fontId="163" fillId="79" borderId="343" xfId="19786" applyFont="1" applyFill="1" applyBorder="1"/>
    <xf numFmtId="0" fontId="168" fillId="79" borderId="344" xfId="19786" applyFont="1" applyFill="1" applyBorder="1"/>
    <xf numFmtId="0" fontId="167" fillId="79" borderId="345" xfId="19786" applyFont="1" applyFill="1" applyBorder="1" applyAlignment="1">
      <alignment horizontal="center"/>
    </xf>
    <xf numFmtId="0" fontId="167" fillId="79" borderId="343" xfId="19786" applyFont="1" applyFill="1" applyBorder="1" applyAlignment="1">
      <alignment horizontal="center"/>
    </xf>
    <xf numFmtId="0" fontId="167" fillId="79" borderId="344" xfId="19786" applyFont="1" applyFill="1" applyBorder="1" applyAlignment="1">
      <alignment horizontal="center"/>
    </xf>
    <xf numFmtId="0" fontId="167" fillId="79" borderId="346" xfId="19786" applyFont="1" applyFill="1" applyBorder="1" applyAlignment="1">
      <alignment horizontal="center"/>
    </xf>
    <xf numFmtId="0" fontId="167" fillId="79" borderId="345" xfId="19786" applyFont="1" applyFill="1" applyBorder="1"/>
    <xf numFmtId="0" fontId="168" fillId="79" borderId="342" xfId="19786" applyFont="1" applyFill="1" applyBorder="1"/>
    <xf numFmtId="0" fontId="168" fillId="79" borderId="350" xfId="19786" applyFont="1" applyFill="1" applyBorder="1"/>
    <xf numFmtId="0" fontId="168" fillId="79" borderId="351" xfId="19786" applyFont="1" applyFill="1" applyBorder="1"/>
    <xf numFmtId="0" fontId="167" fillId="79" borderId="352" xfId="19786" applyFont="1" applyFill="1" applyBorder="1"/>
    <xf numFmtId="0" fontId="170" fillId="79" borderId="353" xfId="19786" applyFont="1" applyFill="1" applyBorder="1"/>
    <xf numFmtId="0" fontId="170" fillId="79" borderId="354" xfId="19786" applyFont="1" applyFill="1" applyBorder="1"/>
    <xf numFmtId="0" fontId="169" fillId="79" borderId="355" xfId="19786" applyFont="1" applyFill="1" applyBorder="1" applyAlignment="1">
      <alignment horizontal="center" textRotation="90"/>
    </xf>
    <xf numFmtId="0" fontId="169" fillId="79" borderId="353" xfId="19786" applyFont="1" applyFill="1" applyBorder="1" applyAlignment="1">
      <alignment horizontal="center" textRotation="90"/>
    </xf>
    <xf numFmtId="0" fontId="169" fillId="79" borderId="354" xfId="19786" applyFont="1" applyFill="1" applyBorder="1" applyAlignment="1">
      <alignment horizontal="center" textRotation="90"/>
    </xf>
    <xf numFmtId="0" fontId="169" fillId="79" borderId="356" xfId="19786" applyFont="1" applyFill="1" applyBorder="1" applyAlignment="1">
      <alignment horizontal="center" textRotation="90"/>
    </xf>
    <xf numFmtId="0" fontId="169" fillId="79" borderId="357" xfId="19786" applyFont="1" applyFill="1" applyBorder="1" applyAlignment="1">
      <alignment textRotation="90"/>
    </xf>
    <xf numFmtId="0" fontId="171" fillId="79" borderId="352" xfId="19786" applyFont="1" applyFill="1" applyBorder="1" applyAlignment="1">
      <alignment horizontal="center"/>
    </xf>
    <xf numFmtId="0" fontId="171" fillId="79" borderId="357" xfId="19786" applyFont="1" applyFill="1" applyBorder="1" applyAlignment="1">
      <alignment horizontal="center"/>
    </xf>
    <xf numFmtId="0" fontId="171" fillId="79" borderId="356" xfId="19786" applyFont="1" applyFill="1" applyBorder="1" applyAlignment="1">
      <alignment horizontal="center"/>
    </xf>
    <xf numFmtId="0" fontId="172" fillId="0" borderId="347" xfId="19786" applyFont="1" applyBorder="1" applyAlignment="1">
      <alignment vertical="top"/>
    </xf>
    <xf numFmtId="0" fontId="169" fillId="0" borderId="348" xfId="19786" applyFont="1" applyBorder="1" applyAlignment="1">
      <alignment vertical="center"/>
    </xf>
    <xf numFmtId="0" fontId="173" fillId="0" borderId="348" xfId="19786" applyFont="1" applyBorder="1" applyAlignment="1">
      <alignment vertical="center"/>
    </xf>
    <xf numFmtId="0" fontId="173" fillId="0" borderId="348" xfId="19786" applyFont="1" applyBorder="1" applyAlignment="1">
      <alignment horizontal="center" vertical="center"/>
    </xf>
    <xf numFmtId="0" fontId="172" fillId="0" borderId="348" xfId="19786" applyFont="1" applyBorder="1" applyAlignment="1">
      <alignment horizontal="center" vertical="center"/>
    </xf>
    <xf numFmtId="0" fontId="173" fillId="0" borderId="349" xfId="19786" applyFont="1" applyBorder="1" applyAlignment="1">
      <alignment vertical="center"/>
    </xf>
    <xf numFmtId="0" fontId="172" fillId="80" borderId="359" xfId="19786" applyFont="1" applyFill="1" applyBorder="1" applyAlignment="1">
      <alignment vertical="top"/>
    </xf>
    <xf numFmtId="0" fontId="173" fillId="0" borderId="360" xfId="19786" applyFont="1" applyBorder="1" applyAlignment="1">
      <alignment vertical="center"/>
    </xf>
    <xf numFmtId="0" fontId="173" fillId="0" borderId="361" xfId="19786" applyFont="1" applyBorder="1" applyAlignment="1">
      <alignment vertical="center"/>
    </xf>
    <xf numFmtId="0" fontId="173" fillId="0" borderId="362" xfId="19786" applyFont="1" applyBorder="1" applyAlignment="1">
      <alignment horizontal="center" vertical="center"/>
    </xf>
    <xf numFmtId="0" fontId="173" fillId="0" borderId="360" xfId="19786" applyFont="1" applyBorder="1" applyAlignment="1">
      <alignment horizontal="center" vertical="center"/>
    </xf>
    <xf numFmtId="0" fontId="173" fillId="0" borderId="361" xfId="19786" applyFont="1" applyBorder="1" applyAlignment="1">
      <alignment horizontal="center" vertical="center"/>
    </xf>
    <xf numFmtId="0" fontId="173" fillId="0" borderId="363" xfId="19786" applyFont="1" applyBorder="1" applyAlignment="1">
      <alignment horizontal="center" vertical="center"/>
    </xf>
    <xf numFmtId="0" fontId="173" fillId="0" borderId="364" xfId="19786" applyFont="1" applyBorder="1" applyAlignment="1">
      <alignment horizontal="center" vertical="center"/>
    </xf>
    <xf numFmtId="0" fontId="172" fillId="0" borderId="365" xfId="19786" applyFont="1" applyBorder="1" applyAlignment="1">
      <alignment horizontal="center" vertical="center"/>
    </xf>
    <xf numFmtId="0" fontId="172" fillId="0" borderId="361" xfId="19786" applyFont="1" applyBorder="1" applyAlignment="1">
      <alignment horizontal="center" vertical="center"/>
    </xf>
    <xf numFmtId="0" fontId="172" fillId="0" borderId="363" xfId="19786" applyFont="1" applyBorder="1" applyAlignment="1">
      <alignment horizontal="center" vertical="center"/>
    </xf>
    <xf numFmtId="0" fontId="173" fillId="0" borderId="365" xfId="19786" applyFont="1" applyBorder="1" applyAlignment="1">
      <alignment vertical="center"/>
    </xf>
    <xf numFmtId="0" fontId="173" fillId="0" borderId="363" xfId="19786" applyFont="1" applyBorder="1" applyAlignment="1">
      <alignment vertical="center"/>
    </xf>
    <xf numFmtId="0" fontId="205" fillId="0" borderId="360" xfId="19786" applyFont="1" applyBorder="1" applyAlignment="1">
      <alignment vertical="center"/>
    </xf>
    <xf numFmtId="0" fontId="205" fillId="0" borderId="361" xfId="19786" applyFont="1" applyBorder="1" applyAlignment="1">
      <alignment vertical="center"/>
    </xf>
    <xf numFmtId="0" fontId="173" fillId="0" borderId="360" xfId="19785" applyFont="1" applyBorder="1" applyAlignment="1">
      <alignment horizontal="center" vertical="center"/>
    </xf>
    <xf numFmtId="0" fontId="173" fillId="0" borderId="361" xfId="19785" applyFont="1" applyBorder="1" applyAlignment="1">
      <alignment horizontal="center" vertical="center"/>
    </xf>
    <xf numFmtId="0" fontId="172" fillId="0" borderId="366" xfId="19786" applyFont="1" applyBorder="1" applyAlignment="1">
      <alignment horizontal="center" vertical="center"/>
    </xf>
    <xf numFmtId="0" fontId="172" fillId="81" borderId="359" xfId="19786" applyFont="1" applyFill="1" applyBorder="1" applyAlignment="1">
      <alignment vertical="top"/>
    </xf>
    <xf numFmtId="0" fontId="172" fillId="65" borderId="361" xfId="19786" applyFont="1" applyFill="1" applyBorder="1" applyAlignment="1">
      <alignment horizontal="center" vertical="center"/>
    </xf>
    <xf numFmtId="0" fontId="173" fillId="0" borderId="365" xfId="19785" applyFont="1" applyBorder="1" applyAlignment="1">
      <alignment vertical="center"/>
    </xf>
    <xf numFmtId="0" fontId="173" fillId="0" borderId="361" xfId="19785" applyFont="1" applyBorder="1" applyAlignment="1">
      <alignment vertical="center"/>
    </xf>
    <xf numFmtId="0" fontId="173" fillId="0" borderId="363" xfId="19785" applyFont="1" applyBorder="1" applyAlignment="1">
      <alignment vertical="center"/>
    </xf>
    <xf numFmtId="0" fontId="172" fillId="81" borderId="367" xfId="19786" applyFont="1" applyFill="1" applyBorder="1" applyAlignment="1">
      <alignment vertical="top"/>
    </xf>
    <xf numFmtId="0" fontId="173" fillId="0" borderId="368" xfId="19786" applyFont="1" applyBorder="1" applyAlignment="1">
      <alignment vertical="center"/>
    </xf>
    <xf numFmtId="0" fontId="173" fillId="0" borderId="369" xfId="19786" applyFont="1" applyBorder="1" applyAlignment="1">
      <alignment vertical="center"/>
    </xf>
    <xf numFmtId="0" fontId="173" fillId="0" borderId="370" xfId="19786" applyFont="1" applyBorder="1" applyAlignment="1">
      <alignment horizontal="center" vertical="center"/>
    </xf>
    <xf numFmtId="0" fontId="173" fillId="0" borderId="368" xfId="19786" applyFont="1" applyBorder="1" applyAlignment="1">
      <alignment horizontal="center" vertical="center"/>
    </xf>
    <xf numFmtId="0" fontId="173" fillId="0" borderId="369" xfId="19786" applyFont="1" applyBorder="1" applyAlignment="1">
      <alignment horizontal="center" vertical="center"/>
    </xf>
    <xf numFmtId="0" fontId="173" fillId="0" borderId="371" xfId="19786" applyFont="1" applyBorder="1" applyAlignment="1">
      <alignment horizontal="center" vertical="center"/>
    </xf>
    <xf numFmtId="0" fontId="173" fillId="0" borderId="372" xfId="19786" applyFont="1" applyBorder="1" applyAlignment="1">
      <alignment horizontal="center" vertical="center"/>
    </xf>
    <xf numFmtId="0" fontId="172" fillId="0" borderId="369" xfId="19786" applyFont="1" applyBorder="1" applyAlignment="1">
      <alignment horizontal="center" vertical="center"/>
    </xf>
    <xf numFmtId="0" fontId="172" fillId="0" borderId="371" xfId="19786" applyFont="1" applyBorder="1" applyAlignment="1">
      <alignment horizontal="center" vertical="center"/>
    </xf>
    <xf numFmtId="0" fontId="173" fillId="0" borderId="366" xfId="19785" applyFont="1" applyBorder="1" applyAlignment="1">
      <alignment vertical="center"/>
    </xf>
    <xf numFmtId="0" fontId="173" fillId="0" borderId="369" xfId="19785" applyFont="1" applyBorder="1" applyAlignment="1">
      <alignment vertical="center"/>
    </xf>
    <xf numFmtId="0" fontId="173" fillId="0" borderId="371" xfId="19785" applyFont="1" applyBorder="1" applyAlignment="1">
      <alignment vertical="center"/>
    </xf>
    <xf numFmtId="0" fontId="173" fillId="0" borderId="373" xfId="19786" applyFont="1" applyBorder="1" applyAlignment="1">
      <alignment vertical="center"/>
    </xf>
    <xf numFmtId="0" fontId="172" fillId="82" borderId="359" xfId="19786" applyFont="1" applyFill="1" applyBorder="1" applyAlignment="1">
      <alignment vertical="top"/>
    </xf>
    <xf numFmtId="0" fontId="173" fillId="61" borderId="360" xfId="19785" applyFont="1" applyFill="1" applyBorder="1" applyAlignment="1">
      <alignment vertical="center"/>
    </xf>
    <xf numFmtId="0" fontId="173" fillId="0" borderId="362" xfId="19785" applyFont="1" applyBorder="1" applyAlignment="1">
      <alignment horizontal="center" vertical="center"/>
    </xf>
    <xf numFmtId="0" fontId="173" fillId="0" borderId="363" xfId="19785" applyFont="1" applyBorder="1" applyAlignment="1">
      <alignment horizontal="center" vertical="center"/>
    </xf>
    <xf numFmtId="0" fontId="173" fillId="61" borderId="364" xfId="19785" applyFont="1" applyFill="1" applyBorder="1" applyAlignment="1">
      <alignment horizontal="center" vertical="center"/>
    </xf>
    <xf numFmtId="0" fontId="173" fillId="0" borderId="364" xfId="19785" applyFont="1" applyBorder="1" applyAlignment="1">
      <alignment horizontal="center" vertical="center"/>
    </xf>
    <xf numFmtId="0" fontId="205" fillId="0" borderId="365" xfId="19786" applyFont="1" applyBorder="1" applyAlignment="1">
      <alignment vertical="center"/>
    </xf>
    <xf numFmtId="0" fontId="206" fillId="82" borderId="359" xfId="19785" applyFont="1" applyFill="1" applyBorder="1" applyAlignment="1">
      <alignment vertical="top"/>
    </xf>
    <xf numFmtId="0" fontId="173" fillId="0" borderId="360" xfId="19785" applyFont="1" applyBorder="1" applyAlignment="1">
      <alignment vertical="center"/>
    </xf>
    <xf numFmtId="0" fontId="173" fillId="0" borderId="359" xfId="19785" applyFont="1" applyBorder="1" applyAlignment="1">
      <alignment horizontal="center" vertical="center"/>
    </xf>
    <xf numFmtId="0" fontId="172" fillId="0" borderId="361" xfId="19785" applyFont="1" applyBorder="1" applyAlignment="1">
      <alignment horizontal="center" vertical="center"/>
    </xf>
    <xf numFmtId="0" fontId="172" fillId="0" borderId="363" xfId="19785" applyFont="1" applyBorder="1" applyAlignment="1">
      <alignment horizontal="center" vertical="center"/>
    </xf>
    <xf numFmtId="0" fontId="173" fillId="0" borderId="359" xfId="19785" applyFont="1" applyBorder="1" applyAlignment="1">
      <alignment vertical="center"/>
    </xf>
    <xf numFmtId="0" fontId="205" fillId="0" borderId="361" xfId="19785" applyFont="1" applyBorder="1" applyAlignment="1">
      <alignment vertical="center"/>
    </xf>
    <xf numFmtId="0" fontId="205" fillId="0" borderId="363" xfId="19785" applyFont="1" applyBorder="1" applyAlignment="1">
      <alignment vertical="center"/>
    </xf>
    <xf numFmtId="0" fontId="172" fillId="0" borderId="374" xfId="19785" applyFont="1" applyBorder="1" applyAlignment="1">
      <alignment horizontal="center" vertical="center"/>
    </xf>
    <xf numFmtId="0" fontId="205" fillId="0" borderId="374" xfId="19785" applyFont="1" applyBorder="1" applyAlignment="1">
      <alignment vertical="center"/>
    </xf>
    <xf numFmtId="0" fontId="172" fillId="0" borderId="375" xfId="19786" applyFont="1" applyBorder="1" applyAlignment="1">
      <alignment vertical="top"/>
    </xf>
    <xf numFmtId="0" fontId="169" fillId="0" borderId="376" xfId="19786" applyFont="1" applyBorder="1" applyAlignment="1">
      <alignment vertical="center"/>
    </xf>
    <xf numFmtId="0" fontId="173" fillId="0" borderId="377" xfId="19786" applyFont="1" applyBorder="1" applyAlignment="1">
      <alignment vertical="center"/>
    </xf>
    <xf numFmtId="0" fontId="173" fillId="0" borderId="375" xfId="19786" applyFont="1" applyBorder="1" applyAlignment="1">
      <alignment horizontal="center" vertical="center"/>
    </xf>
    <xf numFmtId="0" fontId="173" fillId="0" borderId="378" xfId="19786" applyFont="1" applyBorder="1" applyAlignment="1">
      <alignment horizontal="center" vertical="center"/>
    </xf>
    <xf numFmtId="0" fontId="172" fillId="0" borderId="379" xfId="19786" applyFont="1" applyBorder="1" applyAlignment="1">
      <alignment horizontal="center" vertical="center"/>
    </xf>
    <xf numFmtId="0" fontId="172" fillId="0" borderId="377" xfId="19786" applyFont="1" applyBorder="1" applyAlignment="1">
      <alignment horizontal="center" vertical="center"/>
    </xf>
    <xf numFmtId="0" fontId="172" fillId="0" borderId="373" xfId="19786" applyFont="1" applyBorder="1" applyAlignment="1">
      <alignment horizontal="center" vertical="center"/>
    </xf>
    <xf numFmtId="0" fontId="173" fillId="0" borderId="342" xfId="19786" applyFont="1" applyBorder="1" applyAlignment="1">
      <alignment vertical="center"/>
    </xf>
    <xf numFmtId="0" fontId="173" fillId="0" borderId="350" xfId="19786" applyFont="1" applyBorder="1" applyAlignment="1">
      <alignment vertical="center"/>
    </xf>
    <xf numFmtId="0" fontId="173" fillId="0" borderId="351" xfId="19786" applyFont="1" applyBorder="1" applyAlignment="1">
      <alignment vertical="center"/>
    </xf>
    <xf numFmtId="0" fontId="172" fillId="0" borderId="359" xfId="19786" applyFont="1" applyBorder="1" applyAlignment="1">
      <alignment vertical="top"/>
    </xf>
    <xf numFmtId="0" fontId="169" fillId="0" borderId="360" xfId="19786" applyFont="1" applyBorder="1" applyAlignment="1">
      <alignment vertical="center"/>
    </xf>
    <xf numFmtId="0" fontId="173" fillId="0" borderId="359" xfId="19786" applyFont="1" applyBorder="1" applyAlignment="1">
      <alignment horizontal="center" vertical="center"/>
    </xf>
    <xf numFmtId="0" fontId="173" fillId="0" borderId="380" xfId="19786" applyFont="1" applyBorder="1" applyAlignment="1">
      <alignment horizontal="center" vertical="center"/>
    </xf>
    <xf numFmtId="0" fontId="172" fillId="0" borderId="381" xfId="19786" applyFont="1" applyBorder="1" applyAlignment="1">
      <alignment vertical="top"/>
    </xf>
    <xf numFmtId="0" fontId="169" fillId="0" borderId="382" xfId="19786" applyFont="1" applyBorder="1" applyAlignment="1">
      <alignment vertical="center"/>
    </xf>
    <xf numFmtId="0" fontId="173" fillId="0" borderId="374" xfId="19786" applyFont="1" applyBorder="1" applyAlignment="1">
      <alignment vertical="center"/>
    </xf>
    <xf numFmtId="0" fontId="173" fillId="0" borderId="381" xfId="19786" applyFont="1" applyBorder="1" applyAlignment="1">
      <alignment horizontal="center" vertical="center"/>
    </xf>
    <xf numFmtId="0" fontId="173" fillId="0" borderId="383" xfId="19786" applyFont="1" applyBorder="1" applyAlignment="1">
      <alignment horizontal="center" vertical="center"/>
    </xf>
    <xf numFmtId="0" fontId="172" fillId="0" borderId="384" xfId="19786" applyFont="1" applyBorder="1" applyAlignment="1">
      <alignment horizontal="center" vertical="center"/>
    </xf>
    <xf numFmtId="0" fontId="172" fillId="0" borderId="374" xfId="19786" applyFont="1" applyBorder="1" applyAlignment="1">
      <alignment horizontal="center" vertical="center"/>
    </xf>
    <xf numFmtId="0" fontId="172" fillId="0" borderId="385" xfId="19786" applyFont="1" applyBorder="1" applyAlignment="1">
      <alignment horizontal="center" vertical="center"/>
    </xf>
    <xf numFmtId="0" fontId="173" fillId="0" borderId="352" xfId="19786" applyFont="1" applyBorder="1" applyAlignment="1">
      <alignment vertical="center"/>
    </xf>
    <xf numFmtId="0" fontId="173" fillId="0" borderId="341" xfId="19786" applyFont="1" applyBorder="1" applyAlignment="1">
      <alignment vertical="center"/>
    </xf>
    <xf numFmtId="0" fontId="173" fillId="0" borderId="358" xfId="19786" applyFont="1" applyBorder="1" applyAlignment="1">
      <alignment vertical="center"/>
    </xf>
    <xf numFmtId="0" fontId="173" fillId="0" borderId="386" xfId="19786" applyFont="1" applyBorder="1" applyAlignment="1">
      <alignment vertical="center"/>
    </xf>
    <xf numFmtId="0" fontId="173" fillId="0" borderId="387" xfId="19786" applyFont="1" applyBorder="1" applyAlignment="1">
      <alignment vertical="center"/>
    </xf>
    <xf numFmtId="0" fontId="173" fillId="0" borderId="388" xfId="19786" applyFont="1" applyBorder="1" applyAlignment="1">
      <alignment horizontal="center" vertical="center"/>
    </xf>
    <xf numFmtId="0" fontId="173" fillId="0" borderId="386" xfId="19786" applyFont="1" applyBorder="1" applyAlignment="1">
      <alignment horizontal="center" vertical="center"/>
    </xf>
    <xf numFmtId="0" fontId="173" fillId="0" borderId="387" xfId="19786" applyFont="1" applyBorder="1" applyAlignment="1">
      <alignment horizontal="center" vertical="center"/>
    </xf>
    <xf numFmtId="0" fontId="173" fillId="0" borderId="389" xfId="19786" applyFont="1" applyBorder="1" applyAlignment="1">
      <alignment horizontal="center" vertical="center"/>
    </xf>
    <xf numFmtId="0" fontId="173" fillId="0" borderId="390" xfId="19786" applyFont="1" applyBorder="1" applyAlignment="1">
      <alignment horizontal="center" vertical="center"/>
    </xf>
    <xf numFmtId="0" fontId="172" fillId="0" borderId="391" xfId="19786" applyFont="1" applyBorder="1" applyAlignment="1">
      <alignment horizontal="center" vertical="center"/>
    </xf>
    <xf numFmtId="0" fontId="172" fillId="0" borderId="387" xfId="19786" applyFont="1" applyBorder="1" applyAlignment="1">
      <alignment horizontal="center" vertical="center"/>
    </xf>
    <xf numFmtId="0" fontId="172" fillId="0" borderId="389" xfId="19786" applyFont="1" applyBorder="1" applyAlignment="1">
      <alignment horizontal="center" vertical="center"/>
    </xf>
    <xf numFmtId="0" fontId="173" fillId="0" borderId="391" xfId="19786" applyFont="1" applyBorder="1" applyAlignment="1">
      <alignment vertical="center"/>
    </xf>
    <xf numFmtId="0" fontId="173" fillId="0" borderId="389" xfId="19786" applyFont="1" applyBorder="1" applyAlignment="1">
      <alignment vertical="center"/>
    </xf>
    <xf numFmtId="0" fontId="173" fillId="0" borderId="392" xfId="19786" applyFont="1" applyBorder="1" applyAlignment="1">
      <alignment vertical="center"/>
    </xf>
    <xf numFmtId="0" fontId="173" fillId="0" borderId="366" xfId="19786" applyFont="1" applyBorder="1" applyAlignment="1">
      <alignment vertical="center"/>
    </xf>
    <xf numFmtId="0" fontId="173" fillId="0" borderId="393" xfId="19786" applyFont="1" applyBorder="1" applyAlignment="1">
      <alignment vertical="center"/>
    </xf>
    <xf numFmtId="0" fontId="173" fillId="0" borderId="394" xfId="19786" applyFont="1" applyBorder="1" applyAlignment="1">
      <alignment vertical="center"/>
    </xf>
    <xf numFmtId="0" fontId="172" fillId="154" borderId="359" xfId="19786" applyFont="1" applyFill="1" applyBorder="1" applyAlignment="1">
      <alignment vertical="top"/>
    </xf>
    <xf numFmtId="0" fontId="173" fillId="0" borderId="392" xfId="19785" applyFont="1" applyBorder="1" applyAlignment="1">
      <alignment vertical="center"/>
    </xf>
    <xf numFmtId="0" fontId="173" fillId="61" borderId="364" xfId="19786" applyFont="1" applyFill="1" applyBorder="1" applyAlignment="1">
      <alignment horizontal="center" vertical="center"/>
    </xf>
    <xf numFmtId="0" fontId="173" fillId="61" borderId="365" xfId="19786" applyFont="1" applyFill="1" applyBorder="1" applyAlignment="1">
      <alignment vertical="center"/>
    </xf>
    <xf numFmtId="0" fontId="173" fillId="61" borderId="361" xfId="19786" applyFont="1" applyFill="1" applyBorder="1" applyAlignment="1">
      <alignment vertical="center"/>
    </xf>
    <xf numFmtId="0" fontId="173" fillId="61" borderId="392" xfId="19786" applyFont="1" applyFill="1" applyBorder="1" applyAlignment="1">
      <alignment vertical="center"/>
    </xf>
    <xf numFmtId="0" fontId="173" fillId="61" borderId="395" xfId="19786" applyFont="1" applyFill="1" applyBorder="1" applyAlignment="1">
      <alignment vertical="center"/>
    </xf>
    <xf numFmtId="0" fontId="172" fillId="61" borderId="377" xfId="19786" applyFont="1" applyFill="1" applyBorder="1" applyAlignment="1">
      <alignment horizontal="center" vertical="center"/>
    </xf>
    <xf numFmtId="0" fontId="172" fillId="61" borderId="361" xfId="19786" applyFont="1" applyFill="1" applyBorder="1" applyAlignment="1">
      <alignment horizontal="center" vertical="center"/>
    </xf>
    <xf numFmtId="0" fontId="172" fillId="61" borderId="374" xfId="19786" applyFont="1" applyFill="1" applyBorder="1" applyAlignment="1">
      <alignment horizontal="center" vertical="center"/>
    </xf>
    <xf numFmtId="0" fontId="172" fillId="125" borderId="396" xfId="19786" applyFont="1" applyFill="1" applyBorder="1" applyAlignment="1">
      <alignment vertical="top"/>
    </xf>
    <xf numFmtId="0" fontId="205" fillId="0" borderId="386" xfId="19786" applyFont="1" applyBorder="1" applyAlignment="1">
      <alignment vertical="center"/>
    </xf>
    <xf numFmtId="0" fontId="205" fillId="0" borderId="387" xfId="19786" applyFont="1" applyBorder="1" applyAlignment="1">
      <alignment vertical="center"/>
    </xf>
    <xf numFmtId="49" fontId="81" fillId="47" borderId="212" xfId="0" applyNumberFormat="1" applyFont="1" applyFill="1" applyBorder="1" applyAlignment="1">
      <alignment horizontal="center" vertical="center"/>
    </xf>
    <xf numFmtId="49" fontId="82" fillId="47" borderId="247" xfId="0" applyNumberFormat="1" applyFont="1" applyFill="1" applyBorder="1" applyAlignment="1">
      <alignment horizontal="centerContinuous" vertical="center"/>
    </xf>
    <xf numFmtId="49" fontId="77" fillId="47" borderId="250" xfId="0" applyNumberFormat="1" applyFont="1" applyFill="1" applyBorder="1" applyAlignment="1">
      <alignment horizontal="centerContinuous"/>
    </xf>
    <xf numFmtId="49" fontId="81" fillId="47" borderId="212" xfId="0" applyNumberFormat="1" applyFont="1" applyFill="1" applyBorder="1" applyAlignment="1">
      <alignment horizontal="centerContinuous" vertical="center"/>
    </xf>
    <xf numFmtId="49" fontId="82" fillId="47" borderId="339" xfId="0" applyNumberFormat="1" applyFont="1" applyFill="1" applyBorder="1" applyAlignment="1">
      <alignment horizontal="center" vertical="center"/>
    </xf>
    <xf numFmtId="49" fontId="82" fillId="47" borderId="263" xfId="0" applyNumberFormat="1" applyFont="1" applyFill="1" applyBorder="1" applyAlignment="1">
      <alignment horizontal="center" vertical="center"/>
    </xf>
    <xf numFmtId="49" fontId="82" fillId="47" borderId="212" xfId="0" applyNumberFormat="1" applyFont="1" applyFill="1" applyBorder="1" applyAlignment="1">
      <alignment horizontal="center" vertical="center"/>
    </xf>
    <xf numFmtId="49" fontId="81" fillId="47" borderId="262" xfId="0" quotePrefix="1" applyNumberFormat="1" applyFont="1" applyFill="1" applyBorder="1" applyAlignment="1">
      <alignment horizontal="center" vertical="center"/>
    </xf>
    <xf numFmtId="49" fontId="81" fillId="47" borderId="397" xfId="0" quotePrefix="1" applyNumberFormat="1" applyFont="1" applyFill="1" applyBorder="1" applyAlignment="1">
      <alignment horizontal="center" vertical="center"/>
    </xf>
    <xf numFmtId="49" fontId="68" fillId="47" borderId="398" xfId="0" applyNumberFormat="1" applyFont="1" applyFill="1" applyBorder="1" applyAlignment="1">
      <alignment horizontal="center" vertical="center"/>
    </xf>
    <xf numFmtId="49" fontId="68" fillId="47" borderId="339" xfId="0" applyNumberFormat="1" applyFont="1" applyFill="1" applyBorder="1" applyAlignment="1">
      <alignment horizontal="center" vertical="center"/>
    </xf>
    <xf numFmtId="49" fontId="81" fillId="47" borderId="398" xfId="0" quotePrefix="1" applyNumberFormat="1" applyFont="1" applyFill="1" applyBorder="1" applyAlignment="1">
      <alignment horizontal="center" vertical="center"/>
    </xf>
    <xf numFmtId="0" fontId="156" fillId="61" borderId="339" xfId="0" applyFont="1" applyFill="1" applyBorder="1" applyAlignment="1">
      <alignment horizontal="center" vertical="center"/>
    </xf>
    <xf numFmtId="0" fontId="156" fillId="61" borderId="397" xfId="0" applyFont="1" applyFill="1" applyBorder="1" applyAlignment="1">
      <alignment horizontal="center" vertical="center"/>
    </xf>
    <xf numFmtId="0" fontId="0" fillId="0" borderId="398" xfId="0" applyBorder="1"/>
    <xf numFmtId="49" fontId="68" fillId="47" borderId="243" xfId="0" applyNumberFormat="1" applyFont="1" applyFill="1" applyBorder="1" applyAlignment="1">
      <alignment horizontal="center" vertical="center"/>
    </xf>
    <xf numFmtId="0" fontId="0" fillId="0" borderId="281" xfId="0" applyBorder="1"/>
    <xf numFmtId="49" fontId="68" fillId="47" borderId="339" xfId="0" quotePrefix="1" applyNumberFormat="1" applyFont="1" applyFill="1" applyBorder="1" applyAlignment="1">
      <alignment horizontal="center" vertical="center"/>
    </xf>
    <xf numFmtId="49" fontId="81" fillId="47" borderId="263" xfId="0" quotePrefix="1" applyNumberFormat="1" applyFont="1" applyFill="1" applyBorder="1" applyAlignment="1">
      <alignment horizontal="center" vertical="center"/>
    </xf>
    <xf numFmtId="49" fontId="157" fillId="63" borderId="398" xfId="0" quotePrefix="1" applyNumberFormat="1" applyFont="1" applyFill="1" applyBorder="1" applyAlignment="1">
      <alignment horizontal="center" vertical="center"/>
    </xf>
    <xf numFmtId="0" fontId="68" fillId="52" borderId="212" xfId="0" applyFont="1" applyFill="1" applyBorder="1" applyAlignment="1">
      <alignment horizontal="centerContinuous" vertical="center"/>
    </xf>
    <xf numFmtId="0" fontId="0" fillId="121" borderId="212" xfId="0" applyFill="1" applyBorder="1" applyAlignment="1">
      <alignment horizontal="center"/>
    </xf>
    <xf numFmtId="0" fontId="156" fillId="63" borderId="212" xfId="0" applyFont="1" applyFill="1" applyBorder="1" applyAlignment="1">
      <alignment horizontal="center" vertical="center"/>
    </xf>
    <xf numFmtId="0" fontId="158" fillId="61" borderId="398" xfId="0" applyFont="1" applyFill="1" applyBorder="1" applyAlignment="1">
      <alignment horizontal="center" vertical="center"/>
    </xf>
    <xf numFmtId="49" fontId="82" fillId="0" borderId="281" xfId="0" quotePrefix="1" applyNumberFormat="1" applyFont="1" applyBorder="1" applyAlignment="1">
      <alignment horizontal="center" vertical="center"/>
    </xf>
    <xf numFmtId="49" fontId="68" fillId="0" borderId="339" xfId="0" quotePrefix="1" applyNumberFormat="1" applyFont="1" applyBorder="1" applyAlignment="1">
      <alignment horizontal="center" vertical="center"/>
    </xf>
    <xf numFmtId="0" fontId="0" fillId="0" borderId="262" xfId="0" applyBorder="1"/>
    <xf numFmtId="0" fontId="0" fillId="0" borderId="339" xfId="0" applyBorder="1"/>
    <xf numFmtId="49" fontId="68" fillId="47" borderId="318" xfId="0" applyNumberFormat="1" applyFont="1" applyFill="1" applyBorder="1" applyAlignment="1">
      <alignment horizontal="center" vertical="center"/>
    </xf>
    <xf numFmtId="0" fontId="220" fillId="0" borderId="212" xfId="19722" applyFont="1" applyBorder="1"/>
    <xf numFmtId="0" fontId="199" fillId="83" borderId="212" xfId="19787" applyFont="1" applyFill="1" applyBorder="1" applyAlignment="1">
      <alignment horizontal="center" textRotation="90"/>
    </xf>
    <xf numFmtId="0" fontId="199" fillId="83" borderId="212" xfId="19787" applyFont="1" applyFill="1" applyBorder="1" applyAlignment="1">
      <alignment textRotation="90"/>
    </xf>
    <xf numFmtId="0" fontId="221" fillId="0" borderId="212" xfId="19722" applyFont="1" applyBorder="1" applyAlignment="1">
      <alignment vertical="center"/>
    </xf>
    <xf numFmtId="0" fontId="218" fillId="0" borderId="212" xfId="19722" applyBorder="1"/>
    <xf numFmtId="0" fontId="221" fillId="132" borderId="212" xfId="19722" applyFont="1" applyFill="1" applyBorder="1" applyAlignment="1">
      <alignment vertical="center"/>
    </xf>
    <xf numFmtId="0" fontId="218" fillId="0" borderId="318" xfId="19722" applyBorder="1"/>
    <xf numFmtId="0" fontId="199" fillId="83" borderId="401" xfId="19785" applyFont="1" applyFill="1" applyBorder="1" applyAlignment="1">
      <alignment horizontal="center"/>
    </xf>
    <xf numFmtId="0" fontId="199" fillId="83" borderId="402" xfId="19785" applyFont="1" applyFill="1" applyBorder="1" applyAlignment="1">
      <alignment horizontal="center" textRotation="90"/>
    </xf>
    <xf numFmtId="0" fontId="199" fillId="83" borderId="403" xfId="19785" applyFont="1" applyFill="1" applyBorder="1" applyAlignment="1">
      <alignment horizontal="center" textRotation="90"/>
    </xf>
    <xf numFmtId="0" fontId="199" fillId="83" borderId="400" xfId="19785" applyFont="1" applyFill="1" applyBorder="1" applyAlignment="1">
      <alignment horizontal="center" textRotation="90"/>
    </xf>
    <xf numFmtId="0" fontId="199" fillId="83" borderId="401" xfId="19785" applyFont="1" applyFill="1" applyBorder="1" applyAlignment="1">
      <alignment horizontal="center" textRotation="90"/>
    </xf>
    <xf numFmtId="0" fontId="199" fillId="83" borderId="402" xfId="19785" applyFont="1" applyFill="1" applyBorder="1" applyAlignment="1">
      <alignment textRotation="90"/>
    </xf>
    <xf numFmtId="0" fontId="174" fillId="0" borderId="404" xfId="14127" applyFont="1" applyBorder="1"/>
    <xf numFmtId="0" fontId="174" fillId="0" borderId="327" xfId="14127" applyFont="1" applyBorder="1"/>
    <xf numFmtId="0" fontId="174" fillId="0" borderId="405" xfId="14127" applyFont="1" applyBorder="1"/>
    <xf numFmtId="0" fontId="174" fillId="0" borderId="406" xfId="14127" applyFont="1" applyBorder="1"/>
    <xf numFmtId="0" fontId="174" fillId="0" borderId="327" xfId="14039" applyFont="1" applyBorder="1"/>
    <xf numFmtId="0" fontId="174" fillId="0" borderId="405" xfId="14039" applyFont="1" applyBorder="1"/>
    <xf numFmtId="0" fontId="174" fillId="0" borderId="406" xfId="14039" applyFont="1" applyBorder="1"/>
    <xf numFmtId="0" fontId="174" fillId="85" borderId="327" xfId="14039" applyFont="1" applyFill="1" applyBorder="1"/>
    <xf numFmtId="0" fontId="174" fillId="0" borderId="399" xfId="14127" applyFont="1" applyBorder="1"/>
    <xf numFmtId="0" fontId="174" fillId="0" borderId="400" xfId="14127" applyFont="1" applyBorder="1"/>
    <xf numFmtId="0" fontId="174" fillId="0" borderId="401" xfId="14127" applyFont="1" applyBorder="1"/>
    <xf numFmtId="0" fontId="174" fillId="0" borderId="402" xfId="14127" applyFont="1" applyBorder="1"/>
    <xf numFmtId="0" fontId="174" fillId="0" borderId="403" xfId="14127" applyFont="1" applyBorder="1"/>
    <xf numFmtId="0" fontId="174" fillId="0" borderId="250" xfId="14127" applyFont="1" applyBorder="1"/>
    <xf numFmtId="0" fontId="166" fillId="0" borderId="407" xfId="14127" applyFont="1" applyBorder="1"/>
    <xf numFmtId="0" fontId="174" fillId="0" borderId="407" xfId="14127" applyFont="1" applyBorder="1"/>
    <xf numFmtId="0" fontId="174" fillId="61" borderId="407" xfId="14127" applyFont="1" applyFill="1" applyBorder="1"/>
    <xf numFmtId="0" fontId="174" fillId="61" borderId="408" xfId="14127" applyFont="1" applyFill="1" applyBorder="1"/>
    <xf numFmtId="0" fontId="174" fillId="115" borderId="404" xfId="14127" applyFont="1" applyFill="1" applyBorder="1"/>
    <xf numFmtId="0" fontId="174" fillId="24" borderId="409" xfId="14039" applyFont="1" applyFill="1" applyBorder="1"/>
    <xf numFmtId="0" fontId="174" fillId="114" borderId="409" xfId="14039" applyFont="1" applyFill="1" applyBorder="1"/>
    <xf numFmtId="0" fontId="174" fillId="114" borderId="409" xfId="14127" applyFont="1" applyFill="1" applyBorder="1"/>
    <xf numFmtId="0" fontId="174" fillId="24" borderId="399" xfId="14127" applyFont="1" applyFill="1" applyBorder="1"/>
    <xf numFmtId="0" fontId="174" fillId="24" borderId="319" xfId="14039" applyFont="1" applyFill="1" applyBorder="1"/>
    <xf numFmtId="0" fontId="174" fillId="24" borderId="410" xfId="14039" applyFont="1" applyFill="1" applyBorder="1"/>
    <xf numFmtId="0" fontId="174" fillId="114" borderId="338" xfId="14039" applyFont="1" applyFill="1" applyBorder="1"/>
    <xf numFmtId="0" fontId="174" fillId="114" borderId="337" xfId="14039" applyFont="1" applyFill="1" applyBorder="1"/>
    <xf numFmtId="0" fontId="174" fillId="114" borderId="293" xfId="14039" applyFont="1" applyFill="1" applyBorder="1"/>
    <xf numFmtId="0" fontId="174" fillId="114" borderId="293" xfId="14127" applyFont="1" applyFill="1" applyBorder="1"/>
    <xf numFmtId="0" fontId="174" fillId="114" borderId="338" xfId="14127" applyFont="1" applyFill="1" applyBorder="1"/>
    <xf numFmtId="0" fontId="174" fillId="114" borderId="402" xfId="14127" applyFont="1" applyFill="1" applyBorder="1"/>
    <xf numFmtId="0" fontId="204" fillId="114" borderId="402" xfId="14039" applyFont="1" applyFill="1" applyBorder="1"/>
    <xf numFmtId="0" fontId="174" fillId="18" borderId="409" xfId="14039" applyFont="1" applyFill="1" applyBorder="1"/>
    <xf numFmtId="0" fontId="174" fillId="18" borderId="411" xfId="14127" applyFont="1" applyFill="1" applyBorder="1"/>
    <xf numFmtId="0" fontId="174" fillId="18" borderId="338" xfId="14039" applyFont="1" applyFill="1" applyBorder="1"/>
    <xf numFmtId="0" fontId="174" fillId="18" borderId="337" xfId="14039" applyFont="1" applyFill="1" applyBorder="1"/>
    <xf numFmtId="0" fontId="174" fillId="116" borderId="402" xfId="14039" applyFont="1" applyFill="1" applyBorder="1"/>
    <xf numFmtId="0" fontId="174" fillId="116" borderId="336" xfId="14039" applyFont="1" applyFill="1" applyBorder="1"/>
    <xf numFmtId="0" fontId="174" fillId="116" borderId="293" xfId="14039" applyFont="1" applyFill="1" applyBorder="1"/>
    <xf numFmtId="0" fontId="174" fillId="116" borderId="293" xfId="14127" applyFont="1" applyFill="1" applyBorder="1"/>
    <xf numFmtId="0" fontId="174" fillId="116" borderId="337" xfId="14127" applyFont="1" applyFill="1" applyBorder="1"/>
    <xf numFmtId="0" fontId="174" fillId="116" borderId="402" xfId="14127" applyFont="1" applyFill="1" applyBorder="1"/>
    <xf numFmtId="0" fontId="174" fillId="0" borderId="408" xfId="14127" applyFont="1" applyBorder="1"/>
    <xf numFmtId="0" fontId="174" fillId="24" borderId="412" xfId="14039" applyFont="1" applyFill="1" applyBorder="1"/>
    <xf numFmtId="0" fontId="174" fillId="114" borderId="413" xfId="14039" applyFont="1" applyFill="1" applyBorder="1"/>
    <xf numFmtId="0" fontId="174" fillId="114" borderId="414" xfId="14039" applyFont="1" applyFill="1" applyBorder="1"/>
    <xf numFmtId="0" fontId="174" fillId="114" borderId="231" xfId="14039" applyFont="1" applyFill="1" applyBorder="1"/>
    <xf numFmtId="0" fontId="174" fillId="114" borderId="231" xfId="14127" applyFont="1" applyFill="1" applyBorder="1"/>
    <xf numFmtId="0" fontId="174" fillId="114" borderId="412" xfId="14127" applyFont="1" applyFill="1" applyBorder="1"/>
    <xf numFmtId="0" fontId="174" fillId="18" borderId="415" xfId="14127" applyFont="1" applyFill="1" applyBorder="1"/>
    <xf numFmtId="0" fontId="174" fillId="18" borderId="416" xfId="14039" applyFont="1" applyFill="1" applyBorder="1"/>
    <xf numFmtId="0" fontId="174" fillId="18" borderId="412" xfId="14039" applyFont="1" applyFill="1" applyBorder="1"/>
    <xf numFmtId="0" fontId="174" fillId="116" borderId="414" xfId="14039" applyFont="1" applyFill="1" applyBorder="1"/>
    <xf numFmtId="0" fontId="174" fillId="116" borderId="231" xfId="14039" applyFont="1" applyFill="1" applyBorder="1"/>
    <xf numFmtId="0" fontId="174" fillId="116" borderId="231" xfId="14127" applyFont="1" applyFill="1" applyBorder="1"/>
    <xf numFmtId="0" fontId="174" fillId="116" borderId="412" xfId="14127" applyFont="1" applyFill="1" applyBorder="1"/>
    <xf numFmtId="0" fontId="174" fillId="113" borderId="417" xfId="14039" applyFont="1" applyFill="1" applyBorder="1"/>
    <xf numFmtId="0" fontId="174" fillId="24" borderId="418" xfId="14127" applyFont="1" applyFill="1" applyBorder="1"/>
    <xf numFmtId="0" fontId="174" fillId="24" borderId="417" xfId="14039" applyFont="1" applyFill="1" applyBorder="1"/>
    <xf numFmtId="0" fontId="174" fillId="24" borderId="419" xfId="14039" applyFont="1" applyFill="1" applyBorder="1"/>
    <xf numFmtId="0" fontId="174" fillId="24" borderId="337" xfId="14039" applyFont="1" applyFill="1" applyBorder="1"/>
    <xf numFmtId="0" fontId="174" fillId="114" borderId="336" xfId="14039" applyFont="1" applyFill="1" applyBorder="1"/>
    <xf numFmtId="0" fontId="174" fillId="114" borderId="337" xfId="14127" applyFont="1" applyFill="1" applyBorder="1"/>
    <xf numFmtId="0" fontId="174" fillId="18" borderId="420" xfId="14039" applyFont="1" applyFill="1" applyBorder="1"/>
    <xf numFmtId="0" fontId="174" fillId="18" borderId="421" xfId="14039" applyFont="1" applyFill="1" applyBorder="1"/>
    <xf numFmtId="0" fontId="174" fillId="18" borderId="422" xfId="14039" applyFont="1" applyFill="1" applyBorder="1"/>
    <xf numFmtId="0" fontId="174" fillId="18" borderId="423" xfId="14039" applyFont="1" applyFill="1" applyBorder="1"/>
    <xf numFmtId="0" fontId="174" fillId="116" borderId="424" xfId="14039" applyFont="1" applyFill="1" applyBorder="1"/>
    <xf numFmtId="0" fontId="174" fillId="116" borderId="425" xfId="14039" applyFont="1" applyFill="1" applyBorder="1"/>
    <xf numFmtId="0" fontId="174" fillId="116" borderId="423" xfId="14127" applyFont="1" applyFill="1" applyBorder="1"/>
    <xf numFmtId="0" fontId="174" fillId="116" borderId="424" xfId="14127" applyFont="1" applyFill="1" applyBorder="1"/>
    <xf numFmtId="0" fontId="229" fillId="0" borderId="212" xfId="0" applyFont="1" applyBorder="1" applyAlignment="1">
      <alignment horizontal="left" vertical="center" wrapText="1"/>
    </xf>
    <xf numFmtId="0" fontId="199" fillId="83" borderId="423" xfId="19788" applyFont="1" applyFill="1" applyBorder="1" applyAlignment="1">
      <alignment horizontal="center"/>
    </xf>
    <xf numFmtId="0" fontId="199" fillId="83" borderId="424" xfId="19788" applyFont="1" applyFill="1" applyBorder="1" applyAlignment="1">
      <alignment horizontal="center" textRotation="90"/>
    </xf>
    <xf numFmtId="0" fontId="199" fillId="83" borderId="425" xfId="19788" applyFont="1" applyFill="1" applyBorder="1" applyAlignment="1">
      <alignment horizontal="center" textRotation="90"/>
    </xf>
    <xf numFmtId="0" fontId="199" fillId="83" borderId="427" xfId="19788" applyFont="1" applyFill="1" applyBorder="1" applyAlignment="1">
      <alignment horizontal="center" textRotation="90"/>
    </xf>
    <xf numFmtId="0" fontId="199" fillId="83" borderId="423" xfId="19788" applyFont="1" applyFill="1" applyBorder="1" applyAlignment="1">
      <alignment horizontal="center" textRotation="90"/>
    </xf>
    <xf numFmtId="0" fontId="199" fillId="83" borderId="424" xfId="19788" applyFont="1" applyFill="1" applyBorder="1" applyAlignment="1">
      <alignment textRotation="90"/>
    </xf>
    <xf numFmtId="0" fontId="174" fillId="0" borderId="428" xfId="14127" applyFont="1" applyBorder="1"/>
    <xf numFmtId="0" fontId="204" fillId="0" borderId="421" xfId="14127" applyFont="1" applyBorder="1"/>
    <xf numFmtId="0" fontId="204" fillId="0" borderId="429" xfId="14127" applyFont="1" applyBorder="1"/>
    <xf numFmtId="0" fontId="204" fillId="0" borderId="430" xfId="14127" applyFont="1" applyBorder="1"/>
    <xf numFmtId="0" fontId="204" fillId="0" borderId="431" xfId="14127" applyFont="1" applyBorder="1"/>
    <xf numFmtId="0" fontId="204" fillId="0" borderId="432" xfId="14127" applyFont="1" applyBorder="1"/>
    <xf numFmtId="0" fontId="204" fillId="0" borderId="430" xfId="14127" applyFont="1" applyBorder="1" applyAlignment="1">
      <alignment horizontal="center"/>
    </xf>
    <xf numFmtId="0" fontId="235" fillId="0" borderId="429" xfId="14127" applyFont="1" applyBorder="1"/>
    <xf numFmtId="0" fontId="204" fillId="0" borderId="433" xfId="14127" applyFont="1" applyBorder="1"/>
    <xf numFmtId="0" fontId="204" fillId="0" borderId="428" xfId="14127" applyFont="1" applyBorder="1"/>
    <xf numFmtId="0" fontId="204" fillId="0" borderId="433" xfId="14127" applyFont="1" applyBorder="1" applyAlignment="1">
      <alignment horizontal="center"/>
    </xf>
    <xf numFmtId="0" fontId="204" fillId="0" borderId="421" xfId="14039" applyFont="1" applyBorder="1"/>
    <xf numFmtId="0" fontId="204" fillId="0" borderId="429" xfId="14039" applyFont="1" applyBorder="1"/>
    <xf numFmtId="0" fontId="204" fillId="0" borderId="430" xfId="14039" applyFont="1" applyBorder="1"/>
    <xf numFmtId="0" fontId="204" fillId="0" borderId="431" xfId="14039" applyFont="1" applyBorder="1"/>
    <xf numFmtId="0" fontId="204" fillId="85" borderId="421" xfId="14039" applyFont="1" applyFill="1" applyBorder="1"/>
    <xf numFmtId="0" fontId="204" fillId="85" borderId="429" xfId="14039" applyFont="1" applyFill="1" applyBorder="1"/>
    <xf numFmtId="0" fontId="204" fillId="85" borderId="421" xfId="14127" applyFont="1" applyFill="1" applyBorder="1"/>
    <xf numFmtId="0" fontId="174" fillId="0" borderId="426" xfId="14127" applyFont="1" applyBorder="1"/>
    <xf numFmtId="0" fontId="204" fillId="0" borderId="427" xfId="14127" applyFont="1" applyBorder="1"/>
    <xf numFmtId="0" fontId="204" fillId="0" borderId="423" xfId="14127" applyFont="1" applyBorder="1"/>
    <xf numFmtId="0" fontId="204" fillId="0" borderId="424" xfId="14127" applyFont="1" applyBorder="1"/>
    <xf numFmtId="0" fontId="204" fillId="0" borderId="425" xfId="14127" applyFont="1" applyBorder="1"/>
    <xf numFmtId="0" fontId="204" fillId="0" borderId="434" xfId="14127" applyFont="1" applyBorder="1"/>
    <xf numFmtId="0" fontId="204" fillId="0" borderId="424" xfId="14127" applyFont="1" applyBorder="1" applyAlignment="1">
      <alignment horizontal="center"/>
    </xf>
    <xf numFmtId="0" fontId="174" fillId="61" borderId="407" xfId="14127" applyFont="1" applyFill="1" applyBorder="1" applyAlignment="1">
      <alignment horizontal="center"/>
    </xf>
    <xf numFmtId="0" fontId="174" fillId="115" borderId="433" xfId="14127" applyFont="1" applyFill="1" applyBorder="1"/>
    <xf numFmtId="0" fontId="204" fillId="24" borderId="428" xfId="14039" applyFont="1" applyFill="1" applyBorder="1"/>
    <xf numFmtId="0" fontId="204" fillId="24" borderId="435" xfId="14039" applyFont="1" applyFill="1" applyBorder="1"/>
    <xf numFmtId="0" fontId="204" fillId="114" borderId="430" xfId="14039" applyFont="1" applyFill="1" applyBorder="1"/>
    <xf numFmtId="0" fontId="204" fillId="114" borderId="431" xfId="14039" applyFont="1" applyFill="1" applyBorder="1"/>
    <xf numFmtId="0" fontId="204" fillId="114" borderId="421" xfId="14039" applyFont="1" applyFill="1" applyBorder="1"/>
    <xf numFmtId="0" fontId="204" fillId="114" borderId="421" xfId="14127" applyFont="1" applyFill="1" applyBorder="1"/>
    <xf numFmtId="0" fontId="204" fillId="114" borderId="432" xfId="14127" applyFont="1" applyFill="1" applyBorder="1"/>
    <xf numFmtId="0" fontId="204" fillId="114" borderId="430" xfId="14127" applyFont="1" applyFill="1" applyBorder="1" applyAlignment="1">
      <alignment horizontal="center"/>
    </xf>
    <xf numFmtId="0" fontId="174" fillId="24" borderId="433" xfId="14127" applyFont="1" applyFill="1" applyBorder="1"/>
    <xf numFmtId="0" fontId="204" fillId="152" borderId="428" xfId="14039" applyFont="1" applyFill="1" applyBorder="1"/>
    <xf numFmtId="0" fontId="174" fillId="24" borderId="436" xfId="14127" applyFont="1" applyFill="1" applyBorder="1"/>
    <xf numFmtId="0" fontId="204" fillId="24" borderId="426" xfId="14039" applyFont="1" applyFill="1" applyBorder="1"/>
    <xf numFmtId="0" fontId="204" fillId="24" borderId="437" xfId="14039" applyFont="1" applyFill="1" applyBorder="1"/>
    <xf numFmtId="0" fontId="204" fillId="114" borderId="424" xfId="14039" applyFont="1" applyFill="1" applyBorder="1"/>
    <xf numFmtId="0" fontId="204" fillId="114" borderId="425" xfId="14039" applyFont="1" applyFill="1" applyBorder="1"/>
    <xf numFmtId="0" fontId="204" fillId="114" borderId="427" xfId="14039" applyFont="1" applyFill="1" applyBorder="1"/>
    <xf numFmtId="0" fontId="204" fillId="114" borderId="427" xfId="14127" applyFont="1" applyFill="1" applyBorder="1"/>
    <xf numFmtId="0" fontId="204" fillId="114" borderId="434" xfId="14127" applyFont="1" applyFill="1" applyBorder="1"/>
    <xf numFmtId="0" fontId="204" fillId="114" borderId="424" xfId="14127" applyFont="1" applyFill="1" applyBorder="1" applyAlignment="1">
      <alignment horizontal="center"/>
    </xf>
    <xf numFmtId="0" fontId="166" fillId="0" borderId="438" xfId="14127" applyFont="1" applyBorder="1"/>
    <xf numFmtId="0" fontId="174" fillId="0" borderId="438" xfId="14127" applyFont="1" applyBorder="1"/>
    <xf numFmtId="0" fontId="174" fillId="18" borderId="433" xfId="14127" applyFont="1" applyFill="1" applyBorder="1"/>
    <xf numFmtId="0" fontId="204" fillId="18" borderId="428" xfId="14127" applyFont="1" applyFill="1" applyBorder="1"/>
    <xf numFmtId="0" fontId="204" fillId="18" borderId="435" xfId="14127" applyFont="1" applyFill="1" applyBorder="1"/>
    <xf numFmtId="0" fontId="204" fillId="114" borderId="428" xfId="14039" applyFont="1" applyFill="1" applyBorder="1"/>
    <xf numFmtId="0" fontId="204" fillId="114" borderId="439" xfId="14127" applyFont="1" applyFill="1" applyBorder="1"/>
    <xf numFmtId="0" fontId="174" fillId="18" borderId="440" xfId="14127" applyFont="1" applyFill="1" applyBorder="1"/>
    <xf numFmtId="0" fontId="204" fillId="18" borderId="428" xfId="14039" applyFont="1" applyFill="1" applyBorder="1"/>
    <xf numFmtId="0" fontId="204" fillId="18" borderId="435" xfId="14039" applyFont="1" applyFill="1" applyBorder="1"/>
    <xf numFmtId="0" fontId="204" fillId="116" borderId="430" xfId="14039" applyFont="1" applyFill="1" applyBorder="1"/>
    <xf numFmtId="0" fontId="204" fillId="116" borderId="428" xfId="14039" applyFont="1" applyFill="1" applyBorder="1"/>
    <xf numFmtId="0" fontId="204" fillId="116" borderId="421" xfId="14039" applyFont="1" applyFill="1" applyBorder="1"/>
    <xf numFmtId="0" fontId="204" fillId="116" borderId="421" xfId="14127" applyFont="1" applyFill="1" applyBorder="1"/>
    <xf numFmtId="0" fontId="204" fillId="116" borderId="439" xfId="14127" applyFont="1" applyFill="1" applyBorder="1"/>
    <xf numFmtId="0" fontId="204" fillId="116" borderId="430" xfId="14127" applyFont="1" applyFill="1" applyBorder="1" applyAlignment="1">
      <alignment horizontal="center"/>
    </xf>
    <xf numFmtId="0" fontId="204" fillId="18" borderId="426" xfId="14039" applyFont="1" applyFill="1" applyBorder="1"/>
    <xf numFmtId="0" fontId="204" fillId="18" borderId="437" xfId="14039" applyFont="1" applyFill="1" applyBorder="1"/>
    <xf numFmtId="0" fontId="204" fillId="116" borderId="424" xfId="14039" applyFont="1" applyFill="1" applyBorder="1"/>
    <xf numFmtId="0" fontId="204" fillId="116" borderId="426" xfId="14039" applyFont="1" applyFill="1" applyBorder="1"/>
    <xf numFmtId="0" fontId="204" fillId="116" borderId="427" xfId="14039" applyFont="1" applyFill="1" applyBorder="1"/>
    <xf numFmtId="0" fontId="204" fillId="116" borderId="427" xfId="14127" applyFont="1" applyFill="1" applyBorder="1"/>
    <xf numFmtId="0" fontId="204" fillId="116" borderId="441" xfId="14127" applyFont="1" applyFill="1" applyBorder="1"/>
    <xf numFmtId="0" fontId="204" fillId="116" borderId="424" xfId="14127" applyFont="1" applyFill="1" applyBorder="1" applyAlignment="1">
      <alignment horizontal="center"/>
    </xf>
    <xf numFmtId="0" fontId="174" fillId="0" borderId="421" xfId="14127" applyFont="1" applyBorder="1"/>
    <xf numFmtId="0" fontId="174" fillId="0" borderId="429" xfId="14127" applyFont="1" applyBorder="1"/>
    <xf numFmtId="0" fontId="174" fillId="0" borderId="430" xfId="14127" applyFont="1" applyBorder="1"/>
    <xf numFmtId="0" fontId="174" fillId="0" borderId="431" xfId="14127" applyFont="1" applyBorder="1"/>
    <xf numFmtId="0" fontId="174" fillId="0" borderId="421" xfId="14039" applyFont="1" applyBorder="1"/>
    <xf numFmtId="0" fontId="174" fillId="0" borderId="429" xfId="14039" applyFont="1" applyBorder="1"/>
    <xf numFmtId="0" fontId="174" fillId="0" borderId="421" xfId="19707" applyFont="1" applyBorder="1"/>
    <xf numFmtId="0" fontId="174" fillId="0" borderId="430" xfId="14039" applyFont="1" applyBorder="1"/>
    <xf numFmtId="0" fontId="174" fillId="0" borderId="431" xfId="14039" applyFont="1" applyBorder="1"/>
    <xf numFmtId="0" fontId="174" fillId="85" borderId="421" xfId="14039" applyFont="1" applyFill="1" applyBorder="1" applyAlignment="1">
      <alignment vertical="center" wrapText="1"/>
    </xf>
    <xf numFmtId="0" fontId="207" fillId="85" borderId="429" xfId="14039" applyFont="1" applyFill="1" applyBorder="1" applyAlignment="1">
      <alignment vertical="center" wrapText="1"/>
    </xf>
    <xf numFmtId="0" fontId="174" fillId="0" borderId="430" xfId="14127" applyFont="1" applyBorder="1" applyAlignment="1">
      <alignment vertical="center"/>
    </xf>
    <xf numFmtId="0" fontId="174" fillId="0" borderId="431" xfId="14127" applyFont="1" applyBorder="1" applyAlignment="1">
      <alignment vertical="center"/>
    </xf>
    <xf numFmtId="0" fontId="174" fillId="0" borderId="421" xfId="14127" applyFont="1" applyBorder="1" applyAlignment="1">
      <alignment vertical="center"/>
    </xf>
    <xf numFmtId="0" fontId="174" fillId="0" borderId="429" xfId="14127" applyFont="1" applyBorder="1" applyAlignment="1">
      <alignment vertical="center"/>
    </xf>
    <xf numFmtId="0" fontId="174" fillId="85" borderId="421" xfId="14127" applyFont="1" applyFill="1" applyBorder="1"/>
    <xf numFmtId="0" fontId="174" fillId="85" borderId="429" xfId="14039" applyFont="1" applyFill="1" applyBorder="1"/>
    <xf numFmtId="0" fontId="174" fillId="0" borderId="427" xfId="14127" applyFont="1" applyBorder="1"/>
    <xf numFmtId="0" fontId="174" fillId="0" borderId="423" xfId="14127" applyFont="1" applyBorder="1"/>
    <xf numFmtId="0" fontId="174" fillId="0" borderId="424" xfId="14127" applyFont="1" applyBorder="1"/>
    <xf numFmtId="0" fontId="174" fillId="0" borderId="425" xfId="14127" applyFont="1" applyBorder="1"/>
    <xf numFmtId="0" fontId="204" fillId="113" borderId="421" xfId="19707" applyFont="1" applyFill="1" applyBorder="1"/>
    <xf numFmtId="0" fontId="204" fillId="113" borderId="429" xfId="19707" applyFont="1" applyFill="1" applyBorder="1"/>
    <xf numFmtId="0" fontId="204" fillId="132" borderId="428" xfId="19707" applyFont="1" applyFill="1" applyBorder="1" applyAlignment="1">
      <alignment horizontal="right"/>
    </xf>
    <xf numFmtId="0" fontId="204" fillId="132" borderId="421" xfId="19707" applyFont="1" applyFill="1" applyBorder="1" applyAlignment="1">
      <alignment horizontal="right"/>
    </xf>
    <xf numFmtId="0" fontId="204" fillId="132" borderId="421" xfId="19707" applyFont="1" applyFill="1" applyBorder="1"/>
    <xf numFmtId="0" fontId="174" fillId="114" borderId="421" xfId="14127" applyFont="1" applyFill="1" applyBorder="1"/>
    <xf numFmtId="0" fontId="204" fillId="132" borderId="435" xfId="19707" applyFont="1" applyFill="1" applyBorder="1" applyAlignment="1">
      <alignment horizontal="right"/>
    </xf>
    <xf numFmtId="0" fontId="204" fillId="132" borderId="435" xfId="19707" applyFont="1" applyFill="1" applyBorder="1"/>
    <xf numFmtId="0" fontId="204" fillId="113" borderId="427" xfId="19707" applyFont="1" applyFill="1" applyBorder="1"/>
    <xf numFmtId="0" fontId="175" fillId="24" borderId="442" xfId="14039" applyFont="1" applyFill="1" applyBorder="1"/>
    <xf numFmtId="0" fontId="204" fillId="132" borderId="426" xfId="19707" applyFont="1" applyFill="1" applyBorder="1" applyAlignment="1">
      <alignment horizontal="right"/>
    </xf>
    <xf numFmtId="0" fontId="204" fillId="132" borderId="427" xfId="19707" applyFont="1" applyFill="1" applyBorder="1"/>
    <xf numFmtId="0" fontId="174" fillId="114" borderId="427" xfId="14127" applyFont="1" applyFill="1" applyBorder="1"/>
    <xf numFmtId="0" fontId="204" fillId="132" borderId="437" xfId="19707" applyFont="1" applyFill="1" applyBorder="1" applyAlignment="1">
      <alignment horizontal="right"/>
    </xf>
    <xf numFmtId="0" fontId="204" fillId="112" borderId="421" xfId="19707" applyFont="1" applyFill="1" applyBorder="1"/>
    <xf numFmtId="0" fontId="204" fillId="112" borderId="429" xfId="19707" applyFont="1" applyFill="1" applyBorder="1"/>
    <xf numFmtId="0" fontId="174" fillId="116" borderId="421" xfId="14127" applyFont="1" applyFill="1" applyBorder="1"/>
    <xf numFmtId="0" fontId="235" fillId="132" borderId="428" xfId="19707" applyFont="1" applyFill="1" applyBorder="1" applyAlignment="1">
      <alignment horizontal="right"/>
    </xf>
    <xf numFmtId="0" fontId="235" fillId="132" borderId="421" xfId="19707" applyFont="1" applyFill="1" applyBorder="1" applyAlignment="1">
      <alignment horizontal="right"/>
    </xf>
    <xf numFmtId="0" fontId="235" fillId="112" borderId="421" xfId="19707" applyFont="1" applyFill="1" applyBorder="1"/>
    <xf numFmtId="0" fontId="174" fillId="18" borderId="436" xfId="14127" applyFont="1" applyFill="1" applyBorder="1"/>
    <xf numFmtId="0" fontId="204" fillId="112" borderId="427" xfId="19707" applyFont="1" applyFill="1" applyBorder="1"/>
    <xf numFmtId="0" fontId="204" fillId="112" borderId="423" xfId="19707" applyFont="1" applyFill="1" applyBorder="1"/>
    <xf numFmtId="0" fontId="204" fillId="132" borderId="427" xfId="19707" applyFont="1" applyFill="1" applyBorder="1" applyAlignment="1">
      <alignment horizontal="right"/>
    </xf>
    <xf numFmtId="0" fontId="174" fillId="116" borderId="427" xfId="14127" applyFont="1" applyFill="1" applyBorder="1"/>
    <xf numFmtId="0" fontId="175" fillId="24" borderId="437" xfId="14039" applyFont="1" applyFill="1" applyBorder="1"/>
    <xf numFmtId="0" fontId="0" fillId="0" borderId="442" xfId="14127" applyFont="1" applyBorder="1"/>
    <xf numFmtId="0" fontId="231" fillId="0" borderId="442" xfId="14127" applyFont="1" applyBorder="1"/>
    <xf numFmtId="0" fontId="174" fillId="0" borderId="443" xfId="14127" applyFont="1" applyBorder="1"/>
    <xf numFmtId="0" fontId="174" fillId="0" borderId="444" xfId="14127" applyFont="1" applyBorder="1"/>
    <xf numFmtId="0" fontId="174" fillId="0" borderId="442" xfId="14127" applyFont="1" applyBorder="1"/>
    <xf numFmtId="0" fontId="175" fillId="0" borderId="442" xfId="14127" applyFont="1" applyBorder="1"/>
    <xf numFmtId="0" fontId="174" fillId="0" borderId="445" xfId="14127" applyFont="1" applyBorder="1"/>
    <xf numFmtId="0" fontId="174" fillId="0" borderId="446" xfId="14127" applyFont="1" applyBorder="1"/>
    <xf numFmtId="0" fontId="174" fillId="85" borderId="447" xfId="14127" applyFont="1" applyFill="1" applyBorder="1"/>
    <xf numFmtId="0" fontId="174" fillId="85" borderId="448" xfId="14039" applyFont="1" applyFill="1" applyBorder="1"/>
    <xf numFmtId="0" fontId="174" fillId="0" borderId="447" xfId="14127" applyFont="1" applyBorder="1"/>
    <xf numFmtId="0" fontId="174" fillId="0" borderId="448" xfId="14127" applyFont="1" applyBorder="1"/>
    <xf numFmtId="0" fontId="174" fillId="0" borderId="449" xfId="14127" applyFont="1" applyBorder="1"/>
    <xf numFmtId="0" fontId="204" fillId="24" borderId="442" xfId="14127" applyFont="1" applyFill="1" applyBorder="1"/>
    <xf numFmtId="0" fontId="232" fillId="115" borderId="442" xfId="14127" applyFont="1" applyFill="1" applyBorder="1"/>
    <xf numFmtId="0" fontId="174" fillId="115" borderId="450" xfId="14127" applyFont="1" applyFill="1" applyBorder="1"/>
    <xf numFmtId="0" fontId="204" fillId="132" borderId="451" xfId="19707" applyFont="1" applyFill="1" applyBorder="1" applyAlignment="1">
      <alignment horizontal="right"/>
    </xf>
    <xf numFmtId="0" fontId="204" fillId="132" borderId="447" xfId="19707" applyFont="1" applyFill="1" applyBorder="1" applyAlignment="1">
      <alignment horizontal="right"/>
    </xf>
    <xf numFmtId="0" fontId="204" fillId="132" borderId="447" xfId="19707" applyFont="1" applyFill="1" applyBorder="1"/>
    <xf numFmtId="0" fontId="174" fillId="114" borderId="447" xfId="14127" applyFont="1" applyFill="1" applyBorder="1"/>
    <xf numFmtId="0" fontId="204" fillId="132" borderId="452" xfId="19707" applyFont="1" applyFill="1" applyBorder="1" applyAlignment="1">
      <alignment horizontal="right"/>
    </xf>
    <xf numFmtId="0" fontId="174" fillId="24" borderId="450" xfId="14127" applyFont="1" applyFill="1" applyBorder="1"/>
    <xf numFmtId="0" fontId="204" fillId="132" borderId="452" xfId="19707" applyFont="1" applyFill="1" applyBorder="1"/>
    <xf numFmtId="0" fontId="174" fillId="24" borderId="453" xfId="14127" applyFont="1" applyFill="1" applyBorder="1"/>
    <xf numFmtId="0" fontId="174" fillId="24" borderId="398" xfId="14127" applyFont="1" applyFill="1" applyBorder="1"/>
    <xf numFmtId="0" fontId="204" fillId="24" borderId="454" xfId="14127" applyFont="1" applyFill="1" applyBorder="1"/>
    <xf numFmtId="0" fontId="232" fillId="24" borderId="455" xfId="14127" applyFont="1" applyFill="1" applyBorder="1"/>
    <xf numFmtId="0" fontId="204" fillId="132" borderId="256" xfId="19707" applyFont="1" applyFill="1" applyBorder="1"/>
    <xf numFmtId="0" fontId="174" fillId="114" borderId="256" xfId="14127" applyFont="1" applyFill="1" applyBorder="1"/>
    <xf numFmtId="0" fontId="204" fillId="132" borderId="254" xfId="19707" applyFont="1" applyFill="1" applyBorder="1" applyAlignment="1">
      <alignment horizontal="right"/>
    </xf>
    <xf numFmtId="0" fontId="174" fillId="18" borderId="456" xfId="14127" applyFont="1" applyFill="1" applyBorder="1"/>
    <xf numFmtId="0" fontId="204" fillId="112" borderId="457" xfId="19707" applyFont="1" applyFill="1" applyBorder="1"/>
    <xf numFmtId="0" fontId="204" fillId="112" borderId="458" xfId="19707" applyFont="1" applyFill="1" applyBorder="1"/>
    <xf numFmtId="0" fontId="204" fillId="132" borderId="457" xfId="19707" applyFont="1" applyFill="1" applyBorder="1" applyAlignment="1">
      <alignment horizontal="right"/>
    </xf>
    <xf numFmtId="0" fontId="174" fillId="116" borderId="457" xfId="14127" applyFont="1" applyFill="1" applyBorder="1"/>
    <xf numFmtId="0" fontId="204" fillId="132" borderId="457" xfId="19707" applyFont="1" applyFill="1" applyBorder="1"/>
    <xf numFmtId="0" fontId="204" fillId="132" borderId="459" xfId="19707" applyFont="1" applyFill="1" applyBorder="1" applyAlignment="1">
      <alignment horizontal="right"/>
    </xf>
    <xf numFmtId="0" fontId="174" fillId="18" borderId="460" xfId="14127" applyFont="1" applyFill="1" applyBorder="1"/>
    <xf numFmtId="0" fontId="204" fillId="112" borderId="461" xfId="19707" applyFont="1" applyFill="1" applyBorder="1"/>
    <xf numFmtId="0" fontId="204" fillId="112" borderId="462" xfId="19707" applyFont="1" applyFill="1" applyBorder="1"/>
    <xf numFmtId="0" fontId="204" fillId="132" borderId="463" xfId="19707" applyFont="1" applyFill="1" applyBorder="1" applyAlignment="1">
      <alignment horizontal="right"/>
    </xf>
    <xf numFmtId="0" fontId="204" fillId="132" borderId="461" xfId="19707" applyFont="1" applyFill="1" applyBorder="1" applyAlignment="1">
      <alignment horizontal="right"/>
    </xf>
    <xf numFmtId="0" fontId="174" fillId="116" borderId="461" xfId="14127" applyFont="1" applyFill="1" applyBorder="1"/>
    <xf numFmtId="0" fontId="204" fillId="132" borderId="461" xfId="19707" applyFont="1" applyFill="1" applyBorder="1"/>
    <xf numFmtId="0" fontId="204" fillId="132" borderId="464" xfId="19707" applyFont="1" applyFill="1" applyBorder="1" applyAlignment="1">
      <alignment horizontal="right"/>
    </xf>
    <xf numFmtId="0" fontId="199" fillId="126" borderId="462" xfId="19780" applyFont="1" applyFill="1" applyBorder="1" applyAlignment="1">
      <alignment horizontal="center"/>
    </xf>
    <xf numFmtId="0" fontId="167" fillId="126" borderId="466" xfId="19780" applyFont="1" applyFill="1" applyBorder="1" applyAlignment="1">
      <alignment horizontal="center" textRotation="90"/>
    </xf>
    <xf numFmtId="0" fontId="167" fillId="126" borderId="425" xfId="19780" applyFont="1" applyFill="1" applyBorder="1" applyAlignment="1">
      <alignment horizontal="center" textRotation="90"/>
    </xf>
    <xf numFmtId="0" fontId="167" fillId="126" borderId="461" xfId="19780" applyFont="1" applyFill="1" applyBorder="1" applyAlignment="1">
      <alignment horizontal="center" textRotation="90"/>
    </xf>
    <xf numFmtId="0" fontId="167" fillId="126" borderId="462" xfId="19780" applyFont="1" applyFill="1" applyBorder="1" applyAlignment="1">
      <alignment horizontal="center" textRotation="90"/>
    </xf>
    <xf numFmtId="0" fontId="200" fillId="0" borderId="457" xfId="19780" applyFont="1" applyBorder="1"/>
    <xf numFmtId="0" fontId="0" fillId="0" borderId="212" xfId="19780" applyFont="1" applyBorder="1"/>
    <xf numFmtId="0" fontId="200" fillId="0" borderId="457" xfId="19780" applyFont="1" applyBorder="1" applyAlignment="1">
      <alignment horizontal="left"/>
    </xf>
    <xf numFmtId="0" fontId="200" fillId="0" borderId="457" xfId="19780" applyFont="1" applyBorder="1" applyAlignment="1">
      <alignment horizontal="center"/>
    </xf>
    <xf numFmtId="0" fontId="244" fillId="0" borderId="458" xfId="19780" applyFont="1" applyBorder="1"/>
    <xf numFmtId="0" fontId="174" fillId="0" borderId="457" xfId="19780" applyFont="1" applyBorder="1"/>
    <xf numFmtId="0" fontId="174" fillId="0" borderId="467" xfId="19780" applyFont="1" applyBorder="1" applyAlignment="1">
      <alignment horizontal="center" vertical="center"/>
    </xf>
    <xf numFmtId="0" fontId="174" fillId="0" borderId="443" xfId="19780" applyFont="1" applyBorder="1" applyAlignment="1">
      <alignment horizontal="center" vertical="center"/>
    </xf>
    <xf numFmtId="0" fontId="174" fillId="0" borderId="457" xfId="19780" applyFont="1" applyBorder="1" applyAlignment="1">
      <alignment horizontal="center" vertical="center"/>
    </xf>
    <xf numFmtId="0" fontId="174" fillId="0" borderId="458" xfId="19780" applyFont="1" applyBorder="1" applyAlignment="1">
      <alignment horizontal="center" vertical="center"/>
    </xf>
    <xf numFmtId="0" fontId="174" fillId="0" borderId="467" xfId="19780" applyFont="1" applyBorder="1" applyAlignment="1">
      <alignment horizontal="center"/>
    </xf>
    <xf numFmtId="0" fontId="244" fillId="0" borderId="457" xfId="19780" applyFont="1" applyBorder="1"/>
    <xf numFmtId="0" fontId="174" fillId="0" borderId="468" xfId="19780" applyFont="1" applyBorder="1"/>
    <xf numFmtId="0" fontId="174" fillId="0" borderId="458" xfId="19780" applyFont="1" applyBorder="1"/>
    <xf numFmtId="0" fontId="174" fillId="0" borderId="444" xfId="19780" applyFont="1" applyBorder="1" applyAlignment="1">
      <alignment horizontal="center" vertical="center"/>
    </xf>
    <xf numFmtId="0" fontId="174" fillId="0" borderId="459" xfId="19780" applyFont="1" applyBorder="1" applyAlignment="1">
      <alignment horizontal="center" vertical="center"/>
    </xf>
    <xf numFmtId="0" fontId="174" fillId="0" borderId="469" xfId="19780" applyFont="1" applyBorder="1"/>
    <xf numFmtId="0" fontId="245" fillId="0" borderId="457" xfId="19780" applyFont="1" applyBorder="1"/>
    <xf numFmtId="0" fontId="244" fillId="155" borderId="457" xfId="19780" applyFont="1" applyFill="1" applyBorder="1"/>
    <xf numFmtId="0" fontId="174" fillId="156" borderId="457" xfId="19780" applyFont="1" applyFill="1" applyBorder="1" applyAlignment="1">
      <alignment horizontal="center" vertical="center"/>
    </xf>
    <xf numFmtId="0" fontId="174" fillId="156" borderId="459" xfId="19780" applyFont="1" applyFill="1" applyBorder="1" applyAlignment="1">
      <alignment horizontal="center" vertical="center"/>
    </xf>
    <xf numFmtId="0" fontId="174" fillId="156" borderId="467" xfId="19780" applyFont="1" applyFill="1" applyBorder="1" applyAlignment="1">
      <alignment horizontal="center"/>
    </xf>
    <xf numFmtId="0" fontId="174" fillId="157" borderId="457" xfId="19780" applyFont="1" applyFill="1" applyBorder="1"/>
    <xf numFmtId="0" fontId="174" fillId="156" borderId="458" xfId="19780" applyFont="1" applyFill="1" applyBorder="1" applyAlignment="1">
      <alignment horizontal="center" vertical="center"/>
    </xf>
    <xf numFmtId="0" fontId="174" fillId="156" borderId="467" xfId="19780" applyFont="1" applyFill="1" applyBorder="1" applyAlignment="1">
      <alignment horizontal="center" vertical="center"/>
    </xf>
    <xf numFmtId="0" fontId="174" fillId="156" borderId="443" xfId="19780" applyFont="1" applyFill="1" applyBorder="1" applyAlignment="1">
      <alignment horizontal="center" vertical="center"/>
    </xf>
    <xf numFmtId="0" fontId="200" fillId="0" borderId="265" xfId="19780" applyFont="1" applyBorder="1"/>
    <xf numFmtId="0" fontId="174" fillId="0" borderId="465" xfId="19780" applyFont="1" applyBorder="1"/>
    <xf numFmtId="0" fontId="166" fillId="0" borderId="465" xfId="19780" applyFont="1" applyBorder="1"/>
    <xf numFmtId="0" fontId="174" fillId="0" borderId="465" xfId="19780" applyFont="1" applyBorder="1" applyAlignment="1">
      <alignment horizontal="center"/>
    </xf>
    <xf numFmtId="0" fontId="174" fillId="0" borderId="470" xfId="19780" applyFont="1" applyBorder="1" applyAlignment="1">
      <alignment horizontal="center"/>
    </xf>
    <xf numFmtId="0" fontId="0" fillId="157" borderId="457" xfId="19780" applyFont="1" applyFill="1" applyBorder="1"/>
    <xf numFmtId="0" fontId="174" fillId="156" borderId="397" xfId="19780" applyFont="1" applyFill="1" applyBorder="1" applyAlignment="1">
      <alignment horizontal="center" vertical="center"/>
    </xf>
    <xf numFmtId="0" fontId="174" fillId="0" borderId="465" xfId="19780" applyFont="1" applyBorder="1" applyAlignment="1">
      <alignment horizontal="center" vertical="center"/>
    </xf>
    <xf numFmtId="0" fontId="174" fillId="156" borderId="212" xfId="19780" applyFont="1" applyFill="1" applyBorder="1" applyAlignment="1">
      <alignment horizontal="center" vertical="center"/>
    </xf>
    <xf numFmtId="0" fontId="200" fillId="0" borderId="465" xfId="19780" applyFont="1" applyBorder="1"/>
    <xf numFmtId="0" fontId="207" fillId="0" borderId="457" xfId="14039" applyFont="1" applyBorder="1"/>
    <xf numFmtId="0" fontId="207" fillId="0" borderId="458" xfId="14039" applyFont="1" applyBorder="1"/>
    <xf numFmtId="0" fontId="174" fillId="0" borderId="467" xfId="14039" applyFont="1" applyBorder="1" applyAlignment="1">
      <alignment horizontal="center"/>
    </xf>
    <xf numFmtId="0" fontId="174" fillId="0" borderId="443" xfId="14039" applyFont="1" applyBorder="1" applyAlignment="1">
      <alignment horizontal="center"/>
    </xf>
    <xf numFmtId="0" fontId="174" fillId="0" borderId="457" xfId="14039" applyFont="1" applyBorder="1" applyAlignment="1">
      <alignment horizontal="center"/>
    </xf>
    <xf numFmtId="0" fontId="174" fillId="0" borderId="457" xfId="14127" applyFont="1" applyBorder="1" applyAlignment="1">
      <alignment horizontal="center"/>
    </xf>
    <xf numFmtId="0" fontId="174" fillId="0" borderId="458" xfId="14127" applyFont="1" applyBorder="1" applyAlignment="1">
      <alignment horizontal="center"/>
    </xf>
    <xf numFmtId="0" fontId="174" fillId="0" borderId="467" xfId="14127" applyFont="1" applyBorder="1" applyAlignment="1">
      <alignment horizontal="center"/>
    </xf>
    <xf numFmtId="0" fontId="72" fillId="113" borderId="257" xfId="0" applyFont="1" applyFill="1" applyBorder="1" applyAlignment="1">
      <alignment horizontal="left"/>
    </xf>
    <xf numFmtId="49" fontId="70" fillId="113" borderId="154" xfId="0" applyNumberFormat="1" applyFont="1" applyFill="1" applyBorder="1" applyAlignment="1">
      <alignment horizontal="left"/>
    </xf>
    <xf numFmtId="0" fontId="73" fillId="113" borderId="154" xfId="0" applyFont="1" applyFill="1" applyBorder="1" applyAlignment="1">
      <alignment horizontal="center"/>
    </xf>
    <xf numFmtId="49" fontId="73" fillId="113" borderId="154" xfId="0" applyNumberFormat="1" applyFont="1" applyFill="1" applyBorder="1" applyAlignment="1">
      <alignment horizontal="center"/>
    </xf>
    <xf numFmtId="0" fontId="70" fillId="113" borderId="217" xfId="0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/>
    </xf>
    <xf numFmtId="0" fontId="72" fillId="113" borderId="10" xfId="0" applyFont="1" applyFill="1" applyBorder="1" applyAlignment="1">
      <alignment horizontal="left"/>
    </xf>
    <xf numFmtId="49" fontId="73" fillId="113" borderId="149" xfId="0" applyNumberFormat="1" applyFont="1" applyFill="1" applyBorder="1" applyAlignment="1">
      <alignment horizontal="center"/>
    </xf>
    <xf numFmtId="0" fontId="73" fillId="113" borderId="149" xfId="0" applyFont="1" applyFill="1" applyBorder="1" applyAlignment="1">
      <alignment horizontal="center"/>
    </xf>
    <xf numFmtId="0" fontId="70" fillId="113" borderId="148" xfId="0" applyFont="1" applyFill="1" applyBorder="1" applyAlignment="1">
      <alignment horizontal="center" vertical="center"/>
    </xf>
    <xf numFmtId="0" fontId="73" fillId="113" borderId="0" xfId="160" applyFont="1" applyFill="1" applyAlignment="1">
      <alignment horizontal="left"/>
    </xf>
    <xf numFmtId="49" fontId="70" fillId="113" borderId="149" xfId="0" applyNumberFormat="1" applyFont="1" applyFill="1" applyBorder="1" applyAlignment="1">
      <alignment horizontal="left"/>
    </xf>
    <xf numFmtId="0" fontId="155" fillId="113" borderId="0" xfId="0" applyFont="1" applyFill="1" applyAlignment="1">
      <alignment horizontal="left"/>
    </xf>
    <xf numFmtId="0" fontId="72" fillId="0" borderId="257" xfId="0" applyFont="1" applyFill="1" applyBorder="1" applyAlignment="1">
      <alignment horizontal="left"/>
    </xf>
    <xf numFmtId="49" fontId="70" fillId="0" borderId="154" xfId="0" applyNumberFormat="1" applyFont="1" applyFill="1" applyBorder="1" applyAlignment="1">
      <alignment horizontal="left"/>
    </xf>
    <xf numFmtId="0" fontId="77" fillId="0" borderId="202" xfId="0" applyFont="1" applyFill="1" applyBorder="1" applyAlignment="1">
      <alignment horizontal="left"/>
    </xf>
    <xf numFmtId="0" fontId="73" fillId="0" borderId="154" xfId="0" applyFont="1" applyFill="1" applyBorder="1" applyAlignment="1">
      <alignment horizontal="center"/>
    </xf>
    <xf numFmtId="49" fontId="73" fillId="0" borderId="154" xfId="0" applyNumberFormat="1" applyFont="1" applyFill="1" applyBorder="1" applyAlignment="1">
      <alignment horizontal="center"/>
    </xf>
    <xf numFmtId="0" fontId="70" fillId="0" borderId="217" xfId="0" applyFont="1" applyFill="1" applyBorder="1" applyAlignment="1">
      <alignment horizontal="center" vertical="center"/>
    </xf>
    <xf numFmtId="0" fontId="72" fillId="0" borderId="10" xfId="0" applyFont="1" applyFill="1" applyBorder="1" applyAlignment="1">
      <alignment horizontal="left"/>
    </xf>
    <xf numFmtId="0" fontId="0" fillId="0" borderId="202" xfId="0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center"/>
    </xf>
    <xf numFmtId="0" fontId="73" fillId="0" borderId="149" xfId="0" applyFont="1" applyFill="1" applyBorder="1" applyAlignment="1">
      <alignment horizontal="center"/>
    </xf>
    <xf numFmtId="0" fontId="70" fillId="0" borderId="148" xfId="0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/>
    </xf>
    <xf numFmtId="0" fontId="73" fillId="0" borderId="0" xfId="160" applyFont="1" applyFill="1" applyAlignment="1">
      <alignment horizontal="left"/>
    </xf>
    <xf numFmtId="0" fontId="72" fillId="0" borderId="10" xfId="0" applyFont="1" applyFill="1" applyBorder="1" applyAlignment="1">
      <alignment horizontal="left" vertical="center"/>
    </xf>
    <xf numFmtId="49" fontId="70" fillId="0" borderId="124" xfId="0" applyNumberFormat="1" applyFont="1" applyFill="1" applyBorder="1" applyAlignment="1">
      <alignment horizontal="center" vertical="center"/>
    </xf>
    <xf numFmtId="0" fontId="73" fillId="0" borderId="124" xfId="0" applyFont="1" applyFill="1" applyBorder="1" applyAlignment="1">
      <alignment horizontal="left"/>
    </xf>
    <xf numFmtId="0" fontId="73" fillId="0" borderId="124" xfId="0" applyFont="1" applyFill="1" applyBorder="1" applyAlignment="1">
      <alignment horizontal="center" vertical="center"/>
    </xf>
    <xf numFmtId="49" fontId="73" fillId="0" borderId="201" xfId="0" applyNumberFormat="1" applyFont="1" applyFill="1" applyBorder="1" applyAlignment="1">
      <alignment horizontal="center" vertical="center"/>
    </xf>
    <xf numFmtId="49" fontId="73" fillId="0" borderId="217" xfId="0" applyNumberFormat="1" applyFont="1" applyFill="1" applyBorder="1" applyAlignment="1">
      <alignment horizontal="center" vertical="center"/>
    </xf>
    <xf numFmtId="0" fontId="70" fillId="0" borderId="225" xfId="0" applyFont="1" applyFill="1" applyBorder="1" applyAlignment="1">
      <alignment horizontal="center" vertical="center"/>
    </xf>
    <xf numFmtId="0" fontId="73" fillId="0" borderId="217" xfId="0" applyFont="1" applyFill="1" applyBorder="1" applyAlignment="1">
      <alignment horizontal="center" vertical="center"/>
    </xf>
    <xf numFmtId="0" fontId="155" fillId="0" borderId="0" xfId="0" applyFont="1" applyFill="1" applyAlignment="1">
      <alignment horizontal="left"/>
    </xf>
    <xf numFmtId="0" fontId="155" fillId="0" borderId="124" xfId="0" applyFont="1" applyFill="1" applyBorder="1" applyAlignment="1">
      <alignment horizontal="left"/>
    </xf>
    <xf numFmtId="0" fontId="73" fillId="0" borderId="225" xfId="0" applyFont="1" applyFill="1" applyBorder="1" applyAlignment="1">
      <alignment horizontal="center" vertical="center"/>
    </xf>
    <xf numFmtId="0" fontId="70" fillId="0" borderId="299" xfId="173" applyFont="1" applyFill="1" applyBorder="1" applyAlignment="1">
      <alignment horizontal="left" vertical="center"/>
    </xf>
    <xf numFmtId="0" fontId="73" fillId="0" borderId="294" xfId="0" applyFont="1" applyFill="1" applyBorder="1" applyAlignment="1">
      <alignment horizontal="center" vertical="center"/>
    </xf>
    <xf numFmtId="49" fontId="73" fillId="0" borderId="300" xfId="0" applyNumberFormat="1" applyFont="1" applyFill="1" applyBorder="1" applyAlignment="1">
      <alignment horizontal="center" vertical="center"/>
    </xf>
    <xf numFmtId="49" fontId="73" fillId="0" borderId="302" xfId="0" applyNumberFormat="1" applyFont="1" applyFill="1" applyBorder="1" applyAlignment="1">
      <alignment horizontal="center" vertical="center"/>
    </xf>
    <xf numFmtId="0" fontId="70" fillId="0" borderId="326" xfId="173" applyFont="1" applyFill="1" applyBorder="1" applyAlignment="1">
      <alignment vertical="center"/>
    </xf>
    <xf numFmtId="0" fontId="73" fillId="0" borderId="326" xfId="0" applyFont="1" applyFill="1" applyBorder="1" applyAlignment="1">
      <alignment horizontal="center" vertical="center"/>
    </xf>
    <xf numFmtId="49" fontId="73" fillId="0" borderId="327" xfId="0" applyNumberFormat="1" applyFont="1" applyFill="1" applyBorder="1" applyAlignment="1">
      <alignment horizontal="center" vertical="center"/>
    </xf>
    <xf numFmtId="49" fontId="73" fillId="0" borderId="332" xfId="0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/>
    </xf>
    <xf numFmtId="0" fontId="73" fillId="0" borderId="149" xfId="0" applyFont="1" applyFill="1" applyBorder="1" applyAlignment="1">
      <alignment horizontal="center" vertical="center"/>
    </xf>
    <xf numFmtId="49" fontId="73" fillId="0" borderId="149" xfId="0" applyNumberFormat="1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 vertical="center"/>
    </xf>
    <xf numFmtId="49" fontId="73" fillId="0" borderId="247" xfId="0" applyNumberFormat="1" applyFont="1" applyFill="1" applyBorder="1" applyAlignment="1">
      <alignment horizontal="center" vertical="center"/>
    </xf>
    <xf numFmtId="0" fontId="73" fillId="0" borderId="247" xfId="0" applyFont="1" applyFill="1" applyBorder="1" applyAlignment="1">
      <alignment horizontal="center" vertical="center"/>
    </xf>
    <xf numFmtId="0" fontId="77" fillId="0" borderId="243" xfId="0" applyFont="1" applyFill="1" applyBorder="1" applyAlignment="1">
      <alignment horizontal="left"/>
    </xf>
    <xf numFmtId="0" fontId="70" fillId="0" borderId="473" xfId="0" applyFont="1" applyFill="1" applyBorder="1" applyAlignment="1">
      <alignment horizontal="center" vertical="center"/>
    </xf>
    <xf numFmtId="49" fontId="70" fillId="0" borderId="202" xfId="0" applyNumberFormat="1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/>
    </xf>
    <xf numFmtId="49" fontId="73" fillId="0" borderId="202" xfId="0" applyNumberFormat="1" applyFont="1" applyFill="1" applyBorder="1" applyAlignment="1">
      <alignment horizontal="center"/>
    </xf>
    <xf numFmtId="0" fontId="70" fillId="0" borderId="281" xfId="0" applyFont="1" applyFill="1" applyBorder="1" applyAlignment="1">
      <alignment horizontal="center"/>
    </xf>
    <xf numFmtId="0" fontId="70" fillId="0" borderId="175" xfId="0" applyFont="1" applyFill="1" applyBorder="1" applyAlignment="1">
      <alignment horizontal="center" vertical="center"/>
    </xf>
    <xf numFmtId="0" fontId="70" fillId="0" borderId="461" xfId="0" applyFont="1" applyBorder="1" applyAlignment="1">
      <alignment horizontal="left" vertical="center"/>
    </xf>
    <xf numFmtId="49" fontId="73" fillId="0" borderId="462" xfId="0" applyNumberFormat="1" applyFont="1" applyBorder="1" applyAlignment="1">
      <alignment horizontal="center" vertical="center"/>
    </xf>
    <xf numFmtId="49" fontId="73" fillId="0" borderId="474" xfId="0" applyNumberFormat="1" applyFont="1" applyBorder="1" applyAlignment="1">
      <alignment horizontal="center" vertical="center"/>
    </xf>
    <xf numFmtId="0" fontId="70" fillId="0" borderId="473" xfId="0" applyFont="1" applyBorder="1" applyAlignment="1">
      <alignment horizontal="center" vertical="center"/>
    </xf>
    <xf numFmtId="0" fontId="70" fillId="0" borderId="339" xfId="0" applyFont="1" applyBorder="1" applyAlignment="1">
      <alignment horizontal="center" vertical="center"/>
    </xf>
    <xf numFmtId="0" fontId="70" fillId="0" borderId="0" xfId="0" applyFont="1" applyFill="1" applyAlignment="1">
      <alignment horizontal="left"/>
    </xf>
    <xf numFmtId="49" fontId="70" fillId="0" borderId="134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left" vertical="center"/>
    </xf>
    <xf numFmtId="49" fontId="70" fillId="0" borderId="475" xfId="0" applyNumberFormat="1" applyFont="1" applyFill="1" applyBorder="1" applyAlignment="1">
      <alignment horizontal="left" vertical="center"/>
    </xf>
    <xf numFmtId="0" fontId="70" fillId="0" borderId="247" xfId="0" applyFont="1" applyFill="1" applyBorder="1" applyAlignment="1">
      <alignment horizontal="left"/>
    </xf>
    <xf numFmtId="0" fontId="70" fillId="0" borderId="476" xfId="0" applyFont="1" applyFill="1" applyBorder="1" applyAlignment="1">
      <alignment horizontal="center" vertical="center"/>
    </xf>
    <xf numFmtId="0" fontId="70" fillId="0" borderId="224" xfId="0" applyFont="1" applyFill="1" applyBorder="1" applyAlignment="1">
      <alignment horizontal="center" vertical="center"/>
    </xf>
    <xf numFmtId="49" fontId="70" fillId="0" borderId="461" xfId="0" applyNumberFormat="1" applyFont="1" applyBorder="1" applyAlignment="1">
      <alignment horizontal="center" vertical="center"/>
    </xf>
    <xf numFmtId="0" fontId="73" fillId="0" borderId="461" xfId="0" applyFont="1" applyBorder="1" applyAlignment="1">
      <alignment horizontal="left" vertical="center"/>
    </xf>
    <xf numFmtId="0" fontId="73" fillId="0" borderId="461" xfId="0" applyFont="1" applyBorder="1" applyAlignment="1">
      <alignment horizontal="center" vertical="center"/>
    </xf>
    <xf numFmtId="0" fontId="73" fillId="0" borderId="473" xfId="0" applyFont="1" applyBorder="1" applyAlignment="1">
      <alignment horizontal="center" vertical="center"/>
    </xf>
    <xf numFmtId="0" fontId="70" fillId="0" borderId="477" xfId="0" applyFont="1" applyBorder="1" applyAlignment="1">
      <alignment horizontal="center" vertical="center"/>
    </xf>
    <xf numFmtId="49" fontId="73" fillId="0" borderId="462" xfId="0" quotePrefix="1" applyNumberFormat="1" applyFont="1" applyBorder="1" applyAlignment="1">
      <alignment horizontal="center" vertical="center"/>
    </xf>
    <xf numFmtId="0" fontId="73" fillId="47" borderId="473" xfId="0" applyFont="1" applyFill="1" applyBorder="1" applyAlignment="1">
      <alignment horizontal="center" vertical="center"/>
    </xf>
    <xf numFmtId="0" fontId="73" fillId="0" borderId="0" xfId="0" applyFont="1" applyFill="1" applyAlignment="1">
      <alignment horizontal="left"/>
    </xf>
    <xf numFmtId="0" fontId="72" fillId="0" borderId="89" xfId="0" applyFont="1" applyFill="1" applyBorder="1" applyAlignment="1">
      <alignment horizontal="left" vertical="center"/>
    </xf>
    <xf numFmtId="49" fontId="70" fillId="0" borderId="231" xfId="0" applyNumberFormat="1" applyFont="1" applyFill="1" applyBorder="1" applyAlignment="1">
      <alignment horizontal="center" vertical="center"/>
    </xf>
    <xf numFmtId="0" fontId="73" fillId="0" borderId="231" xfId="19678" applyFont="1" applyFill="1" applyBorder="1" applyAlignment="1">
      <alignment horizontal="left" vertical="center"/>
    </xf>
    <xf numFmtId="0" fontId="73" fillId="0" borderId="231" xfId="0" applyFont="1" applyFill="1" applyBorder="1" applyAlignment="1">
      <alignment horizontal="center" vertical="center"/>
    </xf>
    <xf numFmtId="49" fontId="73" fillId="0" borderId="206" xfId="0" applyNumberFormat="1" applyFont="1" applyFill="1" applyBorder="1" applyAlignment="1">
      <alignment horizontal="center" vertical="center"/>
    </xf>
    <xf numFmtId="0" fontId="73" fillId="0" borderId="216" xfId="0" applyFont="1" applyFill="1" applyBorder="1" applyAlignment="1">
      <alignment horizontal="center" vertical="center"/>
    </xf>
    <xf numFmtId="0" fontId="70" fillId="0" borderId="227" xfId="0" applyFont="1" applyFill="1" applyBorder="1" applyAlignment="1">
      <alignment horizontal="center" vertical="center"/>
    </xf>
    <xf numFmtId="49" fontId="70" fillId="0" borderId="252" xfId="0" applyNumberFormat="1" applyFont="1" applyFill="1" applyBorder="1" applyAlignment="1">
      <alignment horizontal="left" vertical="center"/>
    </xf>
    <xf numFmtId="0" fontId="77" fillId="0" borderId="247" xfId="0" applyFont="1" applyFill="1" applyBorder="1" applyAlignment="1">
      <alignment horizontal="left"/>
    </xf>
    <xf numFmtId="0" fontId="70" fillId="0" borderId="265" xfId="0" applyFont="1" applyFill="1" applyBorder="1" applyAlignment="1">
      <alignment horizontal="center" vertical="center"/>
    </xf>
    <xf numFmtId="49" fontId="73" fillId="161" borderId="217" xfId="0" applyNumberFormat="1" applyFont="1" applyFill="1" applyBorder="1" applyAlignment="1">
      <alignment horizontal="center" vertical="center"/>
    </xf>
    <xf numFmtId="49" fontId="73" fillId="161" borderId="201" xfId="0" applyNumberFormat="1" applyFont="1" applyFill="1" applyBorder="1" applyAlignment="1">
      <alignment horizontal="left" vertical="center"/>
    </xf>
    <xf numFmtId="49" fontId="73" fillId="161" borderId="134" xfId="0" quotePrefix="1" applyNumberFormat="1" applyFont="1" applyFill="1" applyBorder="1" applyAlignment="1">
      <alignment horizontal="center" vertical="center"/>
    </xf>
    <xf numFmtId="49" fontId="73" fillId="161" borderId="199" xfId="0" quotePrefix="1" applyNumberFormat="1" applyFont="1" applyFill="1" applyBorder="1" applyAlignment="1">
      <alignment horizontal="center" vertical="center"/>
    </xf>
    <xf numFmtId="49" fontId="73" fillId="161" borderId="175" xfId="0" applyNumberFormat="1" applyFont="1" applyFill="1" applyBorder="1" applyAlignment="1">
      <alignment horizontal="center" vertical="center"/>
    </xf>
    <xf numFmtId="49" fontId="73" fillId="161" borderId="474" xfId="0" applyNumberFormat="1" applyFont="1" applyFill="1" applyBorder="1" applyAlignment="1">
      <alignment horizontal="center" vertical="center"/>
    </xf>
    <xf numFmtId="49" fontId="70" fillId="0" borderId="461" xfId="0" applyNumberFormat="1" applyFont="1" applyFill="1" applyBorder="1" applyAlignment="1">
      <alignment horizontal="center" vertical="center"/>
    </xf>
    <xf numFmtId="0" fontId="70" fillId="0" borderId="461" xfId="0" applyFont="1" applyFill="1" applyBorder="1" applyAlignment="1">
      <alignment vertical="center"/>
    </xf>
    <xf numFmtId="0" fontId="73" fillId="0" borderId="461" xfId="0" applyFont="1" applyFill="1" applyBorder="1" applyAlignment="1">
      <alignment horizontal="center" vertical="center"/>
    </xf>
    <xf numFmtId="49" fontId="73" fillId="161" borderId="462" xfId="0" applyNumberFormat="1" applyFont="1" applyFill="1" applyBorder="1" applyAlignment="1">
      <alignment horizontal="left" vertical="center"/>
    </xf>
    <xf numFmtId="49" fontId="73" fillId="161" borderId="473" xfId="0" applyNumberFormat="1" applyFont="1" applyFill="1" applyBorder="1" applyAlignment="1">
      <alignment horizontal="center" vertical="center"/>
    </xf>
    <xf numFmtId="0" fontId="70" fillId="0" borderId="477" xfId="0" applyFont="1" applyFill="1" applyBorder="1" applyAlignment="1">
      <alignment horizontal="center" vertical="center"/>
    </xf>
    <xf numFmtId="49" fontId="70" fillId="0" borderId="154" xfId="0" applyNumberFormat="1" applyFont="1" applyFill="1" applyBorder="1" applyAlignment="1">
      <alignment horizontal="left" vertical="center"/>
    </xf>
    <xf numFmtId="0" fontId="70" fillId="0" borderId="131" xfId="0" applyFont="1" applyFill="1" applyBorder="1" applyAlignment="1">
      <alignment horizontal="center" vertical="center"/>
    </xf>
    <xf numFmtId="49" fontId="70" fillId="0" borderId="0" xfId="0" applyNumberFormat="1" applyFont="1" applyFill="1" applyAlignment="1">
      <alignment horizontal="left" vertical="center"/>
    </xf>
    <xf numFmtId="0" fontId="73" fillId="0" borderId="0" xfId="0" applyFont="1" applyFill="1" applyAlignment="1">
      <alignment horizontal="center" vertical="center"/>
    </xf>
    <xf numFmtId="49" fontId="73" fillId="0" borderId="0" xfId="0" applyNumberFormat="1" applyFont="1" applyFill="1" applyAlignment="1">
      <alignment horizontal="center" vertical="center"/>
    </xf>
    <xf numFmtId="0" fontId="72" fillId="0" borderId="257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73" fillId="0" borderId="154" xfId="0" applyFont="1" applyFill="1" applyBorder="1" applyAlignment="1">
      <alignment horizontal="center" vertical="center"/>
    </xf>
    <xf numFmtId="49" fontId="73" fillId="0" borderId="154" xfId="0" applyNumberFormat="1" applyFont="1" applyFill="1" applyBorder="1" applyAlignment="1">
      <alignment horizontal="center" vertical="center"/>
    </xf>
    <xf numFmtId="0" fontId="73" fillId="0" borderId="135" xfId="0" applyFont="1" applyFill="1" applyBorder="1" applyAlignment="1">
      <alignment horizontal="left" vertical="center"/>
    </xf>
    <xf numFmtId="49" fontId="70" fillId="0" borderId="154" xfId="19092" applyNumberFormat="1" applyFont="1" applyFill="1" applyBorder="1" applyAlignment="1">
      <alignment horizontal="left"/>
    </xf>
    <xf numFmtId="0" fontId="77" fillId="0" borderId="0" xfId="173" applyFont="1" applyFill="1" applyAlignment="1">
      <alignment horizontal="left"/>
    </xf>
    <xf numFmtId="49" fontId="70" fillId="0" borderId="149" xfId="19092" applyNumberFormat="1" applyFont="1" applyFill="1" applyBorder="1" applyAlignment="1">
      <alignment horizontal="left"/>
    </xf>
    <xf numFmtId="1" fontId="70" fillId="0" borderId="148" xfId="0" applyNumberFormat="1" applyFont="1" applyFill="1" applyBorder="1" applyAlignment="1">
      <alignment horizontal="center" vertical="center"/>
    </xf>
    <xf numFmtId="49" fontId="70" fillId="0" borderId="199" xfId="0" applyNumberFormat="1" applyFont="1" applyFill="1" applyBorder="1" applyAlignment="1">
      <alignment horizontal="left" vertical="center"/>
    </xf>
    <xf numFmtId="0" fontId="73" fillId="0" borderId="243" xfId="0" applyFont="1" applyFill="1" applyBorder="1" applyAlignment="1">
      <alignment horizontal="center" vertical="center"/>
    </xf>
    <xf numFmtId="49" fontId="73" fillId="0" borderId="243" xfId="0" applyNumberFormat="1" applyFont="1" applyFill="1" applyBorder="1" applyAlignment="1">
      <alignment horizontal="center" vertical="center"/>
    </xf>
    <xf numFmtId="49" fontId="73" fillId="61" borderId="462" xfId="0" quotePrefix="1" applyNumberFormat="1" applyFont="1" applyFill="1" applyBorder="1" applyAlignment="1">
      <alignment horizontal="center" vertical="center"/>
    </xf>
    <xf numFmtId="0" fontId="73" fillId="0" borderId="474" xfId="0" applyFont="1" applyBorder="1" applyAlignment="1">
      <alignment horizontal="center" vertical="center"/>
    </xf>
    <xf numFmtId="0" fontId="70" fillId="0" borderId="243" xfId="173" applyFont="1" applyFill="1" applyBorder="1" applyAlignment="1">
      <alignment horizontal="left"/>
    </xf>
    <xf numFmtId="0" fontId="73" fillId="0" borderId="243" xfId="0" applyFont="1" applyFill="1" applyBorder="1" applyAlignment="1">
      <alignment horizontal="center"/>
    </xf>
    <xf numFmtId="49" fontId="73" fillId="0" borderId="243" xfId="0" applyNumberFormat="1" applyFont="1" applyFill="1" applyBorder="1" applyAlignment="1">
      <alignment horizontal="center"/>
    </xf>
    <xf numFmtId="1" fontId="70" fillId="0" borderId="339" xfId="0" applyNumberFormat="1" applyFont="1" applyFill="1" applyBorder="1" applyAlignment="1">
      <alignment horizontal="center" vertical="center"/>
    </xf>
    <xf numFmtId="0" fontId="0" fillId="0" borderId="243" xfId="0" applyFill="1" applyBorder="1" applyAlignment="1">
      <alignment horizontal="left"/>
    </xf>
    <xf numFmtId="0" fontId="73" fillId="0" borderId="247" xfId="10222" applyFont="1" applyFill="1" applyBorder="1" applyAlignment="1">
      <alignment horizontal="left"/>
    </xf>
    <xf numFmtId="0" fontId="73" fillId="0" borderId="0" xfId="10222" applyFont="1" applyFill="1" applyAlignment="1">
      <alignment horizontal="left"/>
    </xf>
    <xf numFmtId="0" fontId="70" fillId="0" borderId="0" xfId="0" applyFont="1" applyFill="1" applyAlignment="1">
      <alignment horizontal="center" vertical="center"/>
    </xf>
    <xf numFmtId="49" fontId="73" fillId="0" borderId="326" xfId="0" applyNumberFormat="1" applyFont="1" applyFill="1" applyBorder="1" applyAlignment="1">
      <alignment horizontal="center" vertical="center"/>
    </xf>
    <xf numFmtId="0" fontId="73" fillId="0" borderId="326" xfId="0" applyFont="1" applyFill="1" applyBorder="1" applyAlignment="1">
      <alignment horizontal="left" vertical="center"/>
    </xf>
    <xf numFmtId="49" fontId="73" fillId="0" borderId="210" xfId="0" applyNumberFormat="1" applyFont="1" applyFill="1" applyBorder="1" applyAlignment="1">
      <alignment horizontal="center" vertical="center"/>
    </xf>
    <xf numFmtId="49" fontId="73" fillId="0" borderId="175" xfId="0" applyNumberFormat="1" applyFont="1" applyFill="1" applyBorder="1" applyAlignment="1">
      <alignment horizontal="center" vertical="center"/>
    </xf>
    <xf numFmtId="0" fontId="70" fillId="0" borderId="305" xfId="0" applyFont="1" applyFill="1" applyBorder="1" applyAlignment="1">
      <alignment horizontal="center" vertical="center"/>
    </xf>
    <xf numFmtId="49" fontId="73" fillId="0" borderId="11" xfId="0" applyNumberFormat="1" applyFont="1" applyFill="1" applyBorder="1" applyAlignment="1">
      <alignment horizontal="center" vertical="center"/>
    </xf>
    <xf numFmtId="0" fontId="73" fillId="0" borderId="232" xfId="0" applyFont="1" applyFill="1" applyBorder="1" applyAlignment="1">
      <alignment horizontal="center" vertical="center"/>
    </xf>
    <xf numFmtId="0" fontId="73" fillId="0" borderId="328" xfId="0" applyFont="1" applyFill="1" applyBorder="1" applyAlignment="1">
      <alignment horizontal="left" vertical="center"/>
    </xf>
    <xf numFmtId="49" fontId="73" fillId="0" borderId="329" xfId="0" applyNumberFormat="1" applyFont="1" applyFill="1" applyBorder="1" applyAlignment="1">
      <alignment horizontal="center" vertical="center"/>
    </xf>
    <xf numFmtId="49" fontId="73" fillId="0" borderId="242" xfId="0" applyNumberFormat="1" applyFont="1" applyFill="1" applyBorder="1" applyAlignment="1">
      <alignment horizontal="center" vertical="center"/>
    </xf>
    <xf numFmtId="0" fontId="268" fillId="0" borderId="216" xfId="0" applyFont="1" applyBorder="1" applyAlignment="1">
      <alignment horizontal="center" vertical="center"/>
    </xf>
    <xf numFmtId="49" fontId="278" fillId="0" borderId="210" xfId="0" applyNumberFormat="1" applyFont="1" applyBorder="1" applyAlignment="1">
      <alignment horizontal="center" vertical="center"/>
    </xf>
    <xf numFmtId="0" fontId="278" fillId="0" borderId="242" xfId="0" applyFont="1" applyBorder="1" applyAlignment="1">
      <alignment horizontal="center" vertical="center"/>
    </xf>
    <xf numFmtId="49" fontId="278" fillId="61" borderId="210" xfId="0" applyNumberFormat="1" applyFont="1" applyFill="1" applyBorder="1" applyAlignment="1">
      <alignment horizontal="center" vertical="center"/>
    </xf>
    <xf numFmtId="49" fontId="278" fillId="0" borderId="242" xfId="0" applyNumberFormat="1" applyFont="1" applyBorder="1" applyAlignment="1">
      <alignment horizontal="center" vertical="center"/>
    </xf>
    <xf numFmtId="49" fontId="278" fillId="61" borderId="210" xfId="0" quotePrefix="1" applyNumberFormat="1" applyFont="1" applyFill="1" applyBorder="1" applyAlignment="1">
      <alignment horizontal="center" vertical="center"/>
    </xf>
    <xf numFmtId="49" fontId="278" fillId="47" borderId="206" xfId="0" applyNumberFormat="1" applyFont="1" applyFill="1" applyBorder="1" applyAlignment="1">
      <alignment horizontal="center" vertical="center"/>
    </xf>
    <xf numFmtId="49" fontId="278" fillId="61" borderId="206" xfId="0" quotePrefix="1" applyNumberFormat="1" applyFont="1" applyFill="1" applyBorder="1" applyAlignment="1">
      <alignment horizontal="center" vertical="center"/>
    </xf>
    <xf numFmtId="49" fontId="73" fillId="0" borderId="210" xfId="0" quotePrefix="1" applyNumberFormat="1" applyFont="1" applyFill="1" applyBorder="1" applyAlignment="1">
      <alignment horizontal="center" vertical="center"/>
    </xf>
    <xf numFmtId="49" fontId="70" fillId="0" borderId="468" xfId="0" applyNumberFormat="1" applyFont="1" applyBorder="1" applyAlignment="1">
      <alignment horizontal="center" vertical="center"/>
    </xf>
    <xf numFmtId="0" fontId="73" fillId="0" borderId="468" xfId="0" applyFont="1" applyBorder="1" applyAlignment="1">
      <alignment horizontal="left" vertical="center"/>
    </xf>
    <xf numFmtId="0" fontId="73" fillId="0" borderId="468" xfId="0" applyFont="1" applyBorder="1" applyAlignment="1">
      <alignment horizontal="center" vertical="center"/>
    </xf>
    <xf numFmtId="49" fontId="73" fillId="0" borderId="469" xfId="0" quotePrefix="1" applyNumberFormat="1" applyFont="1" applyBorder="1" applyAlignment="1">
      <alignment horizontal="center" vertical="center"/>
    </xf>
    <xf numFmtId="0" fontId="73" fillId="0" borderId="472" xfId="0" applyFont="1" applyBorder="1" applyAlignment="1">
      <alignment horizontal="center" vertical="center"/>
    </xf>
    <xf numFmtId="49" fontId="73" fillId="0" borderId="469" xfId="0" applyNumberFormat="1" applyFont="1" applyBorder="1" applyAlignment="1">
      <alignment horizontal="center" vertical="center"/>
    </xf>
    <xf numFmtId="0" fontId="70" fillId="0" borderId="478" xfId="0" applyFont="1" applyFill="1" applyBorder="1" applyAlignment="1">
      <alignment horizontal="left"/>
    </xf>
    <xf numFmtId="0" fontId="70" fillId="0" borderId="129" xfId="0" applyFont="1" applyFill="1" applyBorder="1" applyAlignment="1">
      <alignment horizontal="center" vertical="center"/>
    </xf>
    <xf numFmtId="49" fontId="73" fillId="0" borderId="473" xfId="0" applyNumberFormat="1" applyFont="1" applyBorder="1" applyAlignment="1">
      <alignment horizontal="center" vertical="center"/>
    </xf>
    <xf numFmtId="1" fontId="70" fillId="0" borderId="477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center" vertical="center"/>
    </xf>
    <xf numFmtId="49" fontId="70" fillId="0" borderId="291" xfId="0" applyNumberFormat="1" applyFont="1" applyBorder="1" applyAlignment="1">
      <alignment vertical="center"/>
    </xf>
    <xf numFmtId="49" fontId="227" fillId="0" borderId="291" xfId="0" applyNumberFormat="1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2" fillId="0" borderId="0" xfId="34976"/>
    <xf numFmtId="0" fontId="279" fillId="0" borderId="212" xfId="34976" applyFont="1" applyBorder="1"/>
    <xf numFmtId="0" fontId="280" fillId="0" borderId="25" xfId="34976" applyFont="1" applyBorder="1"/>
    <xf numFmtId="0" fontId="280" fillId="0" borderId="23" xfId="34976" applyFont="1" applyBorder="1"/>
    <xf numFmtId="0" fontId="280" fillId="0" borderId="24" xfId="34976" applyFont="1" applyBorder="1"/>
    <xf numFmtId="0" fontId="280" fillId="0" borderId="451" xfId="34976" applyFont="1" applyBorder="1"/>
    <xf numFmtId="0" fontId="280" fillId="0" borderId="457" xfId="34976" applyFont="1" applyBorder="1"/>
    <xf numFmtId="0" fontId="280" fillId="0" borderId="459" xfId="34976" applyFont="1" applyBorder="1"/>
    <xf numFmtId="0" fontId="280" fillId="0" borderId="463" xfId="34976" applyFont="1" applyBorder="1"/>
    <xf numFmtId="0" fontId="280" fillId="0" borderId="461" xfId="34976" applyFont="1" applyBorder="1"/>
    <xf numFmtId="0" fontId="280" fillId="0" borderId="464" xfId="34976" applyFont="1" applyBorder="1"/>
    <xf numFmtId="0" fontId="280" fillId="120" borderId="25" xfId="34976" applyFont="1" applyFill="1" applyBorder="1"/>
    <xf numFmtId="0" fontId="280" fillId="120" borderId="23" xfId="34976" applyFont="1" applyFill="1" applyBorder="1"/>
    <xf numFmtId="0" fontId="280" fillId="120" borderId="24" xfId="34976" applyFont="1" applyFill="1" applyBorder="1"/>
    <xf numFmtId="0" fontId="280" fillId="120" borderId="451" xfId="34976" applyFont="1" applyFill="1" applyBorder="1"/>
    <xf numFmtId="0" fontId="280" fillId="120" borderId="457" xfId="34976" applyFont="1" applyFill="1" applyBorder="1"/>
    <xf numFmtId="0" fontId="280" fillId="120" borderId="459" xfId="34976" applyFont="1" applyFill="1" applyBorder="1"/>
    <xf numFmtId="0" fontId="280" fillId="120" borderId="463" xfId="34976" applyFont="1" applyFill="1" applyBorder="1"/>
    <xf numFmtId="0" fontId="280" fillId="120" borderId="461" xfId="34976" applyFont="1" applyFill="1" applyBorder="1"/>
    <xf numFmtId="0" fontId="280" fillId="120" borderId="464" xfId="34976" applyFont="1" applyFill="1" applyBorder="1"/>
    <xf numFmtId="0" fontId="280" fillId="85" borderId="25" xfId="34976" applyFont="1" applyFill="1" applyBorder="1"/>
    <xf numFmtId="0" fontId="280" fillId="85" borderId="23" xfId="34976" applyFont="1" applyFill="1" applyBorder="1"/>
    <xf numFmtId="0" fontId="280" fillId="85" borderId="24" xfId="34976" applyFont="1" applyFill="1" applyBorder="1"/>
    <xf numFmtId="0" fontId="280" fillId="85" borderId="451" xfId="34976" applyFont="1" applyFill="1" applyBorder="1"/>
    <xf numFmtId="0" fontId="280" fillId="85" borderId="457" xfId="34976" applyFont="1" applyFill="1" applyBorder="1"/>
    <xf numFmtId="0" fontId="280" fillId="85" borderId="459" xfId="34976" applyFont="1" applyFill="1" applyBorder="1"/>
    <xf numFmtId="0" fontId="280" fillId="85" borderId="463" xfId="34976" applyFont="1" applyFill="1" applyBorder="1"/>
    <xf numFmtId="0" fontId="280" fillId="85" borderId="461" xfId="34976" applyFont="1" applyFill="1" applyBorder="1"/>
    <xf numFmtId="0" fontId="280" fillId="85" borderId="464" xfId="34976" applyFont="1" applyFill="1" applyBorder="1"/>
    <xf numFmtId="0" fontId="283" fillId="80" borderId="451" xfId="34976" applyFont="1" applyFill="1" applyBorder="1"/>
    <xf numFmtId="0" fontId="283" fillId="80" borderId="457" xfId="34976" applyFont="1" applyFill="1" applyBorder="1"/>
    <xf numFmtId="0" fontId="283" fillId="80" borderId="459" xfId="34976" applyFont="1" applyFill="1" applyBorder="1"/>
    <xf numFmtId="0" fontId="283" fillId="80" borderId="174" xfId="34976" applyFont="1" applyFill="1" applyBorder="1"/>
    <xf numFmtId="0" fontId="283" fillId="80" borderId="135" xfId="34976" applyFont="1" applyFill="1" applyBorder="1"/>
    <xf numFmtId="0" fontId="283" fillId="80" borderId="136" xfId="34976" applyFont="1" applyFill="1" applyBorder="1"/>
    <xf numFmtId="0" fontId="283" fillId="80" borderId="25" xfId="34976" applyFont="1" applyFill="1" applyBorder="1"/>
    <xf numFmtId="0" fontId="283" fillId="80" borderId="23" xfId="34976" applyFont="1" applyFill="1" applyBorder="1"/>
    <xf numFmtId="0" fontId="283" fillId="80" borderId="24" xfId="34976" applyFont="1" applyFill="1" applyBorder="1"/>
    <xf numFmtId="0" fontId="283" fillId="80" borderId="463" xfId="34976" applyFont="1" applyFill="1" applyBorder="1"/>
    <xf numFmtId="0" fontId="283" fillId="80" borderId="461" xfId="34976" applyFont="1" applyFill="1" applyBorder="1"/>
    <xf numFmtId="0" fontId="283" fillId="80" borderId="464" xfId="34976" applyFont="1" applyFill="1" applyBorder="1"/>
    <xf numFmtId="0" fontId="280" fillId="0" borderId="174" xfId="34976" applyFont="1" applyBorder="1"/>
    <xf numFmtId="0" fontId="280" fillId="0" borderId="135" xfId="34976" applyFont="1" applyBorder="1"/>
    <xf numFmtId="0" fontId="280" fillId="0" borderId="136" xfId="34976" applyFont="1" applyBorder="1"/>
    <xf numFmtId="0" fontId="285" fillId="0" borderId="212" xfId="34976" applyFont="1" applyBorder="1"/>
    <xf numFmtId="0" fontId="286" fillId="0" borderId="25" xfId="34976" applyFont="1" applyBorder="1"/>
    <xf numFmtId="0" fontId="286" fillId="0" borderId="23" xfId="34976" applyFont="1" applyBorder="1"/>
    <xf numFmtId="0" fontId="286" fillId="0" borderId="24" xfId="34976" applyFont="1" applyBorder="1"/>
    <xf numFmtId="0" fontId="286" fillId="0" borderId="451" xfId="34976" applyFont="1" applyBorder="1"/>
    <xf numFmtId="0" fontId="286" fillId="0" borderId="457" xfId="34976" applyFont="1" applyBorder="1"/>
    <xf numFmtId="0" fontId="286" fillId="0" borderId="459" xfId="34976" applyFont="1" applyBorder="1"/>
    <xf numFmtId="0" fontId="286" fillId="0" borderId="463" xfId="34976" applyFont="1" applyBorder="1"/>
    <xf numFmtId="0" fontId="286" fillId="0" borderId="461" xfId="34976" applyFont="1" applyBorder="1"/>
    <xf numFmtId="0" fontId="286" fillId="0" borderId="464" xfId="34976" applyFont="1" applyBorder="1"/>
    <xf numFmtId="0" fontId="286" fillId="120" borderId="23" xfId="34976" applyFont="1" applyFill="1" applyBorder="1"/>
    <xf numFmtId="0" fontId="286" fillId="120" borderId="24" xfId="34976" applyFont="1" applyFill="1" applyBorder="1"/>
    <xf numFmtId="0" fontId="286" fillId="120" borderId="457" xfId="34976" applyFont="1" applyFill="1" applyBorder="1"/>
    <xf numFmtId="0" fontId="286" fillId="120" borderId="459" xfId="34976" applyFont="1" applyFill="1" applyBorder="1"/>
    <xf numFmtId="0" fontId="286" fillId="120" borderId="461" xfId="34976" applyFont="1" applyFill="1" applyBorder="1"/>
    <xf numFmtId="0" fontId="286" fillId="120" borderId="464" xfId="34976" applyFont="1" applyFill="1" applyBorder="1"/>
    <xf numFmtId="0" fontId="286" fillId="85" borderId="25" xfId="34976" applyFont="1" applyFill="1" applyBorder="1"/>
    <xf numFmtId="0" fontId="286" fillId="85" borderId="23" xfId="34976" applyFont="1" applyFill="1" applyBorder="1"/>
    <xf numFmtId="0" fontId="286" fillId="85" borderId="24" xfId="34976" applyFont="1" applyFill="1" applyBorder="1"/>
    <xf numFmtId="0" fontId="286" fillId="85" borderId="451" xfId="34976" applyFont="1" applyFill="1" applyBorder="1"/>
    <xf numFmtId="0" fontId="286" fillId="85" borderId="457" xfId="34976" applyFont="1" applyFill="1" applyBorder="1"/>
    <xf numFmtId="0" fontId="286" fillId="85" borderId="459" xfId="34976" applyFont="1" applyFill="1" applyBorder="1"/>
    <xf numFmtId="0" fontId="286" fillId="85" borderId="463" xfId="34976" applyFont="1" applyFill="1" applyBorder="1"/>
    <xf numFmtId="0" fontId="286" fillId="85" borderId="461" xfId="34976" applyFont="1" applyFill="1" applyBorder="1"/>
    <xf numFmtId="0" fontId="286" fillId="85" borderId="464" xfId="34976" applyFont="1" applyFill="1" applyBorder="1"/>
    <xf numFmtId="0" fontId="210" fillId="0" borderId="212" xfId="34976" applyFont="1" applyBorder="1"/>
    <xf numFmtId="0" fontId="287" fillId="80" borderId="463" xfId="34976" applyFont="1" applyFill="1" applyBorder="1"/>
    <xf numFmtId="0" fontId="287" fillId="80" borderId="461" xfId="34976" applyFont="1" applyFill="1" applyBorder="1"/>
    <xf numFmtId="0" fontId="287" fillId="80" borderId="464" xfId="34976" applyFont="1" applyFill="1" applyBorder="1"/>
    <xf numFmtId="0" fontId="286" fillId="0" borderId="135" xfId="34976" applyFont="1" applyBorder="1"/>
    <xf numFmtId="0" fontId="286" fillId="0" borderId="136" xfId="34976" applyFont="1" applyBorder="1"/>
    <xf numFmtId="0" fontId="287" fillId="80" borderId="457" xfId="34976" applyFont="1" applyFill="1" applyBorder="1"/>
    <xf numFmtId="0" fontId="287" fillId="80" borderId="459" xfId="34976" applyFont="1" applyFill="1" applyBorder="1"/>
    <xf numFmtId="0" fontId="287" fillId="80" borderId="135" xfId="34976" applyFont="1" applyFill="1" applyBorder="1"/>
    <xf numFmtId="0" fontId="287" fillId="80" borderId="136" xfId="34976" applyFont="1" applyFill="1" applyBorder="1"/>
    <xf numFmtId="0" fontId="287" fillId="80" borderId="25" xfId="34976" applyFont="1" applyFill="1" applyBorder="1"/>
    <xf numFmtId="0" fontId="287" fillId="80" borderId="23" xfId="34976" applyFont="1" applyFill="1" applyBorder="1"/>
    <xf numFmtId="0" fontId="287" fillId="80" borderId="24" xfId="34976" applyFont="1" applyFill="1" applyBorder="1"/>
    <xf numFmtId="0" fontId="287" fillId="80" borderId="451" xfId="34976" applyFont="1" applyFill="1" applyBorder="1"/>
    <xf numFmtId="0" fontId="287" fillId="80" borderId="174" xfId="34976" applyFont="1" applyFill="1" applyBorder="1"/>
    <xf numFmtId="0" fontId="81" fillId="0" borderId="475" xfId="162" applyFont="1" applyBorder="1" applyAlignment="1">
      <alignment horizontal="center" vertical="center"/>
    </xf>
    <xf numFmtId="0" fontId="81" fillId="0" borderId="458" xfId="162" applyFont="1" applyBorder="1" applyAlignment="1">
      <alignment horizontal="center" vertical="center"/>
    </xf>
    <xf numFmtId="0" fontId="81" fillId="0" borderId="458" xfId="19707" applyFont="1" applyBorder="1" applyAlignment="1">
      <alignment horizontal="center" vertical="center"/>
    </xf>
    <xf numFmtId="0" fontId="81" fillId="0" borderId="478" xfId="162" applyFont="1" applyBorder="1" applyAlignment="1">
      <alignment horizontal="center" vertical="center"/>
    </xf>
    <xf numFmtId="0" fontId="81" fillId="0" borderId="462" xfId="162" applyFont="1" applyBorder="1" applyAlignment="1">
      <alignment horizontal="center" vertical="center"/>
    </xf>
    <xf numFmtId="0" fontId="81" fillId="0" borderId="475" xfId="163" applyFont="1" applyBorder="1" applyAlignment="1">
      <alignment horizontal="center" vertical="center"/>
    </xf>
    <xf numFmtId="0" fontId="81" fillId="0" borderId="478" xfId="163" applyFont="1" applyBorder="1" applyAlignment="1">
      <alignment horizontal="center" vertical="center"/>
    </xf>
    <xf numFmtId="0" fontId="81" fillId="0" borderId="337" xfId="164" applyFont="1" applyBorder="1" applyAlignment="1">
      <alignment horizontal="center" vertical="center"/>
    </xf>
    <xf numFmtId="0" fontId="81" fillId="0" borderId="458" xfId="164" applyFont="1" applyBorder="1" applyAlignment="1">
      <alignment horizontal="center" vertical="center"/>
    </xf>
    <xf numFmtId="0" fontId="81" fillId="61" borderId="0" xfId="19707" applyFont="1" applyFill="1" applyBorder="1" applyAlignment="1">
      <alignment vertical="center"/>
    </xf>
    <xf numFmtId="0" fontId="81" fillId="0" borderId="0" xfId="162" applyFont="1" applyBorder="1" applyAlignment="1">
      <alignment vertical="center"/>
    </xf>
    <xf numFmtId="0" fontId="81" fillId="0" borderId="0" xfId="19707" applyFont="1" applyBorder="1" applyAlignment="1">
      <alignment horizontal="center" vertical="center"/>
    </xf>
    <xf numFmtId="0" fontId="102" fillId="0" borderId="0" xfId="19707" applyFont="1" applyBorder="1" applyAlignment="1">
      <alignment horizontal="center" vertical="center"/>
    </xf>
    <xf numFmtId="0" fontId="81" fillId="0" borderId="451" xfId="162" applyFont="1" applyBorder="1" applyAlignment="1">
      <alignment vertical="center"/>
    </xf>
    <xf numFmtId="0" fontId="81" fillId="0" borderId="459" xfId="162" applyFont="1" applyBorder="1" applyAlignment="1">
      <alignment vertical="center"/>
    </xf>
    <xf numFmtId="0" fontId="81" fillId="0" borderId="443" xfId="162" applyFont="1" applyBorder="1" applyAlignment="1">
      <alignment horizontal="center" vertical="center"/>
    </xf>
    <xf numFmtId="0" fontId="81" fillId="0" borderId="457" xfId="162" applyFont="1" applyBorder="1" applyAlignment="1">
      <alignment horizontal="center" vertical="center"/>
    </xf>
    <xf numFmtId="0" fontId="102" fillId="0" borderId="467" xfId="19707" applyFont="1" applyBorder="1" applyAlignment="1">
      <alignment horizontal="center"/>
    </xf>
    <xf numFmtId="0" fontId="265" fillId="0" borderId="214" xfId="0" applyFont="1" applyBorder="1" applyAlignment="1">
      <alignment horizontal="center" vertical="center"/>
    </xf>
    <xf numFmtId="0" fontId="266" fillId="0" borderId="214" xfId="0" applyFont="1" applyBorder="1" applyAlignment="1">
      <alignment horizontal="left" vertical="center"/>
    </xf>
    <xf numFmtId="0" fontId="265" fillId="0" borderId="482" xfId="0" applyFont="1" applyBorder="1" applyAlignment="1">
      <alignment horizontal="center" vertical="center"/>
    </xf>
    <xf numFmtId="0" fontId="265" fillId="0" borderId="483" xfId="169" applyFont="1" applyBorder="1" applyAlignment="1">
      <alignment horizontal="center" vertical="center"/>
    </xf>
    <xf numFmtId="0" fontId="265" fillId="0" borderId="483" xfId="0" applyFont="1" applyBorder="1" applyAlignment="1">
      <alignment horizontal="center" vertical="center"/>
    </xf>
    <xf numFmtId="0" fontId="265" fillId="0" borderId="484" xfId="0" applyFont="1" applyBorder="1" applyAlignment="1">
      <alignment horizontal="center" vertical="center"/>
    </xf>
    <xf numFmtId="0" fontId="265" fillId="0" borderId="151" xfId="169" applyFont="1" applyBorder="1" applyAlignment="1">
      <alignment horizontal="center" vertical="center"/>
    </xf>
    <xf numFmtId="0" fontId="265" fillId="0" borderId="483" xfId="169" quotePrefix="1" applyFont="1" applyBorder="1" applyAlignment="1">
      <alignment horizontal="center" vertical="center"/>
    </xf>
    <xf numFmtId="0" fontId="289" fillId="0" borderId="483" xfId="0" applyFont="1" applyBorder="1" applyAlignment="1">
      <alignment horizontal="center" vertical="center"/>
    </xf>
    <xf numFmtId="0" fontId="265" fillId="0" borderId="483" xfId="0" quotePrefix="1" applyFont="1" applyBorder="1" applyAlignment="1">
      <alignment horizontal="center" vertical="center"/>
    </xf>
    <xf numFmtId="0" fontId="289" fillId="0" borderId="483" xfId="0" quotePrefix="1" applyFont="1" applyBorder="1" applyAlignment="1">
      <alignment horizontal="center" vertical="center"/>
    </xf>
    <xf numFmtId="16" fontId="265" fillId="0" borderId="483" xfId="0" quotePrefix="1" applyNumberFormat="1" applyFont="1" applyBorder="1" applyAlignment="1">
      <alignment horizontal="center" vertical="center"/>
    </xf>
    <xf numFmtId="0" fontId="265" fillId="47" borderId="19" xfId="0" applyFont="1" applyFill="1" applyBorder="1" applyAlignment="1">
      <alignment horizontal="center" vertical="center"/>
    </xf>
    <xf numFmtId="0" fontId="265" fillId="0" borderId="15" xfId="0" applyFont="1" applyBorder="1" applyAlignment="1">
      <alignment horizontal="center" vertical="center"/>
    </xf>
    <xf numFmtId="0" fontId="265" fillId="0" borderId="214" xfId="0" applyFont="1" applyBorder="1" applyAlignment="1">
      <alignment horizontal="centerContinuous" vertical="center"/>
    </xf>
    <xf numFmtId="0" fontId="287" fillId="80" borderId="89" xfId="34976" applyFont="1" applyFill="1" applyBorder="1"/>
    <xf numFmtId="0" fontId="287" fillId="80" borderId="256" xfId="34976" applyFont="1" applyFill="1" applyBorder="1"/>
    <xf numFmtId="0" fontId="287" fillId="80" borderId="254" xfId="34976" applyFont="1" applyFill="1" applyBorder="1"/>
    <xf numFmtId="0" fontId="291" fillId="0" borderId="212" xfId="34976" applyFont="1" applyBorder="1"/>
    <xf numFmtId="0" fontId="228" fillId="0" borderId="212" xfId="34976" applyFont="1" applyBorder="1"/>
    <xf numFmtId="0" fontId="291" fillId="0" borderId="214" xfId="34976" applyFont="1" applyBorder="1"/>
    <xf numFmtId="0" fontId="292" fillId="0" borderId="212" xfId="34976" applyFont="1" applyBorder="1"/>
    <xf numFmtId="0" fontId="210" fillId="0" borderId="214" xfId="34976" applyFont="1" applyBorder="1"/>
    <xf numFmtId="0" fontId="286" fillId="0" borderId="212" xfId="34976" applyFont="1" applyBorder="1"/>
    <xf numFmtId="0" fontId="0" fillId="0" borderId="151" xfId="0" applyBorder="1"/>
    <xf numFmtId="49" fontId="81" fillId="47" borderId="481" xfId="0" quotePrefix="1" applyNumberFormat="1" applyFont="1" applyFill="1" applyBorder="1" applyAlignment="1">
      <alignment horizontal="center" vertical="center"/>
    </xf>
    <xf numFmtId="49" fontId="81" fillId="47" borderId="485" xfId="0" quotePrefix="1" applyNumberFormat="1" applyFont="1" applyFill="1" applyBorder="1" applyAlignment="1">
      <alignment horizontal="center" vertical="center"/>
    </xf>
    <xf numFmtId="49" fontId="81" fillId="47" borderId="21" xfId="0" quotePrefix="1" applyNumberFormat="1" applyFont="1" applyFill="1" applyBorder="1" applyAlignment="1">
      <alignment horizontal="center" vertical="center"/>
    </xf>
    <xf numFmtId="0" fontId="291" fillId="0" borderId="486" xfId="34976" applyFont="1" applyBorder="1"/>
    <xf numFmtId="0" fontId="228" fillId="0" borderId="486" xfId="34976" applyFont="1" applyBorder="1"/>
    <xf numFmtId="0" fontId="210" fillId="0" borderId="486" xfId="34976" applyFont="1" applyBorder="1"/>
    <xf numFmtId="0" fontId="285" fillId="0" borderId="486" xfId="34976" applyFont="1" applyBorder="1"/>
    <xf numFmtId="0" fontId="1" fillId="0" borderId="0" xfId="34977"/>
    <xf numFmtId="0" fontId="210" fillId="0" borderId="486" xfId="34977" applyFont="1" applyBorder="1"/>
    <xf numFmtId="0" fontId="291" fillId="0" borderId="486" xfId="34977" applyFont="1" applyBorder="1"/>
    <xf numFmtId="0" fontId="228" fillId="0" borderId="486" xfId="34977" applyFont="1" applyBorder="1"/>
    <xf numFmtId="0" fontId="292" fillId="0" borderId="486" xfId="34977" applyFont="1" applyBorder="1"/>
    <xf numFmtId="0" fontId="285" fillId="0" borderId="486" xfId="34977" applyFont="1" applyBorder="1"/>
    <xf numFmtId="0" fontId="286" fillId="0" borderId="486" xfId="34977" applyFont="1" applyBorder="1"/>
    <xf numFmtId="0" fontId="291" fillId="0" borderId="486" xfId="34977" applyFont="1" applyBorder="1" applyAlignment="1">
      <alignment wrapText="1"/>
    </xf>
    <xf numFmtId="0" fontId="1" fillId="0" borderId="486" xfId="34977" applyBorder="1"/>
    <xf numFmtId="0" fontId="81" fillId="47" borderId="486" xfId="0" applyFont="1" applyFill="1" applyBorder="1" applyAlignment="1">
      <alignment horizontal="center" vertical="center"/>
    </xf>
    <xf numFmtId="0" fontId="82" fillId="47" borderId="486" xfId="0" applyFont="1" applyFill="1" applyBorder="1" applyAlignment="1">
      <alignment horizontal="center" vertical="center"/>
    </xf>
    <xf numFmtId="0" fontId="82" fillId="47" borderId="486" xfId="0" applyFont="1" applyFill="1" applyBorder="1" applyAlignment="1">
      <alignment horizontal="centerContinuous" vertical="center"/>
    </xf>
    <xf numFmtId="0" fontId="82" fillId="0" borderId="486" xfId="0" applyFont="1" applyBorder="1" applyAlignment="1">
      <alignment horizontal="centerContinuous"/>
    </xf>
    <xf numFmtId="20" fontId="81" fillId="47" borderId="486" xfId="0" quotePrefix="1" applyNumberFormat="1" applyFont="1" applyFill="1" applyBorder="1" applyAlignment="1">
      <alignment horizontal="center" vertical="center"/>
    </xf>
    <xf numFmtId="0" fontId="0" fillId="0" borderId="486" xfId="0" applyBorder="1"/>
    <xf numFmtId="0" fontId="102" fillId="180" borderId="486" xfId="0" quotePrefix="1" applyFont="1" applyFill="1" applyBorder="1" applyAlignment="1">
      <alignment horizontal="center" vertical="center" wrapText="1"/>
    </xf>
    <xf numFmtId="0" fontId="102" fillId="0" borderId="481" xfId="0" quotePrefix="1" applyFont="1" applyBorder="1" applyAlignment="1">
      <alignment horizontal="center" vertical="center" wrapText="1"/>
    </xf>
    <xf numFmtId="0" fontId="102" fillId="180" borderId="263" xfId="0" quotePrefix="1" applyFont="1" applyFill="1" applyBorder="1" applyAlignment="1">
      <alignment horizontal="center" vertical="center" wrapText="1"/>
    </xf>
    <xf numFmtId="0" fontId="102" fillId="175" borderId="486" xfId="0" quotePrefix="1" applyFont="1" applyFill="1" applyBorder="1" applyAlignment="1">
      <alignment horizontal="center" vertical="center" wrapText="1"/>
    </xf>
    <xf numFmtId="0" fontId="102" fillId="175" borderId="263" xfId="0" quotePrefix="1" applyFont="1" applyFill="1" applyBorder="1" applyAlignment="1">
      <alignment horizontal="center" vertical="center" wrapText="1"/>
    </xf>
    <xf numFmtId="0" fontId="102" fillId="159" borderId="486" xfId="0" quotePrefix="1" applyFont="1" applyFill="1" applyBorder="1" applyAlignment="1">
      <alignment horizontal="center" vertical="center" wrapText="1"/>
    </xf>
    <xf numFmtId="0" fontId="294" fillId="159" borderId="486" xfId="0" quotePrefix="1" applyFont="1" applyFill="1" applyBorder="1" applyAlignment="1">
      <alignment horizontal="center" vertical="center" wrapText="1"/>
    </xf>
    <xf numFmtId="0" fontId="102" fillId="121" borderId="486" xfId="0" quotePrefix="1" applyFont="1" applyFill="1" applyBorder="1" applyAlignment="1">
      <alignment horizontal="center" vertical="center" wrapText="1"/>
    </xf>
    <xf numFmtId="0" fontId="296" fillId="181" borderId="486" xfId="0" quotePrefix="1" applyFont="1" applyFill="1" applyBorder="1" applyAlignment="1">
      <alignment horizontal="center" vertical="center" wrapText="1"/>
    </xf>
    <xf numFmtId="0" fontId="102" fillId="181" borderId="481" xfId="0" quotePrefix="1" applyFont="1" applyFill="1" applyBorder="1" applyAlignment="1">
      <alignment horizontal="center" vertical="center" wrapText="1"/>
    </xf>
    <xf numFmtId="0" fontId="102" fillId="181" borderId="263" xfId="0" quotePrefix="1" applyFont="1" applyFill="1" applyBorder="1" applyAlignment="1">
      <alignment horizontal="center" vertical="center" wrapText="1"/>
    </xf>
    <xf numFmtId="0" fontId="102" fillId="0" borderId="486" xfId="0" quotePrefix="1" applyFont="1" applyBorder="1" applyAlignment="1">
      <alignment horizontal="center" vertical="center" wrapText="1"/>
    </xf>
    <xf numFmtId="0" fontId="294" fillId="134" borderId="263" xfId="0" quotePrefix="1" applyFont="1" applyFill="1" applyBorder="1" applyAlignment="1">
      <alignment horizontal="center" vertical="center" wrapText="1"/>
    </xf>
    <xf numFmtId="0" fontId="297" fillId="134" borderId="263" xfId="0" quotePrefix="1" applyFont="1" applyFill="1" applyBorder="1" applyAlignment="1">
      <alignment horizontal="center" vertical="center" wrapText="1"/>
    </xf>
    <xf numFmtId="0" fontId="294" fillId="148" borderId="263" xfId="0" quotePrefix="1" applyFont="1" applyFill="1" applyBorder="1" applyAlignment="1">
      <alignment horizontal="center" vertical="center" wrapText="1"/>
    </xf>
    <xf numFmtId="0" fontId="297" fillId="148" borderId="263" xfId="0" quotePrefix="1" applyFont="1" applyFill="1" applyBorder="1" applyAlignment="1">
      <alignment horizontal="center" vertical="center" wrapText="1"/>
    </xf>
    <xf numFmtId="0" fontId="256" fillId="0" borderId="127" xfId="0" applyFont="1" applyBorder="1" applyAlignment="1">
      <alignment vertical="center" wrapText="1"/>
    </xf>
    <xf numFmtId="0" fontId="254" fillId="0" borderId="0" xfId="0" applyFont="1" applyBorder="1"/>
    <xf numFmtId="0" fontId="0" fillId="0" borderId="0" xfId="0" applyBorder="1"/>
    <xf numFmtId="0" fontId="0" fillId="0" borderId="18" xfId="0" applyBorder="1"/>
    <xf numFmtId="0" fontId="256" fillId="0" borderId="493" xfId="0" applyFont="1" applyBorder="1" applyAlignment="1">
      <alignment wrapText="1"/>
    </xf>
    <xf numFmtId="0" fontId="256" fillId="0" borderId="494" xfId="0" applyFont="1" applyBorder="1" applyAlignment="1">
      <alignment wrapText="1"/>
    </xf>
    <xf numFmtId="0" fontId="102" fillId="0" borderId="495" xfId="0" applyFont="1" applyBorder="1" applyAlignment="1">
      <alignment horizontal="center" wrapText="1"/>
    </xf>
    <xf numFmtId="0" fontId="256" fillId="0" borderId="486" xfId="0" applyFont="1" applyBorder="1" applyAlignment="1">
      <alignment wrapText="1"/>
    </xf>
    <xf numFmtId="0" fontId="254" fillId="0" borderId="486" xfId="0" applyFont="1" applyBorder="1"/>
    <xf numFmtId="0" fontId="270" fillId="0" borderId="0" xfId="0" applyFont="1" applyAlignment="1">
      <alignment horizontal="center"/>
    </xf>
    <xf numFmtId="0" fontId="270" fillId="0" borderId="0" xfId="0" applyFont="1"/>
    <xf numFmtId="0" fontId="81" fillId="47" borderId="496" xfId="0" applyFont="1" applyFill="1" applyBorder="1" applyAlignment="1">
      <alignment horizontal="center" vertical="center"/>
    </xf>
    <xf numFmtId="49" fontId="81" fillId="47" borderId="496" xfId="0" applyNumberFormat="1" applyFont="1" applyFill="1" applyBorder="1" applyAlignment="1">
      <alignment horizontal="center" vertical="center"/>
    </xf>
    <xf numFmtId="164" fontId="81" fillId="47" borderId="496" xfId="0" applyNumberFormat="1" applyFont="1" applyFill="1" applyBorder="1" applyAlignment="1">
      <alignment horizontal="center" vertical="center"/>
    </xf>
    <xf numFmtId="164" fontId="83" fillId="50" borderId="496" xfId="0" applyNumberFormat="1" applyFont="1" applyFill="1" applyBorder="1" applyAlignment="1">
      <alignment horizontal="center" vertical="center"/>
    </xf>
    <xf numFmtId="0" fontId="81" fillId="47" borderId="481" xfId="0" applyFont="1" applyFill="1" applyBorder="1" applyAlignment="1">
      <alignment horizontal="center" vertical="center"/>
    </xf>
    <xf numFmtId="49" fontId="81" fillId="47" borderId="481" xfId="0" applyNumberFormat="1" applyFont="1" applyFill="1" applyBorder="1" applyAlignment="1">
      <alignment horizontal="center" vertical="center"/>
    </xf>
    <xf numFmtId="164" fontId="81" fillId="150" borderId="496" xfId="0" applyNumberFormat="1" applyFont="1" applyFill="1" applyBorder="1" applyAlignment="1">
      <alignment horizontal="center" vertical="center"/>
    </xf>
    <xf numFmtId="164" fontId="154" fillId="63" borderId="496" xfId="0" applyNumberFormat="1" applyFont="1" applyFill="1" applyBorder="1" applyAlignment="1">
      <alignment horizontal="center" vertical="center"/>
    </xf>
    <xf numFmtId="164" fontId="82" fillId="53" borderId="485" xfId="0" quotePrefix="1" applyNumberFormat="1" applyFont="1" applyFill="1" applyBorder="1" applyAlignment="1">
      <alignment vertical="center"/>
    </xf>
    <xf numFmtId="164" fontId="82" fillId="53" borderId="339" xfId="0" quotePrefix="1" applyNumberFormat="1" applyFont="1" applyFill="1" applyBorder="1" applyAlignment="1">
      <alignment vertical="center"/>
    </xf>
    <xf numFmtId="164" fontId="83" fillId="50" borderId="481" xfId="0" applyNumberFormat="1" applyFont="1" applyFill="1" applyBorder="1" applyAlignment="1">
      <alignment horizontal="center" vertical="center"/>
    </xf>
    <xf numFmtId="164" fontId="82" fillId="47" borderId="481" xfId="0" applyNumberFormat="1" applyFont="1" applyFill="1" applyBorder="1" applyAlignment="1">
      <alignment horizontal="center" vertical="center"/>
    </xf>
    <xf numFmtId="164" fontId="81" fillId="61" borderId="496" xfId="0" applyNumberFormat="1" applyFont="1" applyFill="1" applyBorder="1" applyAlignment="1">
      <alignment horizontal="center" vertical="center"/>
    </xf>
    <xf numFmtId="164" fontId="83" fillId="61" borderId="481" xfId="0" applyNumberFormat="1" applyFont="1" applyFill="1" applyBorder="1" applyAlignment="1">
      <alignment horizontal="center" vertical="center"/>
    </xf>
    <xf numFmtId="164" fontId="81" fillId="61" borderId="481" xfId="0" applyNumberFormat="1" applyFont="1" applyFill="1" applyBorder="1" applyAlignment="1">
      <alignment horizontal="center" vertical="center"/>
    </xf>
    <xf numFmtId="164" fontId="81" fillId="47" borderId="481" xfId="0" applyNumberFormat="1" applyFont="1" applyFill="1" applyBorder="1" applyAlignment="1">
      <alignment horizontal="center" vertical="center"/>
    </xf>
    <xf numFmtId="164" fontId="82" fillId="47" borderId="481" xfId="0" quotePrefix="1" applyNumberFormat="1" applyFont="1" applyFill="1" applyBorder="1" applyAlignment="1">
      <alignment horizontal="center" vertical="center"/>
    </xf>
    <xf numFmtId="164" fontId="84" fillId="50" borderId="481" xfId="0" applyNumberFormat="1" applyFont="1" applyFill="1" applyBorder="1" applyAlignment="1">
      <alignment horizontal="center" vertical="center"/>
    </xf>
    <xf numFmtId="164" fontId="81" fillId="49" borderId="481" xfId="0" applyNumberFormat="1" applyFont="1" applyFill="1" applyBorder="1" applyAlignment="1">
      <alignment horizontal="center" vertical="center"/>
    </xf>
    <xf numFmtId="164" fontId="154" fillId="63" borderId="481" xfId="0" applyNumberFormat="1" applyFont="1" applyFill="1" applyBorder="1" applyAlignment="1">
      <alignment horizontal="center" vertical="center"/>
    </xf>
    <xf numFmtId="164" fontId="81" fillId="52" borderId="496" xfId="0" applyNumberFormat="1" applyFont="1" applyFill="1" applyBorder="1" applyAlignment="1">
      <alignment horizontal="center" vertical="center"/>
    </xf>
    <xf numFmtId="164" fontId="85" fillId="137" borderId="339" xfId="0" quotePrefix="1" applyNumberFormat="1" applyFont="1" applyFill="1" applyBorder="1" applyAlignment="1">
      <alignment vertical="center"/>
    </xf>
    <xf numFmtId="0" fontId="299" fillId="187" borderId="339" xfId="0" applyFont="1" applyFill="1" applyBorder="1"/>
    <xf numFmtId="164" fontId="87" fillId="53" borderId="496" xfId="0" applyNumberFormat="1" applyFont="1" applyFill="1" applyBorder="1" applyAlignment="1">
      <alignment horizontal="center" vertical="center"/>
    </xf>
    <xf numFmtId="164" fontId="81" fillId="53" borderId="496" xfId="0" applyNumberFormat="1" applyFont="1" applyFill="1" applyBorder="1" applyAlignment="1">
      <alignment horizontal="center" vertical="center"/>
    </xf>
    <xf numFmtId="164" fontId="81" fillId="53" borderId="481" xfId="0" applyNumberFormat="1" applyFont="1" applyFill="1" applyBorder="1" applyAlignment="1">
      <alignment horizontal="center" vertical="center"/>
    </xf>
    <xf numFmtId="164" fontId="82" fillId="53" borderId="481" xfId="0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vertical="center"/>
    </xf>
    <xf numFmtId="164" fontId="225" fillId="53" borderId="131" xfId="0" quotePrefix="1" applyNumberFormat="1" applyFont="1" applyFill="1" applyBorder="1" applyAlignment="1">
      <alignment vertical="center"/>
    </xf>
    <xf numFmtId="164" fontId="87" fillId="150" borderId="481" xfId="0" applyNumberFormat="1" applyFont="1" applyFill="1" applyBorder="1" applyAlignment="1">
      <alignment horizontal="center" vertical="center"/>
    </xf>
    <xf numFmtId="164" fontId="83" fillId="137" borderId="481" xfId="0" applyNumberFormat="1" applyFont="1" applyFill="1" applyBorder="1" applyAlignment="1">
      <alignment horizontal="center" vertical="center"/>
    </xf>
    <xf numFmtId="164" fontId="78" fillId="53" borderId="481" xfId="0" applyNumberFormat="1" applyFont="1" applyFill="1" applyBorder="1" applyAlignment="1">
      <alignment horizontal="center" vertical="center"/>
    </xf>
    <xf numFmtId="0" fontId="81" fillId="47" borderId="486" xfId="167" applyFont="1" applyFill="1" applyBorder="1" applyAlignment="1">
      <alignment horizontal="center" vertical="center"/>
    </xf>
    <xf numFmtId="0" fontId="100" fillId="52" borderId="486" xfId="167" applyFont="1" applyFill="1" applyBorder="1" applyAlignment="1">
      <alignment horizontal="center" vertical="center"/>
    </xf>
    <xf numFmtId="0" fontId="81" fillId="53" borderId="486" xfId="167" applyFont="1" applyFill="1" applyBorder="1" applyAlignment="1">
      <alignment horizontal="center" vertical="center"/>
    </xf>
    <xf numFmtId="0" fontId="81" fillId="55" borderId="486" xfId="167" applyFont="1" applyFill="1" applyBorder="1" applyAlignment="1">
      <alignment horizontal="center" vertical="center"/>
    </xf>
    <xf numFmtId="0" fontId="0" fillId="0" borderId="497" xfId="0" applyBorder="1"/>
    <xf numFmtId="0" fontId="73" fillId="0" borderId="462" xfId="0" applyFont="1" applyBorder="1" applyAlignment="1">
      <alignment horizontal="center" vertical="center"/>
    </xf>
    <xf numFmtId="0" fontId="70" fillId="0" borderId="464" xfId="0" applyFont="1" applyBorder="1" applyAlignment="1">
      <alignment horizontal="center" vertical="center"/>
    </xf>
    <xf numFmtId="0" fontId="297" fillId="0" borderId="481" xfId="0" quotePrefix="1" applyFont="1" applyBorder="1" applyAlignment="1">
      <alignment horizontal="center" vertical="center" wrapText="1"/>
    </xf>
    <xf numFmtId="0" fontId="297" fillId="134" borderId="263" xfId="0" quotePrefix="1" applyFont="1" applyFill="1" applyBorder="1" applyAlignment="1">
      <alignment horizontal="center" vertical="center" wrapText="1"/>
    </xf>
    <xf numFmtId="0" fontId="70" fillId="0" borderId="340" xfId="0" applyFont="1" applyBorder="1" applyAlignment="1">
      <alignment vertical="center"/>
    </xf>
    <xf numFmtId="0" fontId="70" fillId="0" borderId="254" xfId="0" applyFont="1" applyBorder="1" applyAlignment="1">
      <alignment vertical="center"/>
    </xf>
    <xf numFmtId="0" fontId="70" fillId="0" borderId="293" xfId="0" applyFont="1" applyBorder="1" applyAlignment="1">
      <alignment vertical="center"/>
    </xf>
    <xf numFmtId="0" fontId="70" fillId="0" borderId="256" xfId="0" applyFont="1" applyBorder="1" applyAlignment="1">
      <alignment vertical="center"/>
    </xf>
    <xf numFmtId="0" fontId="7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7" fillId="0" borderId="318" xfId="0" applyFont="1" applyBorder="1" applyAlignment="1">
      <alignment vertical="center" wrapText="1"/>
    </xf>
    <xf numFmtId="0" fontId="0" fillId="0" borderId="318" xfId="0" applyBorder="1" applyAlignment="1">
      <alignment vertical="center" wrapText="1"/>
    </xf>
    <xf numFmtId="0" fontId="73" fillId="0" borderId="292" xfId="0" applyFont="1" applyBorder="1" applyAlignment="1">
      <alignment vertical="center"/>
    </xf>
    <xf numFmtId="0" fontId="73" fillId="0" borderId="256" xfId="0" applyFont="1" applyBorder="1" applyAlignment="1">
      <alignment vertical="center"/>
    </xf>
    <xf numFmtId="0" fontId="73" fillId="0" borderId="191" xfId="0" applyFont="1" applyBorder="1" applyAlignment="1">
      <alignment vertical="center"/>
    </xf>
    <xf numFmtId="49" fontId="73" fillId="0" borderId="210" xfId="0" applyNumberFormat="1" applyFont="1" applyBorder="1" applyAlignment="1">
      <alignment vertical="center"/>
    </xf>
    <xf numFmtId="49" fontId="73" fillId="0" borderId="242" xfId="0" applyNumberFormat="1" applyFont="1" applyBorder="1" applyAlignment="1">
      <alignment vertical="center"/>
    </xf>
    <xf numFmtId="49" fontId="70" fillId="0" borderId="135" xfId="0" applyNumberFormat="1" applyFont="1" applyBorder="1" applyAlignment="1">
      <alignment vertical="center"/>
    </xf>
    <xf numFmtId="0" fontId="73" fillId="0" borderId="298" xfId="0" applyFont="1" applyBorder="1" applyAlignment="1">
      <alignment vertical="center"/>
    </xf>
    <xf numFmtId="0" fontId="73" fillId="0" borderId="303" xfId="0" applyFont="1" applyBorder="1" applyAlignment="1">
      <alignment vertical="center"/>
    </xf>
    <xf numFmtId="0" fontId="73" fillId="0" borderId="499" xfId="0" applyFont="1" applyBorder="1" applyAlignment="1">
      <alignment horizontal="center" vertical="center"/>
    </xf>
    <xf numFmtId="0" fontId="70" fillId="0" borderId="500" xfId="0" applyFont="1" applyBorder="1" applyAlignment="1">
      <alignment horizontal="center" vertical="center"/>
    </xf>
    <xf numFmtId="49" fontId="70" fillId="0" borderId="498" xfId="0" applyNumberFormat="1" applyFont="1" applyBorder="1" applyAlignment="1">
      <alignment horizontal="center" vertical="center"/>
    </xf>
    <xf numFmtId="0" fontId="73" fillId="0" borderId="498" xfId="0" applyFont="1" applyBorder="1" applyAlignment="1">
      <alignment horizontal="left" vertical="center"/>
    </xf>
    <xf numFmtId="0" fontId="73" fillId="0" borderId="498" xfId="0" applyFont="1" applyBorder="1" applyAlignment="1">
      <alignment horizontal="center" vertical="center"/>
    </xf>
    <xf numFmtId="49" fontId="73" fillId="0" borderId="501" xfId="0" applyNumberFormat="1" applyFont="1" applyBorder="1" applyAlignment="1">
      <alignment horizontal="center" vertical="center"/>
    </xf>
    <xf numFmtId="0" fontId="73" fillId="0" borderId="256" xfId="0" applyFont="1" applyBorder="1" applyAlignment="1">
      <alignment horizontal="left" vertical="center"/>
    </xf>
    <xf numFmtId="49" fontId="70" fillId="0" borderId="135" xfId="0" applyNumberFormat="1" applyFont="1" applyBorder="1" applyAlignment="1">
      <alignment horizontal="center" vertical="center"/>
    </xf>
    <xf numFmtId="0" fontId="70" fillId="0" borderId="256" xfId="0" applyFont="1" applyBorder="1" applyAlignment="1">
      <alignment horizontal="left" vertical="center"/>
    </xf>
    <xf numFmtId="0" fontId="70" fillId="0" borderId="254" xfId="0" applyFont="1" applyBorder="1" applyAlignment="1">
      <alignment horizontal="center" vertical="center"/>
    </xf>
    <xf numFmtId="0" fontId="297" fillId="134" borderId="486" xfId="0" quotePrefix="1" applyFont="1" applyFill="1" applyBorder="1" applyAlignment="1">
      <alignment horizontal="center" vertical="center" wrapText="1"/>
    </xf>
    <xf numFmtId="0" fontId="257" fillId="169" borderId="159" xfId="0" applyFont="1" applyFill="1" applyBorder="1" applyAlignment="1">
      <alignment horizontal="center" wrapText="1"/>
    </xf>
    <xf numFmtId="0" fontId="257" fillId="169" borderId="160" xfId="0" applyFont="1" applyFill="1" applyBorder="1" applyAlignment="1">
      <alignment horizontal="center" wrapText="1"/>
    </xf>
    <xf numFmtId="0" fontId="257" fillId="169" borderId="179" xfId="0" applyFont="1" applyFill="1" applyBorder="1" applyAlignment="1">
      <alignment horizontal="center" wrapText="1"/>
    </xf>
    <xf numFmtId="49" fontId="268" fillId="0" borderId="201" xfId="0" applyNumberFormat="1" applyFont="1" applyFill="1" applyBorder="1" applyAlignment="1">
      <alignment horizontal="center" vertical="center"/>
    </xf>
    <xf numFmtId="0" fontId="268" fillId="0" borderId="217" xfId="0" applyFont="1" applyFill="1" applyBorder="1" applyAlignment="1">
      <alignment horizontal="center" vertical="center"/>
    </xf>
    <xf numFmtId="0" fontId="300" fillId="0" borderId="0" xfId="34976" applyFont="1"/>
    <xf numFmtId="0" fontId="294" fillId="0" borderId="481" xfId="0" quotePrefix="1" applyFont="1" applyBorder="1" applyAlignment="1">
      <alignment horizontal="center" vertical="center" wrapText="1"/>
    </xf>
    <xf numFmtId="49" fontId="70" fillId="0" borderId="11" xfId="0" applyNumberFormat="1" applyFont="1" applyFill="1" applyBorder="1" applyAlignment="1">
      <alignment horizontal="center" vertical="center"/>
    </xf>
    <xf numFmtId="0" fontId="70" fillId="0" borderId="231" xfId="0" applyFont="1" applyFill="1" applyBorder="1" applyAlignment="1">
      <alignment horizontal="left" vertical="center"/>
    </xf>
    <xf numFmtId="0" fontId="70" fillId="0" borderId="208" xfId="0" applyFont="1" applyFill="1" applyBorder="1" applyAlignment="1">
      <alignment horizontal="center" vertical="center"/>
    </xf>
    <xf numFmtId="0" fontId="73" fillId="0" borderId="202" xfId="0" applyFont="1" applyFill="1" applyBorder="1" applyAlignment="1">
      <alignment horizontal="left" vertical="center"/>
    </xf>
    <xf numFmtId="0" fontId="70" fillId="0" borderId="202" xfId="0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 vertical="center"/>
    </xf>
    <xf numFmtId="0" fontId="70" fillId="0" borderId="498" xfId="0" applyFont="1" applyBorder="1" applyAlignment="1">
      <alignment horizontal="left" vertical="center"/>
    </xf>
    <xf numFmtId="0" fontId="70" fillId="0" borderId="499" xfId="0" applyFont="1" applyBorder="1" applyAlignment="1">
      <alignment horizontal="center" vertical="center"/>
    </xf>
    <xf numFmtId="49" fontId="73" fillId="0" borderId="499" xfId="0" applyNumberFormat="1" applyFont="1" applyBorder="1" applyAlignment="1">
      <alignment horizontal="center" vertical="center"/>
    </xf>
    <xf numFmtId="49" fontId="73" fillId="0" borderId="501" xfId="0" quotePrefix="1" applyNumberFormat="1" applyFont="1" applyBorder="1" applyAlignment="1">
      <alignment horizontal="center" vertical="center"/>
    </xf>
    <xf numFmtId="49" fontId="73" fillId="0" borderId="21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Fill="1" applyBorder="1" applyAlignment="1">
      <alignment horizontal="center" vertical="center"/>
    </xf>
    <xf numFmtId="49" fontId="70" fillId="0" borderId="256" xfId="0" applyNumberFormat="1" applyFont="1" applyFill="1" applyBorder="1" applyAlignment="1">
      <alignment horizontal="center" vertical="center"/>
    </xf>
    <xf numFmtId="0" fontId="73" fillId="0" borderId="256" xfId="0" applyFont="1" applyFill="1" applyBorder="1" applyAlignment="1">
      <alignment horizontal="center" vertical="center"/>
    </xf>
    <xf numFmtId="49" fontId="73" fillId="0" borderId="199" xfId="0" applyNumberFormat="1" applyFont="1" applyFill="1" applyBorder="1" applyAlignment="1">
      <alignment horizontal="center" vertical="center"/>
    </xf>
    <xf numFmtId="0" fontId="73" fillId="0" borderId="255" xfId="0" applyFont="1" applyFill="1" applyBorder="1" applyAlignment="1">
      <alignment horizontal="center" vertical="center"/>
    </xf>
    <xf numFmtId="0" fontId="70" fillId="0" borderId="244" xfId="0" applyFont="1" applyFill="1" applyBorder="1" applyAlignment="1">
      <alignment horizontal="center" vertical="center"/>
    </xf>
    <xf numFmtId="0" fontId="70" fillId="0" borderId="232" xfId="0" applyFont="1" applyFill="1" applyBorder="1" applyAlignment="1">
      <alignment horizontal="left" vertical="center"/>
    </xf>
    <xf numFmtId="49" fontId="70" fillId="0" borderId="291" xfId="0" applyNumberFormat="1" applyFont="1" applyFill="1" applyBorder="1" applyAlignment="1">
      <alignment vertical="center"/>
    </xf>
    <xf numFmtId="0" fontId="73" fillId="0" borderId="292" xfId="0" applyFont="1" applyFill="1" applyBorder="1" applyAlignment="1">
      <alignment vertical="center"/>
    </xf>
    <xf numFmtId="0" fontId="73" fillId="0" borderId="191" xfId="0" applyFont="1" applyFill="1" applyBorder="1" applyAlignment="1">
      <alignment vertical="center"/>
    </xf>
    <xf numFmtId="49" fontId="73" fillId="0" borderId="201" xfId="0" quotePrefix="1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/>
    </xf>
    <xf numFmtId="0" fontId="69" fillId="0" borderId="10" xfId="0" applyFont="1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left"/>
    </xf>
    <xf numFmtId="0" fontId="70" fillId="0" borderId="148" xfId="0" applyFont="1" applyFill="1" applyBorder="1" applyAlignment="1">
      <alignment horizontal="center"/>
    </xf>
    <xf numFmtId="0" fontId="69" fillId="0" borderId="10" xfId="0" applyFont="1" applyFill="1" applyBorder="1" applyAlignment="1">
      <alignment horizontal="left" vertical="center"/>
    </xf>
    <xf numFmtId="0" fontId="73" fillId="0" borderId="306" xfId="0" applyFont="1" applyFill="1" applyBorder="1" applyAlignment="1">
      <alignment horizontal="left" vertical="center"/>
    </xf>
    <xf numFmtId="49" fontId="73" fillId="0" borderId="323" xfId="0" applyNumberFormat="1" applyFont="1" applyFill="1" applyBorder="1" applyAlignment="1">
      <alignment horizontal="center" vertical="center"/>
    </xf>
    <xf numFmtId="49" fontId="73" fillId="0" borderId="255" xfId="0" applyNumberFormat="1" applyFont="1" applyFill="1" applyBorder="1" applyAlignment="1">
      <alignment horizontal="center" vertical="center"/>
    </xf>
    <xf numFmtId="49" fontId="73" fillId="0" borderId="296" xfId="0" applyNumberFormat="1" applyFont="1" applyFill="1" applyBorder="1" applyAlignment="1">
      <alignment horizontal="center" vertical="center"/>
    </xf>
    <xf numFmtId="0" fontId="70" fillId="0" borderId="154" xfId="0" applyFont="1" applyFill="1" applyBorder="1" applyAlignment="1">
      <alignment horizontal="center"/>
    </xf>
    <xf numFmtId="0" fontId="70" fillId="0" borderId="24" xfId="0" applyFont="1" applyFill="1" applyBorder="1" applyAlignment="1">
      <alignment horizontal="center"/>
    </xf>
    <xf numFmtId="0" fontId="77" fillId="0" borderId="318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02" fillId="148" borderId="481" xfId="0" quotePrefix="1" applyFont="1" applyFill="1" applyBorder="1" applyAlignment="1">
      <alignment horizontal="center" vertical="center" wrapText="1"/>
    </xf>
    <xf numFmtId="0" fontId="301" fillId="0" borderId="483" xfId="0" applyFont="1" applyBorder="1" applyAlignment="1">
      <alignment horizontal="center" vertical="center"/>
    </xf>
    <xf numFmtId="49" fontId="73" fillId="0" borderId="301" xfId="0" applyNumberFormat="1" applyFont="1" applyFill="1" applyBorder="1" applyAlignment="1">
      <alignment horizontal="center" vertical="center"/>
    </xf>
    <xf numFmtId="49" fontId="268" fillId="0" borderId="11" xfId="0" applyNumberFormat="1" applyFont="1" applyBorder="1" applyAlignment="1">
      <alignment horizontal="center" vertical="center"/>
    </xf>
    <xf numFmtId="49" fontId="268" fillId="47" borderId="332" xfId="0" applyNumberFormat="1" applyFont="1" applyFill="1" applyBorder="1" applyAlignment="1">
      <alignment horizontal="center" vertical="center"/>
    </xf>
    <xf numFmtId="49" fontId="73" fillId="0" borderId="223" xfId="0" applyNumberFormat="1" applyFont="1" applyFill="1" applyBorder="1" applyAlignment="1">
      <alignment horizontal="center" vertical="center"/>
    </xf>
    <xf numFmtId="0" fontId="73" fillId="0" borderId="290" xfId="0" applyFont="1" applyBorder="1" applyAlignment="1">
      <alignment horizontal="center" vertical="center"/>
    </xf>
    <xf numFmtId="49" fontId="268" fillId="0" borderId="175" xfId="0" applyNumberFormat="1" applyFont="1" applyBorder="1" applyAlignment="1">
      <alignment horizontal="center" vertical="center"/>
    </xf>
    <xf numFmtId="49" fontId="268" fillId="0" borderId="210" xfId="0" quotePrefix="1" applyNumberFormat="1" applyFont="1" applyBorder="1" applyAlignment="1">
      <alignment horizontal="center" vertical="center"/>
    </xf>
    <xf numFmtId="49" fontId="268" fillId="0" borderId="300" xfId="0" quotePrefix="1" applyNumberFormat="1" applyFont="1" applyBorder="1" applyAlignment="1">
      <alignment horizontal="center" vertical="center"/>
    </xf>
    <xf numFmtId="0" fontId="268" fillId="0" borderId="217" xfId="0" applyFont="1" applyBorder="1" applyAlignment="1">
      <alignment horizontal="center"/>
    </xf>
    <xf numFmtId="0" fontId="268" fillId="0" borderId="11" xfId="0" applyFont="1" applyBorder="1" applyAlignment="1">
      <alignment horizontal="center" vertical="center"/>
    </xf>
    <xf numFmtId="49" fontId="268" fillId="0" borderId="501" xfId="0" applyNumberFormat="1" applyFont="1" applyBorder="1" applyAlignment="1">
      <alignment horizontal="center" vertical="center"/>
    </xf>
    <xf numFmtId="0" fontId="268" fillId="0" borderId="499" xfId="0" applyFont="1" applyBorder="1" applyAlignment="1">
      <alignment horizontal="center" vertical="center"/>
    </xf>
    <xf numFmtId="49" fontId="73" fillId="0" borderId="300" xfId="0" quotePrefix="1" applyNumberFormat="1" applyFont="1" applyFill="1" applyBorder="1" applyAlignment="1">
      <alignment horizontal="center" vertical="center"/>
    </xf>
    <xf numFmtId="49" fontId="73" fillId="0" borderId="327" xfId="0" quotePrefix="1" applyNumberFormat="1" applyFont="1" applyFill="1" applyBorder="1" applyAlignment="1">
      <alignment horizontal="center" vertical="center"/>
    </xf>
    <xf numFmtId="0" fontId="73" fillId="0" borderId="175" xfId="0" applyFont="1" applyFill="1" applyBorder="1" applyAlignment="1">
      <alignment horizontal="center" vertical="center"/>
    </xf>
    <xf numFmtId="0" fontId="297" fillId="0" borderId="481" xfId="0" quotePrefix="1" applyFont="1" applyBorder="1" applyAlignment="1">
      <alignment horizontal="center" vertical="center" wrapText="1"/>
    </xf>
    <xf numFmtId="0" fontId="78" fillId="47" borderId="467" xfId="0" applyFont="1" applyFill="1" applyBorder="1" applyAlignment="1">
      <alignment horizontal="centerContinuous" vertical="center"/>
    </xf>
    <xf numFmtId="0" fontId="68" fillId="47" borderId="467" xfId="0" applyFont="1" applyFill="1" applyBorder="1" applyAlignment="1">
      <alignment horizontal="centerContinuous" vertical="center"/>
    </xf>
    <xf numFmtId="0" fontId="78" fillId="47" borderId="471" xfId="0" applyFont="1" applyFill="1" applyBorder="1" applyAlignment="1">
      <alignment horizontal="centerContinuous" vertical="center"/>
    </xf>
    <xf numFmtId="0" fontId="68" fillId="47" borderId="471" xfId="0" applyFont="1" applyFill="1" applyBorder="1" applyAlignment="1">
      <alignment horizontal="centerContinuous" vertical="center"/>
    </xf>
    <xf numFmtId="0" fontId="68" fillId="47" borderId="339" xfId="0" applyFont="1" applyFill="1" applyBorder="1" applyAlignment="1">
      <alignment horizontal="centerContinuous" vertical="center"/>
    </xf>
    <xf numFmtId="0" fontId="68" fillId="56" borderId="486" xfId="0" applyFont="1" applyFill="1" applyBorder="1" applyAlignment="1">
      <alignment horizontal="centerContinuous" vertical="center"/>
    </xf>
    <xf numFmtId="0" fontId="68" fillId="65" borderId="486" xfId="0" applyFont="1" applyFill="1" applyBorder="1" applyAlignment="1">
      <alignment horizontal="centerContinuous" vertical="center"/>
    </xf>
    <xf numFmtId="0" fontId="68" fillId="90" borderId="486" xfId="0" applyFont="1" applyFill="1" applyBorder="1" applyAlignment="1">
      <alignment horizontal="centerContinuous" vertical="center"/>
    </xf>
    <xf numFmtId="49" fontId="268" fillId="0" borderId="201" xfId="0" quotePrefix="1" applyNumberFormat="1" applyFont="1" applyBorder="1" applyAlignment="1">
      <alignment horizontal="center" vertical="center"/>
    </xf>
    <xf numFmtId="0" fontId="194" fillId="189" borderId="486" xfId="34977" applyFont="1" applyFill="1" applyBorder="1"/>
    <xf numFmtId="0" fontId="194" fillId="190" borderId="486" xfId="34977" applyFont="1" applyFill="1" applyBorder="1"/>
    <xf numFmtId="0" fontId="228" fillId="191" borderId="486" xfId="34977" applyFont="1" applyFill="1" applyBorder="1"/>
    <xf numFmtId="0" fontId="228" fillId="192" borderId="486" xfId="34977" applyFont="1" applyFill="1" applyBorder="1"/>
    <xf numFmtId="0" fontId="302" fillId="0" borderId="451" xfId="34976" applyFont="1" applyBorder="1"/>
    <xf numFmtId="0" fontId="302" fillId="0" borderId="457" xfId="34976" applyFont="1" applyBorder="1"/>
    <xf numFmtId="0" fontId="302" fillId="0" borderId="459" xfId="34976" applyFont="1" applyBorder="1"/>
    <xf numFmtId="0" fontId="303" fillId="0" borderId="451" xfId="34976" applyFont="1" applyBorder="1"/>
    <xf numFmtId="0" fontId="303" fillId="0" borderId="457" xfId="34976" applyFont="1" applyBorder="1"/>
    <xf numFmtId="0" fontId="303" fillId="0" borderId="459" xfId="34976" applyFont="1" applyBorder="1"/>
    <xf numFmtId="0" fontId="303" fillId="0" borderId="463" xfId="34976" applyFont="1" applyBorder="1"/>
    <xf numFmtId="0" fontId="303" fillId="0" borderId="461" xfId="34976" applyFont="1" applyBorder="1"/>
    <xf numFmtId="0" fontId="303" fillId="0" borderId="464" xfId="34976" applyFont="1" applyBorder="1"/>
    <xf numFmtId="0" fontId="77" fillId="47" borderId="0" xfId="0" applyFont="1" applyFill="1" applyAlignment="1">
      <alignment horizontal="center" vertical="center"/>
    </xf>
    <xf numFmtId="164" fontId="68" fillId="52" borderId="485" xfId="0" quotePrefix="1" applyNumberFormat="1" applyFont="1" applyFill="1" applyBorder="1" applyAlignment="1">
      <alignment horizontal="center" vertical="center"/>
    </xf>
    <xf numFmtId="164" fontId="68" fillId="52" borderId="243" xfId="0" quotePrefix="1" applyNumberFormat="1" applyFont="1" applyFill="1" applyBorder="1" applyAlignment="1">
      <alignment horizontal="center" vertical="center"/>
    </xf>
    <xf numFmtId="164" fontId="225" fillId="53" borderId="132" xfId="0" quotePrefix="1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horizontal="center" vertical="center"/>
    </xf>
    <xf numFmtId="164" fontId="225" fillId="53" borderId="131" xfId="0" quotePrefix="1" applyNumberFormat="1" applyFont="1" applyFill="1" applyBorder="1" applyAlignment="1">
      <alignment horizontal="center" vertical="center"/>
    </xf>
    <xf numFmtId="0" fontId="88" fillId="0" borderId="263" xfId="0" applyFont="1" applyBorder="1" applyAlignment="1">
      <alignment horizontal="center" vertical="center" textRotation="90"/>
    </xf>
    <xf numFmtId="0" fontId="88" fillId="0" borderId="21" xfId="0" applyFont="1" applyBorder="1" applyAlignment="1">
      <alignment horizontal="center" vertical="center" textRotation="90"/>
    </xf>
    <xf numFmtId="0" fontId="77" fillId="0" borderId="214" xfId="0" applyFont="1" applyBorder="1" applyAlignment="1">
      <alignment horizontal="center" vertical="center" wrapText="1"/>
    </xf>
    <xf numFmtId="0" fontId="77" fillId="0" borderId="247" xfId="0" applyFont="1" applyBorder="1" applyAlignment="1">
      <alignment horizontal="center" vertical="center" wrapText="1"/>
    </xf>
    <xf numFmtId="0" fontId="77" fillId="0" borderId="265" xfId="0" applyFont="1" applyBorder="1" applyAlignment="1">
      <alignment horizontal="center" vertical="center" wrapText="1"/>
    </xf>
    <xf numFmtId="0" fontId="88" fillId="0" borderId="21" xfId="0" applyFont="1" applyBorder="1" applyAlignment="1">
      <alignment horizontal="center" vertical="center" textRotation="90" wrapText="1"/>
    </xf>
    <xf numFmtId="0" fontId="88" fillId="0" borderId="481" xfId="0" applyFont="1" applyBorder="1" applyAlignment="1">
      <alignment horizontal="center" vertical="center" textRotation="90" wrapText="1"/>
    </xf>
    <xf numFmtId="0" fontId="77" fillId="0" borderId="263" xfId="0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81" xfId="0" applyFont="1" applyBorder="1" applyAlignment="1">
      <alignment horizontal="center"/>
    </xf>
    <xf numFmtId="0" fontId="101" fillId="0" borderId="262" xfId="0" applyFont="1" applyBorder="1" applyAlignment="1">
      <alignment horizontal="center" vertical="center"/>
    </xf>
    <xf numFmtId="0" fontId="101" fillId="0" borderId="478" xfId="0" applyFont="1" applyBorder="1" applyAlignment="1">
      <alignment horizontal="center" vertical="center"/>
    </xf>
    <xf numFmtId="0" fontId="101" fillId="0" borderId="132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235" xfId="0" applyFont="1" applyBorder="1" applyAlignment="1">
      <alignment horizontal="center" vertical="center"/>
    </xf>
    <xf numFmtId="0" fontId="101" fillId="0" borderId="243" xfId="0" applyFont="1" applyBorder="1" applyAlignment="1">
      <alignment horizontal="center" vertical="center"/>
    </xf>
    <xf numFmtId="0" fontId="64" fillId="47" borderId="262" xfId="0" applyFont="1" applyFill="1" applyBorder="1" applyAlignment="1">
      <alignment horizontal="center" vertical="center"/>
    </xf>
    <xf numFmtId="0" fontId="64" fillId="47" borderId="478" xfId="0" applyFont="1" applyFill="1" applyBorder="1" applyAlignment="1">
      <alignment horizontal="center" vertical="center"/>
    </xf>
    <xf numFmtId="0" fontId="88" fillId="0" borderId="132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131" xfId="0" applyFont="1" applyBorder="1" applyAlignment="1">
      <alignment horizontal="center" vertical="center" wrapText="1"/>
    </xf>
    <xf numFmtId="0" fontId="0" fillId="191" borderId="212" xfId="0" applyFill="1" applyBorder="1" applyAlignment="1">
      <alignment horizontal="center" vertical="center" wrapText="1"/>
    </xf>
    <xf numFmtId="0" fontId="77" fillId="191" borderId="212" xfId="0" applyFont="1" applyFill="1" applyBorder="1" applyAlignment="1">
      <alignment horizontal="center" vertical="center"/>
    </xf>
    <xf numFmtId="0" fontId="88" fillId="191" borderId="212" xfId="0" applyFont="1" applyFill="1" applyBorder="1" applyAlignment="1">
      <alignment horizontal="center" vertical="center" wrapText="1"/>
    </xf>
    <xf numFmtId="0" fontId="88" fillId="191" borderId="212" xfId="0" applyFont="1" applyFill="1" applyBorder="1" applyAlignment="1">
      <alignment horizontal="center" vertical="center"/>
    </xf>
    <xf numFmtId="0" fontId="0" fillId="192" borderId="212" xfId="0" applyFill="1" applyBorder="1" applyAlignment="1">
      <alignment horizontal="center" vertical="center" wrapText="1"/>
    </xf>
    <xf numFmtId="0" fontId="77" fillId="192" borderId="212" xfId="0" applyFont="1" applyFill="1" applyBorder="1" applyAlignment="1">
      <alignment horizontal="center" vertical="center"/>
    </xf>
    <xf numFmtId="0" fontId="304" fillId="190" borderId="212" xfId="0" applyFont="1" applyFill="1" applyBorder="1" applyAlignment="1">
      <alignment horizontal="center" vertical="center" wrapText="1"/>
    </xf>
    <xf numFmtId="0" fontId="304" fillId="190" borderId="212" xfId="0" applyFont="1" applyFill="1" applyBorder="1" applyAlignment="1">
      <alignment horizontal="center" vertical="center"/>
    </xf>
    <xf numFmtId="0" fontId="280" fillId="0" borderId="462" xfId="34976" applyFont="1" applyBorder="1" applyAlignment="1">
      <alignment horizontal="left"/>
    </xf>
    <xf numFmtId="0" fontId="280" fillId="0" borderId="479" xfId="34976" applyFont="1" applyBorder="1" applyAlignment="1">
      <alignment horizontal="left"/>
    </xf>
    <xf numFmtId="0" fontId="280" fillId="0" borderId="477" xfId="34976" applyFont="1" applyBorder="1" applyAlignment="1">
      <alignment horizontal="left"/>
    </xf>
    <xf numFmtId="0" fontId="279" fillId="0" borderId="214" xfId="34976" applyFont="1" applyBorder="1" applyAlignment="1">
      <alignment horizontal="left"/>
    </xf>
    <xf numFmtId="0" fontId="279" fillId="0" borderId="247" xfId="34976" applyFont="1" applyBorder="1" applyAlignment="1">
      <alignment horizontal="left"/>
    </xf>
    <xf numFmtId="0" fontId="279" fillId="0" borderId="265" xfId="34976" applyFont="1" applyBorder="1" applyAlignment="1">
      <alignment horizontal="left"/>
    </xf>
    <xf numFmtId="0" fontId="279" fillId="0" borderId="214" xfId="34976" applyFont="1" applyBorder="1" applyAlignment="1">
      <alignment horizontal="center"/>
    </xf>
    <xf numFmtId="0" fontId="279" fillId="0" borderId="247" xfId="34976" applyFont="1" applyBorder="1" applyAlignment="1">
      <alignment horizontal="center"/>
    </xf>
    <xf numFmtId="0" fontId="279" fillId="0" borderId="265" xfId="34976" applyFont="1" applyBorder="1" applyAlignment="1">
      <alignment horizontal="center"/>
    </xf>
    <xf numFmtId="0" fontId="281" fillId="0" borderId="214" xfId="34976" applyFont="1" applyBorder="1" applyAlignment="1">
      <alignment horizontal="left"/>
    </xf>
    <xf numFmtId="0" fontId="281" fillId="0" borderId="247" xfId="34976" applyFont="1" applyBorder="1" applyAlignment="1">
      <alignment horizontal="left"/>
    </xf>
    <xf numFmtId="0" fontId="281" fillId="0" borderId="265" xfId="34976" applyFont="1" applyBorder="1" applyAlignment="1">
      <alignment horizontal="left"/>
    </xf>
    <xf numFmtId="0" fontId="284" fillId="0" borderId="478" xfId="34976" applyFont="1" applyBorder="1" applyAlignment="1">
      <alignment horizontal="left" wrapText="1"/>
    </xf>
    <xf numFmtId="0" fontId="280" fillId="85" borderId="456" xfId="34976" applyFont="1" applyFill="1" applyBorder="1" applyAlignment="1">
      <alignment horizontal="left"/>
    </xf>
    <xf numFmtId="0" fontId="280" fillId="85" borderId="480" xfId="34976" applyFont="1" applyFill="1" applyBorder="1" applyAlignment="1">
      <alignment horizontal="left"/>
    </xf>
    <xf numFmtId="0" fontId="280" fillId="85" borderId="443" xfId="34976" applyFont="1" applyFill="1" applyBorder="1" applyAlignment="1">
      <alignment horizontal="left"/>
    </xf>
    <xf numFmtId="0" fontId="285" fillId="0" borderId="214" xfId="34976" applyFont="1" applyBorder="1" applyAlignment="1">
      <alignment horizontal="left"/>
    </xf>
    <xf numFmtId="0" fontId="285" fillId="0" borderId="247" xfId="34976" applyFont="1" applyBorder="1" applyAlignment="1">
      <alignment horizontal="left"/>
    </xf>
    <xf numFmtId="0" fontId="285" fillId="0" borderId="265" xfId="34976" applyFont="1" applyBorder="1" applyAlignment="1">
      <alignment horizontal="left"/>
    </xf>
    <xf numFmtId="0" fontId="285" fillId="0" borderId="214" xfId="34976" applyFont="1" applyBorder="1" applyAlignment="1">
      <alignment horizontal="center"/>
    </xf>
    <xf numFmtId="0" fontId="285" fillId="0" borderId="247" xfId="34976" applyFont="1" applyBorder="1" applyAlignment="1">
      <alignment horizontal="center"/>
    </xf>
    <xf numFmtId="0" fontId="285" fillId="0" borderId="265" xfId="34976" applyFont="1" applyBorder="1" applyAlignment="1">
      <alignment horizontal="center"/>
    </xf>
    <xf numFmtId="0" fontId="286" fillId="85" borderId="456" xfId="34976" applyFont="1" applyFill="1" applyBorder="1" applyAlignment="1">
      <alignment horizontal="left"/>
    </xf>
    <xf numFmtId="0" fontId="286" fillId="85" borderId="480" xfId="34976" applyFont="1" applyFill="1" applyBorder="1" applyAlignment="1">
      <alignment horizontal="left"/>
    </xf>
    <xf numFmtId="0" fontId="286" fillId="85" borderId="443" xfId="34976" applyFont="1" applyFill="1" applyBorder="1" applyAlignment="1">
      <alignment horizontal="left"/>
    </xf>
    <xf numFmtId="0" fontId="286" fillId="0" borderId="458" xfId="34976" applyFont="1" applyBorder="1" applyAlignment="1">
      <alignment horizontal="left"/>
    </xf>
    <xf numFmtId="0" fontId="286" fillId="0" borderId="480" xfId="34976" applyFont="1" applyBorder="1" applyAlignment="1">
      <alignment horizontal="left"/>
    </xf>
    <xf numFmtId="0" fontId="286" fillId="0" borderId="471" xfId="34976" applyFont="1" applyBorder="1" applyAlignment="1">
      <alignment horizontal="left"/>
    </xf>
    <xf numFmtId="0" fontId="286" fillId="0" borderId="462" xfId="34976" applyFont="1" applyBorder="1" applyAlignment="1">
      <alignment horizontal="left"/>
    </xf>
    <xf numFmtId="0" fontId="286" fillId="0" borderId="479" xfId="34976" applyFont="1" applyBorder="1" applyAlignment="1">
      <alignment horizontal="left"/>
    </xf>
    <xf numFmtId="0" fontId="286" fillId="0" borderId="477" xfId="34976" applyFont="1" applyBorder="1" applyAlignment="1">
      <alignment horizontal="left"/>
    </xf>
    <xf numFmtId="0" fontId="284" fillId="0" borderId="338" xfId="34976" applyFont="1" applyBorder="1" applyAlignment="1">
      <alignment horizontal="left" wrapText="1"/>
    </xf>
    <xf numFmtId="0" fontId="77" fillId="159" borderId="214" xfId="0" applyFont="1" applyFill="1" applyBorder="1" applyAlignment="1">
      <alignment horizontal="center" vertical="center" wrapText="1"/>
    </xf>
    <xf numFmtId="0" fontId="77" fillId="159" borderId="205" xfId="0" applyFont="1" applyFill="1" applyBorder="1" applyAlignment="1">
      <alignment horizontal="center" vertical="center" wrapText="1"/>
    </xf>
    <xf numFmtId="0" fontId="77" fillId="159" borderId="224" xfId="0" applyFont="1" applyFill="1" applyBorder="1" applyAlignment="1">
      <alignment horizontal="center" vertical="center" wrapText="1"/>
    </xf>
    <xf numFmtId="0" fontId="77" fillId="55" borderId="214" xfId="0" applyFont="1" applyFill="1" applyBorder="1" applyAlignment="1">
      <alignment horizontal="center" vertical="center" wrapText="1"/>
    </xf>
    <xf numFmtId="0" fontId="77" fillId="55" borderId="224" xfId="0" applyFont="1" applyFill="1" applyBorder="1" applyAlignment="1">
      <alignment horizontal="center" vertical="center" wrapText="1"/>
    </xf>
    <xf numFmtId="0" fontId="167" fillId="126" borderId="98" xfId="19707" applyFont="1" applyFill="1" applyBorder="1" applyAlignment="1">
      <alignment horizontal="center" textRotation="90"/>
    </xf>
    <xf numFmtId="0" fontId="169" fillId="79" borderId="245" xfId="19784" applyFont="1" applyFill="1" applyBorder="1" applyAlignment="1">
      <alignment horizontal="center" textRotation="90"/>
    </xf>
    <xf numFmtId="0" fontId="169" fillId="79" borderId="233" xfId="19784" applyFont="1" applyFill="1" applyBorder="1" applyAlignment="1">
      <alignment horizontal="center" textRotation="90"/>
    </xf>
    <xf numFmtId="0" fontId="167" fillId="126" borderId="99" xfId="19707" applyFont="1" applyFill="1" applyBorder="1" applyAlignment="1">
      <alignment horizontal="center"/>
    </xf>
    <xf numFmtId="0" fontId="171" fillId="0" borderId="0" xfId="19707" applyFont="1" applyAlignment="1">
      <alignment horizontal="left" vertical="center" wrapText="1"/>
    </xf>
    <xf numFmtId="0" fontId="171" fillId="0" borderId="34" xfId="19707" applyFont="1" applyBorder="1" applyAlignment="1">
      <alignment horizontal="left" wrapText="1"/>
    </xf>
    <xf numFmtId="0" fontId="260" fillId="0" borderId="34" xfId="19707" applyFont="1" applyBorder="1" applyAlignment="1">
      <alignment horizontal="left" wrapText="1"/>
    </xf>
    <xf numFmtId="0" fontId="81" fillId="0" borderId="214" xfId="163" applyFont="1" applyBorder="1" applyAlignment="1">
      <alignment horizontal="center" vertical="center"/>
    </xf>
    <xf numFmtId="0" fontId="81" fillId="0" borderId="476" xfId="163" applyFont="1" applyBorder="1" applyAlignment="1">
      <alignment horizontal="center" vertical="center"/>
    </xf>
    <xf numFmtId="0" fontId="81" fillId="0" borderId="214" xfId="162" applyFont="1" applyBorder="1" applyAlignment="1">
      <alignment horizontal="center" vertical="center"/>
    </xf>
    <xf numFmtId="0" fontId="81" fillId="0" borderId="476" xfId="162" applyFont="1" applyBorder="1" applyAlignment="1">
      <alignment horizontal="center" vertical="center"/>
    </xf>
    <xf numFmtId="0" fontId="264" fillId="47" borderId="250" xfId="0" applyFont="1" applyFill="1" applyBorder="1" applyAlignment="1">
      <alignment horizontal="center" vertical="center"/>
    </xf>
    <xf numFmtId="0" fontId="264" fillId="47" borderId="247" xfId="0" applyFont="1" applyFill="1" applyBorder="1" applyAlignment="1">
      <alignment horizontal="center" vertical="center"/>
    </xf>
    <xf numFmtId="0" fontId="264" fillId="47" borderId="265" xfId="0" applyFont="1" applyFill="1" applyBorder="1" applyAlignment="1">
      <alignment horizontal="center" vertical="center"/>
    </xf>
    <xf numFmtId="0" fontId="68" fillId="47" borderId="0" xfId="0" applyFont="1" applyFill="1" applyAlignment="1">
      <alignment horizontal="center" vertical="center"/>
    </xf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0" xfId="0" quotePrefix="1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5" borderId="150" xfId="169" quotePrefix="1" applyFont="1" applyFill="1" applyBorder="1" applyAlignment="1">
      <alignment horizontal="center" vertical="center"/>
    </xf>
    <xf numFmtId="0" fontId="68" fillId="165" borderId="152" xfId="169" quotePrefix="1" applyFont="1" applyFill="1" applyBorder="1" applyAlignment="1">
      <alignment horizontal="center" vertical="center"/>
    </xf>
    <xf numFmtId="0" fontId="210" fillId="0" borderId="214" xfId="34976" applyFont="1" applyBorder="1" applyAlignment="1">
      <alignment horizontal="center"/>
    </xf>
    <xf numFmtId="0" fontId="210" fillId="0" borderId="247" xfId="34976" applyFont="1" applyBorder="1" applyAlignment="1">
      <alignment horizontal="center"/>
    </xf>
    <xf numFmtId="0" fontId="210" fillId="0" borderId="250" xfId="34976" applyFont="1" applyBorder="1" applyAlignment="1">
      <alignment horizontal="center"/>
    </xf>
    <xf numFmtId="0" fontId="210" fillId="0" borderId="265" xfId="34976" applyFont="1" applyBorder="1" applyAlignment="1">
      <alignment horizontal="center"/>
    </xf>
    <xf numFmtId="0" fontId="285" fillId="0" borderId="250" xfId="34977" applyFont="1" applyBorder="1" applyAlignment="1">
      <alignment horizontal="center"/>
    </xf>
    <xf numFmtId="0" fontId="285" fillId="0" borderId="247" xfId="34977" applyFont="1" applyBorder="1" applyAlignment="1">
      <alignment horizontal="center"/>
    </xf>
    <xf numFmtId="0" fontId="293" fillId="0" borderId="250" xfId="34977" applyFont="1" applyBorder="1" applyAlignment="1">
      <alignment horizontal="center"/>
    </xf>
    <xf numFmtId="0" fontId="293" fillId="0" borderId="247" xfId="34977" applyFont="1" applyBorder="1" applyAlignment="1">
      <alignment horizontal="center"/>
    </xf>
    <xf numFmtId="0" fontId="199" fillId="83" borderId="25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283" xfId="19785" applyFont="1" applyFill="1" applyBorder="1" applyAlignment="1">
      <alignment horizontal="center"/>
    </xf>
    <xf numFmtId="0" fontId="199" fillId="83" borderId="284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200" fillId="0" borderId="250" xfId="14127" applyFont="1" applyBorder="1" applyAlignment="1">
      <alignment horizontal="left"/>
    </xf>
    <xf numFmtId="0" fontId="200" fillId="0" borderId="247" xfId="14127" applyFont="1" applyBorder="1" applyAlignment="1">
      <alignment horizontal="left"/>
    </xf>
    <xf numFmtId="0" fontId="200" fillId="0" borderId="265" xfId="14127" applyFont="1" applyBorder="1" applyAlignment="1">
      <alignment horizontal="left"/>
    </xf>
    <xf numFmtId="0" fontId="201" fillId="0" borderId="250" xfId="14039" applyFont="1" applyBorder="1" applyAlignment="1">
      <alignment horizontal="left"/>
    </xf>
    <xf numFmtId="0" fontId="201" fillId="0" borderId="247" xfId="14039" applyFont="1" applyBorder="1" applyAlignment="1">
      <alignment horizontal="left"/>
    </xf>
    <xf numFmtId="0" fontId="201" fillId="0" borderId="265" xfId="14039" applyFont="1" applyBorder="1" applyAlignment="1">
      <alignment horizontal="left"/>
    </xf>
    <xf numFmtId="0" fontId="199" fillId="83" borderId="207" xfId="19785" applyFont="1" applyFill="1" applyBorder="1" applyAlignment="1">
      <alignment horizontal="center"/>
    </xf>
    <xf numFmtId="0" fontId="199" fillId="83" borderId="231" xfId="19785" applyFont="1" applyFill="1" applyBorder="1" applyAlignment="1">
      <alignment horizontal="center"/>
    </xf>
    <xf numFmtId="0" fontId="167" fillId="83" borderId="231" xfId="19785" applyFont="1" applyFill="1" applyBorder="1" applyAlignment="1">
      <alignment horizontal="center" textRotation="90"/>
    </xf>
    <xf numFmtId="0" fontId="199" fillId="83" borderId="220" xfId="19785" applyFont="1" applyFill="1" applyBorder="1" applyAlignment="1">
      <alignment horizontal="center"/>
    </xf>
    <xf numFmtId="0" fontId="199" fillId="83" borderId="232" xfId="19785" applyFont="1" applyFill="1" applyBorder="1" applyAlignment="1">
      <alignment horizontal="center"/>
    </xf>
    <xf numFmtId="0" fontId="167" fillId="83" borderId="263" xfId="19785" applyFont="1" applyFill="1" applyBorder="1" applyAlignment="1">
      <alignment horizontal="center" textRotation="90"/>
    </xf>
    <xf numFmtId="0" fontId="167" fillId="83" borderId="234" xfId="19785" applyFont="1" applyFill="1" applyBorder="1" applyAlignment="1">
      <alignment horizontal="center" textRotation="90"/>
    </xf>
    <xf numFmtId="0" fontId="167" fillId="83" borderId="250" xfId="19785" applyFont="1" applyFill="1" applyBorder="1" applyAlignment="1">
      <alignment horizontal="center"/>
    </xf>
    <xf numFmtId="0" fontId="167" fillId="83" borderId="247" xfId="19785" applyFont="1" applyFill="1" applyBorder="1" applyAlignment="1">
      <alignment horizontal="center"/>
    </xf>
    <xf numFmtId="0" fontId="167" fillId="83" borderId="265" xfId="19785" applyFont="1" applyFill="1" applyBorder="1" applyAlignment="1">
      <alignment horizontal="center"/>
    </xf>
    <xf numFmtId="0" fontId="167" fillId="83" borderId="232" xfId="19785" applyFont="1" applyFill="1" applyBorder="1" applyAlignment="1">
      <alignment horizontal="center" textRotation="90"/>
    </xf>
    <xf numFmtId="0" fontId="255" fillId="180" borderId="263" xfId="0" applyFont="1" applyFill="1" applyBorder="1" applyAlignment="1">
      <alignment horizontal="center" vertical="center" wrapText="1"/>
    </xf>
    <xf numFmtId="0" fontId="78" fillId="180" borderId="481" xfId="0" applyFont="1" applyFill="1" applyBorder="1" applyAlignment="1">
      <alignment horizontal="center" vertical="center"/>
    </xf>
    <xf numFmtId="0" fontId="102" fillId="0" borderId="496" xfId="0" applyFont="1" applyBorder="1" applyAlignment="1">
      <alignment horizontal="center" vertical="center" wrapText="1"/>
    </xf>
    <xf numFmtId="0" fontId="102" fillId="0" borderId="481" xfId="0" applyFont="1" applyBorder="1" applyAlignment="1">
      <alignment horizontal="center" vertical="center" wrapText="1"/>
    </xf>
    <xf numFmtId="0" fontId="202" fillId="180" borderId="486" xfId="169" applyFont="1" applyFill="1" applyBorder="1" applyAlignment="1">
      <alignment horizontal="center" vertical="center"/>
    </xf>
    <xf numFmtId="0" fontId="203" fillId="180" borderId="486" xfId="0" applyFont="1" applyFill="1" applyBorder="1" applyAlignment="1">
      <alignment vertical="center"/>
    </xf>
    <xf numFmtId="0" fontId="255" fillId="0" borderId="263" xfId="0" applyFont="1" applyBorder="1" applyAlignment="1">
      <alignment horizontal="center" vertical="center" wrapText="1"/>
    </xf>
    <xf numFmtId="0" fontId="78" fillId="0" borderId="481" xfId="0" applyFont="1" applyBorder="1" applyAlignment="1">
      <alignment horizontal="center" vertical="center"/>
    </xf>
    <xf numFmtId="0" fontId="255" fillId="0" borderId="262" xfId="0" applyFont="1" applyBorder="1" applyAlignment="1">
      <alignment horizontal="center" vertical="center" wrapText="1"/>
    </xf>
    <xf numFmtId="0" fontId="255" fillId="0" borderId="485" xfId="0" applyFont="1" applyBorder="1" applyAlignment="1">
      <alignment horizontal="center" vertical="center" wrapText="1"/>
    </xf>
    <xf numFmtId="0" fontId="255" fillId="175" borderId="263" xfId="0" applyFont="1" applyFill="1" applyBorder="1" applyAlignment="1">
      <alignment horizontal="center" vertical="center" wrapText="1"/>
    </xf>
    <xf numFmtId="0" fontId="78" fillId="175" borderId="481" xfId="0" applyFont="1" applyFill="1" applyBorder="1" applyAlignment="1">
      <alignment horizontal="center" vertical="center"/>
    </xf>
    <xf numFmtId="0" fontId="202" fillId="159" borderId="486" xfId="169" applyFont="1" applyFill="1" applyBorder="1" applyAlignment="1">
      <alignment horizontal="center" vertical="center"/>
    </xf>
    <xf numFmtId="0" fontId="203" fillId="159" borderId="486" xfId="0" applyFont="1" applyFill="1" applyBorder="1" applyAlignment="1">
      <alignment vertical="center"/>
    </xf>
    <xf numFmtId="0" fontId="202" fillId="175" borderId="486" xfId="169" applyFont="1" applyFill="1" applyBorder="1" applyAlignment="1">
      <alignment horizontal="center" vertical="center"/>
    </xf>
    <xf numFmtId="0" fontId="203" fillId="175" borderId="486" xfId="0" applyFont="1" applyFill="1" applyBorder="1" applyAlignment="1">
      <alignment vertical="center"/>
    </xf>
    <xf numFmtId="0" fontId="255" fillId="159" borderId="263" xfId="0" applyFont="1" applyFill="1" applyBorder="1" applyAlignment="1">
      <alignment horizontal="center" vertical="center" wrapText="1"/>
    </xf>
    <xf numFmtId="0" fontId="78" fillId="159" borderId="481" xfId="0" applyFont="1" applyFill="1" applyBorder="1" applyAlignment="1">
      <alignment horizontal="center" vertical="center"/>
    </xf>
    <xf numFmtId="0" fontId="102" fillId="159" borderId="263" xfId="0" applyFont="1" applyFill="1" applyBorder="1" applyAlignment="1">
      <alignment horizontal="center" vertical="center" wrapText="1"/>
    </xf>
    <xf numFmtId="0" fontId="68" fillId="159" borderId="481" xfId="0" applyFont="1" applyFill="1" applyBorder="1" applyAlignment="1">
      <alignment horizontal="center" vertical="center"/>
    </xf>
    <xf numFmtId="0" fontId="255" fillId="121" borderId="263" xfId="0" applyFont="1" applyFill="1" applyBorder="1" applyAlignment="1">
      <alignment horizontal="center" vertical="center" wrapText="1"/>
    </xf>
    <xf numFmtId="0" fontId="78" fillId="121" borderId="481" xfId="0" applyFont="1" applyFill="1" applyBorder="1" applyAlignment="1">
      <alignment horizontal="center" vertical="center"/>
    </xf>
    <xf numFmtId="0" fontId="202" fillId="121" borderId="486" xfId="169" applyFont="1" applyFill="1" applyBorder="1" applyAlignment="1">
      <alignment horizontal="center" vertical="center"/>
    </xf>
    <xf numFmtId="0" fontId="203" fillId="121" borderId="486" xfId="0" applyFont="1" applyFill="1" applyBorder="1" applyAlignment="1">
      <alignment vertical="center"/>
    </xf>
    <xf numFmtId="0" fontId="256" fillId="0" borderId="13" xfId="0" applyFont="1" applyBorder="1" applyAlignment="1">
      <alignment horizontal="center" vertical="center" wrapText="1"/>
    </xf>
    <xf numFmtId="0" fontId="256" fillId="0" borderId="16" xfId="0" applyFont="1" applyBorder="1" applyAlignment="1">
      <alignment horizontal="center" vertical="center" wrapText="1"/>
    </xf>
    <xf numFmtId="0" fontId="256" fillId="0" borderId="14" xfId="0" applyFont="1" applyBorder="1" applyAlignment="1">
      <alignment horizontal="center" vertical="center" wrapText="1"/>
    </xf>
    <xf numFmtId="0" fontId="256" fillId="0" borderId="19" xfId="0" applyFont="1" applyBorder="1" applyAlignment="1">
      <alignment horizontal="center" vertical="center" wrapText="1"/>
    </xf>
    <xf numFmtId="0" fontId="256" fillId="0" borderId="20" xfId="0" applyFont="1" applyBorder="1" applyAlignment="1">
      <alignment horizontal="center" vertical="center" wrapText="1"/>
    </xf>
    <xf numFmtId="0" fontId="256" fillId="0" borderId="1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81" borderId="13" xfId="0" applyFill="1" applyBorder="1" applyAlignment="1">
      <alignment horizontal="center" wrapText="1"/>
    </xf>
    <xf numFmtId="0" fontId="0" fillId="81" borderId="14" xfId="0" applyFill="1" applyBorder="1" applyAlignment="1">
      <alignment horizontal="center" wrapText="1"/>
    </xf>
    <xf numFmtId="0" fontId="0" fillId="81" borderId="19" xfId="0" applyFill="1" applyBorder="1" applyAlignment="1">
      <alignment horizontal="center" wrapText="1"/>
    </xf>
    <xf numFmtId="0" fontId="0" fillId="81" borderId="15" xfId="0" applyFill="1" applyBorder="1" applyAlignment="1">
      <alignment horizontal="center" wrapText="1"/>
    </xf>
    <xf numFmtId="0" fontId="256" fillId="185" borderId="13" xfId="0" applyFont="1" applyFill="1" applyBorder="1" applyAlignment="1">
      <alignment horizontal="center" vertical="center" wrapText="1"/>
    </xf>
    <xf numFmtId="0" fontId="256" fillId="185" borderId="14" xfId="0" applyFont="1" applyFill="1" applyBorder="1" applyAlignment="1">
      <alignment horizontal="center" vertical="center" wrapText="1"/>
    </xf>
    <xf numFmtId="0" fontId="256" fillId="185" borderId="19" xfId="0" applyFont="1" applyFill="1" applyBorder="1" applyAlignment="1">
      <alignment horizontal="center" vertical="center" wrapText="1"/>
    </xf>
    <xf numFmtId="0" fontId="256" fillId="185" borderId="15" xfId="0" applyFont="1" applyFill="1" applyBorder="1" applyAlignment="1">
      <alignment horizontal="center" vertical="center" wrapText="1"/>
    </xf>
    <xf numFmtId="0" fontId="256" fillId="184" borderId="13" xfId="0" applyFont="1" applyFill="1" applyBorder="1" applyAlignment="1">
      <alignment horizontal="center" vertical="center" wrapText="1"/>
    </xf>
    <xf numFmtId="0" fontId="256" fillId="184" borderId="14" xfId="0" applyFont="1" applyFill="1" applyBorder="1" applyAlignment="1">
      <alignment horizontal="center" vertical="center" wrapText="1"/>
    </xf>
    <xf numFmtId="0" fontId="256" fillId="184" borderId="19" xfId="0" applyFont="1" applyFill="1" applyBorder="1" applyAlignment="1">
      <alignment horizontal="center" vertical="center" wrapText="1"/>
    </xf>
    <xf numFmtId="0" fontId="256" fillId="184" borderId="15" xfId="0" applyFont="1" applyFill="1" applyBorder="1" applyAlignment="1">
      <alignment horizontal="center" vertical="center" wrapText="1"/>
    </xf>
    <xf numFmtId="0" fontId="257" fillId="188" borderId="161" xfId="0" applyFont="1" applyFill="1" applyBorder="1" applyAlignment="1">
      <alignment horizontal="center" wrapText="1"/>
    </xf>
    <xf numFmtId="0" fontId="257" fillId="188" borderId="162" xfId="0" applyFont="1" applyFill="1" applyBorder="1" applyAlignment="1">
      <alignment horizontal="center" wrapText="1"/>
    </xf>
    <xf numFmtId="0" fontId="257" fillId="188" borderId="178" xfId="0" applyFont="1" applyFill="1" applyBorder="1" applyAlignment="1">
      <alignment horizontal="center" wrapText="1"/>
    </xf>
    <xf numFmtId="0" fontId="271" fillId="169" borderId="161" xfId="0" applyFont="1" applyFill="1" applyBorder="1" applyAlignment="1">
      <alignment horizontal="center" wrapText="1"/>
    </xf>
    <xf numFmtId="0" fontId="271" fillId="169" borderId="162" xfId="0" applyFont="1" applyFill="1" applyBorder="1" applyAlignment="1">
      <alignment horizontal="center" wrapText="1"/>
    </xf>
    <xf numFmtId="0" fontId="271" fillId="169" borderId="178" xfId="0" applyFont="1" applyFill="1" applyBorder="1" applyAlignment="1">
      <alignment horizontal="center" wrapText="1"/>
    </xf>
    <xf numFmtId="14" fontId="274" fillId="0" borderId="17" xfId="0" applyNumberFormat="1" applyFont="1" applyBorder="1" applyAlignment="1">
      <alignment horizontal="center"/>
    </xf>
    <xf numFmtId="0" fontId="274" fillId="0" borderId="0" xfId="0" applyFont="1" applyAlignment="1">
      <alignment horizontal="center"/>
    </xf>
    <xf numFmtId="0" fontId="274" fillId="0" borderId="18" xfId="0" applyFont="1" applyBorder="1" applyAlignment="1">
      <alignment horizontal="center"/>
    </xf>
    <xf numFmtId="14" fontId="258" fillId="0" borderId="17" xfId="0" applyNumberFormat="1" applyFont="1" applyBorder="1" applyAlignment="1">
      <alignment horizontal="center"/>
    </xf>
    <xf numFmtId="0" fontId="258" fillId="0" borderId="0" xfId="0" applyFont="1" applyAlignment="1">
      <alignment horizontal="center"/>
    </xf>
    <xf numFmtId="0" fontId="258" fillId="0" borderId="18" xfId="0" applyFont="1" applyBorder="1" applyAlignment="1">
      <alignment horizontal="center"/>
    </xf>
    <xf numFmtId="0" fontId="256" fillId="0" borderId="491" xfId="0" applyFont="1" applyBorder="1" applyAlignment="1">
      <alignment horizontal="center" vertical="center" wrapText="1"/>
    </xf>
    <xf numFmtId="0" fontId="256" fillId="0" borderId="492" xfId="0" applyFont="1" applyBorder="1" applyAlignment="1">
      <alignment horizontal="center" vertical="center" wrapText="1"/>
    </xf>
    <xf numFmtId="0" fontId="256" fillId="0" borderId="490" xfId="0" applyFont="1" applyBorder="1" applyAlignment="1">
      <alignment horizontal="center" vertical="center" wrapText="1"/>
    </xf>
    <xf numFmtId="0" fontId="256" fillId="0" borderId="493" xfId="0" applyFont="1" applyBorder="1" applyAlignment="1">
      <alignment horizontal="center" vertical="center" wrapText="1"/>
    </xf>
    <xf numFmtId="0" fontId="257" fillId="169" borderId="161" xfId="0" applyFont="1" applyFill="1" applyBorder="1" applyAlignment="1">
      <alignment horizontal="center" wrapText="1"/>
    </xf>
    <xf numFmtId="0" fontId="257" fillId="169" borderId="162" xfId="0" applyFont="1" applyFill="1" applyBorder="1" applyAlignment="1">
      <alignment horizontal="center" wrapText="1"/>
    </xf>
    <xf numFmtId="0" fontId="257" fillId="169" borderId="178" xfId="0" applyFont="1" applyFill="1" applyBorder="1" applyAlignment="1">
      <alignment horizontal="center" wrapText="1"/>
    </xf>
    <xf numFmtId="0" fontId="254" fillId="0" borderId="13" xfId="0" applyFont="1" applyBorder="1" applyAlignment="1">
      <alignment horizontal="center"/>
    </xf>
    <xf numFmtId="0" fontId="254" fillId="0" borderId="16" xfId="0" applyFont="1" applyBorder="1" applyAlignment="1">
      <alignment horizontal="center"/>
    </xf>
    <xf numFmtId="0" fontId="254" fillId="0" borderId="14" xfId="0" applyFont="1" applyBorder="1" applyAlignment="1">
      <alignment horizontal="center"/>
    </xf>
    <xf numFmtId="0" fontId="255" fillId="169" borderId="161" xfId="0" applyFont="1" applyFill="1" applyBorder="1" applyAlignment="1">
      <alignment horizontal="center" wrapText="1"/>
    </xf>
    <xf numFmtId="0" fontId="255" fillId="169" borderId="162" xfId="0" applyFont="1" applyFill="1" applyBorder="1" applyAlignment="1">
      <alignment horizontal="center" wrapText="1"/>
    </xf>
    <xf numFmtId="0" fontId="255" fillId="169" borderId="178" xfId="0" applyFont="1" applyFill="1" applyBorder="1" applyAlignment="1">
      <alignment horizontal="center" wrapText="1"/>
    </xf>
    <xf numFmtId="0" fontId="273" fillId="169" borderId="161" xfId="0" applyFont="1" applyFill="1" applyBorder="1" applyAlignment="1">
      <alignment horizontal="center" wrapText="1"/>
    </xf>
    <xf numFmtId="0" fontId="273" fillId="169" borderId="162" xfId="0" applyFont="1" applyFill="1" applyBorder="1" applyAlignment="1">
      <alignment horizontal="center" wrapText="1"/>
    </xf>
    <xf numFmtId="0" fontId="273" fillId="169" borderId="178" xfId="0" applyFont="1" applyFill="1" applyBorder="1" applyAlignment="1">
      <alignment horizontal="center" wrapText="1"/>
    </xf>
    <xf numFmtId="0" fontId="256" fillId="0" borderId="491" xfId="0" quotePrefix="1" applyFont="1" applyBorder="1" applyAlignment="1">
      <alignment horizontal="center" vertical="center" wrapText="1"/>
    </xf>
    <xf numFmtId="49" fontId="104" fillId="167" borderId="0" xfId="0" applyNumberFormat="1" applyFont="1" applyFill="1" applyAlignment="1">
      <alignment horizontal="center" vertical="center"/>
    </xf>
    <xf numFmtId="14" fontId="254" fillId="0" borderId="17" xfId="0" applyNumberFormat="1" applyFont="1" applyBorder="1" applyAlignment="1">
      <alignment horizontal="center"/>
    </xf>
    <xf numFmtId="14" fontId="254" fillId="0" borderId="0" xfId="0" applyNumberFormat="1" applyFont="1" applyBorder="1" applyAlignment="1">
      <alignment horizontal="center"/>
    </xf>
    <xf numFmtId="14" fontId="254" fillId="0" borderId="18" xfId="0" applyNumberFormat="1" applyFont="1" applyBorder="1" applyAlignment="1">
      <alignment horizontal="center"/>
    </xf>
    <xf numFmtId="14" fontId="258" fillId="0" borderId="0" xfId="0" applyNumberFormat="1" applyFont="1" applyBorder="1" applyAlignment="1">
      <alignment horizontal="center"/>
    </xf>
    <xf numFmtId="14" fontId="258" fillId="0" borderId="18" xfId="0" applyNumberFormat="1" applyFont="1" applyBorder="1" applyAlignment="1">
      <alignment horizontal="center"/>
    </xf>
    <xf numFmtId="0" fontId="257" fillId="169" borderId="198" xfId="0" applyFont="1" applyFill="1" applyBorder="1" applyAlignment="1">
      <alignment horizontal="center" wrapText="1"/>
    </xf>
    <xf numFmtId="0" fontId="257" fillId="169" borderId="488" xfId="0" applyFont="1" applyFill="1" applyBorder="1" applyAlignment="1">
      <alignment horizontal="center" wrapText="1"/>
    </xf>
    <xf numFmtId="0" fontId="257" fillId="169" borderId="489" xfId="0" applyFont="1" applyFill="1" applyBorder="1" applyAlignment="1">
      <alignment horizontal="center" wrapText="1"/>
    </xf>
    <xf numFmtId="0" fontId="256" fillId="125" borderId="13" xfId="0" applyFont="1" applyFill="1" applyBorder="1" applyAlignment="1">
      <alignment horizontal="center" vertical="center" wrapText="1"/>
    </xf>
    <xf numFmtId="0" fontId="256" fillId="125" borderId="16" xfId="0" applyFont="1" applyFill="1" applyBorder="1" applyAlignment="1">
      <alignment horizontal="center" vertical="center" wrapText="1"/>
    </xf>
    <xf numFmtId="0" fontId="256" fillId="125" borderId="14" xfId="0" applyFont="1" applyFill="1" applyBorder="1" applyAlignment="1">
      <alignment horizontal="center" vertical="center" wrapText="1"/>
    </xf>
    <xf numFmtId="0" fontId="256" fillId="125" borderId="19" xfId="0" applyFont="1" applyFill="1" applyBorder="1" applyAlignment="1">
      <alignment horizontal="center" vertical="center" wrapText="1"/>
    </xf>
    <xf numFmtId="0" fontId="256" fillId="125" borderId="20" xfId="0" applyFont="1" applyFill="1" applyBorder="1" applyAlignment="1">
      <alignment horizontal="center" vertical="center" wrapText="1"/>
    </xf>
    <xf numFmtId="0" fontId="256" fillId="125" borderId="15" xfId="0" applyFont="1" applyFill="1" applyBorder="1" applyAlignment="1">
      <alignment horizontal="center" vertical="center" wrapText="1"/>
    </xf>
    <xf numFmtId="0" fontId="256" fillId="125" borderId="17" xfId="0" applyFont="1" applyFill="1" applyBorder="1" applyAlignment="1">
      <alignment horizontal="center" vertical="center" wrapText="1"/>
    </xf>
    <xf numFmtId="0" fontId="256" fillId="125" borderId="0" xfId="0" applyFont="1" applyFill="1" applyBorder="1" applyAlignment="1">
      <alignment horizontal="center" vertical="center" wrapText="1"/>
    </xf>
    <xf numFmtId="0" fontId="256" fillId="125" borderId="18" xfId="0" applyFont="1" applyFill="1" applyBorder="1" applyAlignment="1">
      <alignment horizontal="center" vertical="center" wrapText="1"/>
    </xf>
    <xf numFmtId="0" fontId="255" fillId="169" borderId="198" xfId="0" applyFont="1" applyFill="1" applyBorder="1" applyAlignment="1">
      <alignment horizontal="center" wrapText="1"/>
    </xf>
    <xf numFmtId="0" fontId="255" fillId="169" borderId="488" xfId="0" applyFont="1" applyFill="1" applyBorder="1" applyAlignment="1">
      <alignment horizontal="center" wrapText="1"/>
    </xf>
    <xf numFmtId="0" fontId="255" fillId="169" borderId="489" xfId="0" applyFont="1" applyFill="1" applyBorder="1" applyAlignment="1">
      <alignment horizontal="center" wrapText="1"/>
    </xf>
    <xf numFmtId="0" fontId="272" fillId="0" borderId="13" xfId="0" applyFont="1" applyBorder="1" applyAlignment="1">
      <alignment horizontal="center"/>
    </xf>
    <xf numFmtId="0" fontId="272" fillId="0" borderId="16" xfId="0" applyFont="1" applyBorder="1" applyAlignment="1">
      <alignment horizontal="center"/>
    </xf>
    <xf numFmtId="0" fontId="272" fillId="0" borderId="14" xfId="0" applyFont="1" applyBorder="1" applyAlignment="1">
      <alignment horizontal="center"/>
    </xf>
    <xf numFmtId="14" fontId="272" fillId="0" borderId="17" xfId="0" applyNumberFormat="1" applyFont="1" applyBorder="1" applyAlignment="1">
      <alignment horizontal="center"/>
    </xf>
    <xf numFmtId="0" fontId="272" fillId="0" borderId="0" xfId="0" applyFont="1" applyAlignment="1">
      <alignment horizontal="center"/>
    </xf>
    <xf numFmtId="0" fontId="272" fillId="0" borderId="18" xfId="0" applyFont="1" applyBorder="1" applyAlignment="1">
      <alignment horizontal="center"/>
    </xf>
    <xf numFmtId="0" fontId="102" fillId="0" borderId="177" xfId="0" applyFont="1" applyBorder="1" applyAlignment="1">
      <alignment horizontal="center" wrapText="1"/>
    </xf>
    <xf numFmtId="0" fontId="102" fillId="0" borderId="166" xfId="0" applyFont="1" applyBorder="1" applyAlignment="1">
      <alignment horizontal="center" wrapText="1"/>
    </xf>
    <xf numFmtId="0" fontId="258" fillId="177" borderId="161" xfId="0" applyFont="1" applyFill="1" applyBorder="1" applyAlignment="1">
      <alignment horizontal="center" wrapText="1"/>
    </xf>
    <xf numFmtId="0" fontId="258" fillId="177" borderId="162" xfId="0" applyFont="1" applyFill="1" applyBorder="1" applyAlignment="1">
      <alignment horizontal="center" wrapText="1"/>
    </xf>
    <xf numFmtId="0" fontId="258" fillId="177" borderId="163" xfId="0" applyFont="1" applyFill="1" applyBorder="1" applyAlignment="1">
      <alignment horizontal="center" wrapText="1"/>
    </xf>
    <xf numFmtId="0" fontId="258" fillId="177" borderId="0" xfId="0" applyFont="1" applyFill="1" applyAlignment="1">
      <alignment horizontal="center" wrapText="1"/>
    </xf>
    <xf numFmtId="0" fontId="258" fillId="177" borderId="164" xfId="0" applyFont="1" applyFill="1" applyBorder="1" applyAlignment="1">
      <alignment horizontal="center" wrapText="1"/>
    </xf>
    <xf numFmtId="0" fontId="258" fillId="177" borderId="193" xfId="0" applyFont="1" applyFill="1" applyBorder="1" applyAlignment="1">
      <alignment horizontal="center" wrapText="1"/>
    </xf>
    <xf numFmtId="0" fontId="258" fillId="0" borderId="194" xfId="0" applyFont="1" applyBorder="1" applyAlignment="1"/>
    <xf numFmtId="0" fontId="256" fillId="0" borderId="177" xfId="0" applyFont="1" applyBorder="1" applyAlignment="1">
      <alignment horizontal="center" wrapText="1"/>
    </xf>
    <xf numFmtId="0" fontId="256" fillId="0" borderId="166" xfId="0" applyFont="1" applyBorder="1" applyAlignment="1">
      <alignment horizontal="center" wrapText="1"/>
    </xf>
    <xf numFmtId="14" fontId="258" fillId="0" borderId="0" xfId="0" applyNumberFormat="1" applyFont="1" applyAlignment="1">
      <alignment horizontal="center"/>
    </xf>
    <xf numFmtId="0" fontId="255" fillId="169" borderId="159" xfId="0" applyFont="1" applyFill="1" applyBorder="1" applyAlignment="1">
      <alignment horizontal="center" wrapText="1"/>
    </xf>
    <xf numFmtId="0" fontId="255" fillId="169" borderId="160" xfId="0" applyFont="1" applyFill="1" applyBorder="1" applyAlignment="1">
      <alignment horizontal="center" wrapText="1"/>
    </xf>
    <xf numFmtId="0" fontId="255" fillId="169" borderId="179" xfId="0" applyFont="1" applyFill="1" applyBorder="1" applyAlignment="1">
      <alignment horizontal="center" wrapText="1"/>
    </xf>
    <xf numFmtId="0" fontId="258" fillId="178" borderId="161" xfId="0" applyFont="1" applyFill="1" applyBorder="1" applyAlignment="1">
      <alignment horizontal="center" vertical="center" wrapText="1"/>
    </xf>
    <xf numFmtId="0" fontId="258" fillId="178" borderId="162" xfId="0" applyFont="1" applyFill="1" applyBorder="1" applyAlignment="1">
      <alignment horizontal="center" vertical="center" wrapText="1"/>
    </xf>
    <xf numFmtId="0" fontId="258" fillId="178" borderId="163" xfId="0" applyFont="1" applyFill="1" applyBorder="1" applyAlignment="1">
      <alignment horizontal="center" vertical="center" wrapText="1"/>
    </xf>
    <xf numFmtId="0" fontId="258" fillId="178" borderId="0" xfId="0" applyFont="1" applyFill="1" applyAlignment="1">
      <alignment horizontal="center" vertical="center" wrapText="1"/>
    </xf>
    <xf numFmtId="0" fontId="258" fillId="177" borderId="164" xfId="0" applyFont="1" applyFill="1" applyBorder="1" applyAlignment="1">
      <alignment horizontal="center" vertical="center" wrapText="1"/>
    </xf>
    <xf numFmtId="0" fontId="258" fillId="177" borderId="193" xfId="0" applyFont="1" applyFill="1" applyBorder="1" applyAlignment="1">
      <alignment horizontal="center" vertical="center" wrapText="1"/>
    </xf>
    <xf numFmtId="0" fontId="258" fillId="177" borderId="161" xfId="0" applyFont="1" applyFill="1" applyBorder="1" applyAlignment="1">
      <alignment horizontal="center" vertical="center" wrapText="1"/>
    </xf>
    <xf numFmtId="0" fontId="258" fillId="177" borderId="162" xfId="0" applyFont="1" applyFill="1" applyBorder="1" applyAlignment="1">
      <alignment horizontal="center" vertical="center" wrapText="1"/>
    </xf>
    <xf numFmtId="0" fontId="258" fillId="177" borderId="163" xfId="0" applyFont="1" applyFill="1" applyBorder="1" applyAlignment="1">
      <alignment horizontal="center" vertical="center" wrapText="1"/>
    </xf>
    <xf numFmtId="0" fontId="258" fillId="177" borderId="0" xfId="0" applyFont="1" applyFill="1" applyAlignment="1">
      <alignment horizontal="center" vertical="center" wrapText="1"/>
    </xf>
    <xf numFmtId="0" fontId="257" fillId="169" borderId="159" xfId="0" applyFont="1" applyFill="1" applyBorder="1" applyAlignment="1">
      <alignment horizontal="center" wrapText="1"/>
    </xf>
    <xf numFmtId="0" fontId="257" fillId="169" borderId="160" xfId="0" applyFont="1" applyFill="1" applyBorder="1" applyAlignment="1">
      <alignment horizontal="center" wrapText="1"/>
    </xf>
    <xf numFmtId="0" fontId="257" fillId="169" borderId="179" xfId="0" applyFont="1" applyFill="1" applyBorder="1" applyAlignment="1">
      <alignment horizontal="center" wrapText="1"/>
    </xf>
    <xf numFmtId="0" fontId="269" fillId="177" borderId="161" xfId="0" applyFont="1" applyFill="1" applyBorder="1" applyAlignment="1">
      <alignment horizontal="center" vertical="center" wrapText="1"/>
    </xf>
    <xf numFmtId="0" fontId="269" fillId="177" borderId="162" xfId="0" applyFont="1" applyFill="1" applyBorder="1" applyAlignment="1">
      <alignment horizontal="center" vertical="center" wrapText="1"/>
    </xf>
    <xf numFmtId="0" fontId="269" fillId="177" borderId="163" xfId="0" applyFont="1" applyFill="1" applyBorder="1" applyAlignment="1">
      <alignment horizontal="center" vertical="center" wrapText="1"/>
    </xf>
    <xf numFmtId="0" fontId="269" fillId="177" borderId="0" xfId="0" applyFont="1" applyFill="1" applyAlignment="1">
      <alignment horizontal="center" vertical="center" wrapText="1"/>
    </xf>
    <xf numFmtId="0" fontId="269" fillId="177" borderId="164" xfId="0" applyFont="1" applyFill="1" applyBorder="1" applyAlignment="1">
      <alignment horizontal="center" vertical="center" wrapText="1"/>
    </xf>
    <xf numFmtId="0" fontId="269" fillId="177" borderId="193" xfId="0" applyFont="1" applyFill="1" applyBorder="1" applyAlignment="1">
      <alignment horizontal="center" vertical="center" wrapText="1"/>
    </xf>
    <xf numFmtId="0" fontId="270" fillId="177" borderId="161" xfId="0" applyFont="1" applyFill="1" applyBorder="1" applyAlignment="1">
      <alignment horizontal="center" vertical="center" wrapText="1"/>
    </xf>
    <xf numFmtId="0" fontId="270" fillId="177" borderId="162" xfId="0" applyFont="1" applyFill="1" applyBorder="1" applyAlignment="1">
      <alignment horizontal="center" vertical="center" wrapText="1"/>
    </xf>
    <xf numFmtId="0" fontId="270" fillId="177" borderId="163" xfId="0" applyFont="1" applyFill="1" applyBorder="1" applyAlignment="1">
      <alignment horizontal="center" vertical="center" wrapText="1"/>
    </xf>
    <xf numFmtId="0" fontId="270" fillId="177" borderId="0" xfId="0" applyFont="1" applyFill="1" applyAlignment="1">
      <alignment horizontal="center" vertical="center" wrapText="1"/>
    </xf>
    <xf numFmtId="0" fontId="270" fillId="177" borderId="164" xfId="0" applyFont="1" applyFill="1" applyBorder="1" applyAlignment="1">
      <alignment horizontal="center" vertical="center" wrapText="1"/>
    </xf>
    <xf numFmtId="0" fontId="270" fillId="177" borderId="193" xfId="0" applyFont="1" applyFill="1" applyBorder="1" applyAlignment="1">
      <alignment horizontal="center" vertical="center" wrapText="1"/>
    </xf>
    <xf numFmtId="0" fontId="254" fillId="177" borderId="161" xfId="0" applyFont="1" applyFill="1" applyBorder="1" applyAlignment="1">
      <alignment horizontal="center" vertical="center" wrapText="1"/>
    </xf>
    <xf numFmtId="0" fontId="254" fillId="177" borderId="163" xfId="0" applyFont="1" applyFill="1" applyBorder="1" applyAlignment="1">
      <alignment horizontal="center" vertical="center" wrapText="1"/>
    </xf>
    <xf numFmtId="0" fontId="271" fillId="169" borderId="159" xfId="0" applyFont="1" applyFill="1" applyBorder="1" applyAlignment="1">
      <alignment horizontal="center" wrapText="1"/>
    </xf>
    <xf numFmtId="0" fontId="271" fillId="169" borderId="160" xfId="0" applyFont="1" applyFill="1" applyBorder="1" applyAlignment="1">
      <alignment horizontal="center" wrapText="1"/>
    </xf>
    <xf numFmtId="0" fontId="271" fillId="169" borderId="179" xfId="0" applyFont="1" applyFill="1" applyBorder="1" applyAlignment="1">
      <alignment horizontal="center" wrapText="1"/>
    </xf>
    <xf numFmtId="0" fontId="270" fillId="178" borderId="161" xfId="0" applyFont="1" applyFill="1" applyBorder="1" applyAlignment="1">
      <alignment horizontal="center" vertical="center" wrapText="1"/>
    </xf>
    <xf numFmtId="0" fontId="270" fillId="178" borderId="162" xfId="0" applyFont="1" applyFill="1" applyBorder="1" applyAlignment="1">
      <alignment horizontal="center" vertical="center" wrapText="1"/>
    </xf>
    <xf numFmtId="0" fontId="270" fillId="178" borderId="163" xfId="0" applyFont="1" applyFill="1" applyBorder="1" applyAlignment="1">
      <alignment horizontal="center" vertical="center" wrapText="1"/>
    </xf>
    <xf numFmtId="0" fontId="270" fillId="178" borderId="0" xfId="0" applyFont="1" applyFill="1" applyAlignment="1">
      <alignment horizontal="center" vertical="center" wrapText="1"/>
    </xf>
    <xf numFmtId="0" fontId="256" fillId="0" borderId="164" xfId="0" applyFont="1" applyBorder="1" applyAlignment="1">
      <alignment horizontal="center" vertical="center" wrapText="1"/>
    </xf>
    <xf numFmtId="0" fontId="256" fillId="0" borderId="193" xfId="0" applyFont="1" applyBorder="1" applyAlignment="1">
      <alignment horizontal="center" vertical="center" wrapText="1"/>
    </xf>
    <xf numFmtId="0" fontId="256" fillId="0" borderId="161" xfId="0" applyFont="1" applyBorder="1" applyAlignment="1">
      <alignment horizontal="center" vertical="center" wrapText="1"/>
    </xf>
    <xf numFmtId="0" fontId="256" fillId="0" borderId="162" xfId="0" applyFont="1" applyBorder="1" applyAlignment="1">
      <alignment horizontal="center" vertical="center" wrapText="1"/>
    </xf>
    <xf numFmtId="0" fontId="270" fillId="0" borderId="0" xfId="0" applyFont="1" applyAlignment="1">
      <alignment horizontal="center"/>
    </xf>
    <xf numFmtId="14" fontId="270" fillId="0" borderId="0" xfId="0" applyNumberFormat="1" applyFont="1" applyAlignment="1">
      <alignment horizontal="center"/>
    </xf>
    <xf numFmtId="0" fontId="256" fillId="0" borderId="487" xfId="0" applyFont="1" applyBorder="1" applyAlignment="1">
      <alignment horizontal="center" vertical="center" wrapText="1"/>
    </xf>
    <xf numFmtId="0" fontId="256" fillId="0" borderId="165" xfId="0" applyFont="1" applyBorder="1" applyAlignment="1">
      <alignment horizontal="center" vertical="center" wrapText="1"/>
    </xf>
    <xf numFmtId="0" fontId="270" fillId="186" borderId="161" xfId="0" applyFont="1" applyFill="1" applyBorder="1" applyAlignment="1">
      <alignment horizontal="center" vertical="center" wrapText="1"/>
    </xf>
    <xf numFmtId="0" fontId="270" fillId="186" borderId="162" xfId="0" applyFont="1" applyFill="1" applyBorder="1" applyAlignment="1">
      <alignment horizontal="center" vertical="center" wrapText="1"/>
    </xf>
    <xf numFmtId="0" fontId="270" fillId="186" borderId="163" xfId="0" applyFont="1" applyFill="1" applyBorder="1" applyAlignment="1">
      <alignment horizontal="center" vertical="center" wrapText="1"/>
    </xf>
    <xf numFmtId="0" fontId="270" fillId="186" borderId="0" xfId="0" applyFont="1" applyFill="1" applyBorder="1" applyAlignment="1">
      <alignment horizontal="center" vertical="center" wrapText="1"/>
    </xf>
    <xf numFmtId="0" fontId="270" fillId="186" borderId="164" xfId="0" applyFont="1" applyFill="1" applyBorder="1" applyAlignment="1">
      <alignment horizontal="center" vertical="center" wrapText="1"/>
    </xf>
    <xf numFmtId="0" fontId="270" fillId="186" borderId="193" xfId="0" applyFont="1" applyFill="1" applyBorder="1" applyAlignment="1">
      <alignment horizontal="center" vertical="center" wrapText="1"/>
    </xf>
    <xf numFmtId="0" fontId="270" fillId="186" borderId="164" xfId="0" applyFont="1" applyFill="1" applyBorder="1" applyAlignment="1">
      <alignment horizontal="center" wrapText="1"/>
    </xf>
    <xf numFmtId="0" fontId="270" fillId="186" borderId="193" xfId="0" applyFont="1" applyFill="1" applyBorder="1" applyAlignment="1">
      <alignment horizontal="center" wrapText="1"/>
    </xf>
    <xf numFmtId="0" fontId="298" fillId="186" borderId="161" xfId="0" applyFont="1" applyFill="1" applyBorder="1" applyAlignment="1">
      <alignment horizontal="center" vertical="center" wrapText="1"/>
    </xf>
    <xf numFmtId="0" fontId="298" fillId="186" borderId="162" xfId="0" applyFont="1" applyFill="1" applyBorder="1" applyAlignment="1">
      <alignment horizontal="center" vertical="center" wrapText="1"/>
    </xf>
    <xf numFmtId="0" fontId="298" fillId="186" borderId="163" xfId="0" applyFont="1" applyFill="1" applyBorder="1" applyAlignment="1">
      <alignment horizontal="center" vertical="center" wrapText="1"/>
    </xf>
    <xf numFmtId="0" fontId="298" fillId="186" borderId="0" xfId="0" applyFont="1" applyFill="1" applyBorder="1" applyAlignment="1">
      <alignment horizontal="center" vertical="center" wrapText="1"/>
    </xf>
    <xf numFmtId="0" fontId="298" fillId="186" borderId="164" xfId="0" applyFont="1" applyFill="1" applyBorder="1" applyAlignment="1">
      <alignment horizontal="center" vertical="center" wrapText="1"/>
    </xf>
    <xf numFmtId="0" fontId="298" fillId="186" borderId="193" xfId="0" applyFont="1" applyFill="1" applyBorder="1" applyAlignment="1">
      <alignment horizontal="center" vertical="center" wrapText="1"/>
    </xf>
    <xf numFmtId="0" fontId="270" fillId="186" borderId="0" xfId="0" applyFont="1" applyFill="1" applyAlignment="1">
      <alignment horizontal="center" vertical="center" wrapText="1"/>
    </xf>
    <xf numFmtId="0" fontId="270" fillId="186" borderId="161" xfId="0" applyFont="1" applyFill="1" applyBorder="1" applyAlignment="1">
      <alignment horizontal="center" wrapText="1"/>
    </xf>
    <xf numFmtId="0" fontId="270" fillId="186" borderId="162" xfId="0" applyFont="1" applyFill="1" applyBorder="1" applyAlignment="1">
      <alignment horizontal="center" wrapText="1"/>
    </xf>
    <xf numFmtId="0" fontId="270" fillId="186" borderId="163" xfId="0" applyFont="1" applyFill="1" applyBorder="1" applyAlignment="1">
      <alignment horizontal="center" wrapText="1"/>
    </xf>
    <xf numFmtId="0" fontId="270" fillId="186" borderId="0" xfId="0" applyFont="1" applyFill="1" applyBorder="1" applyAlignment="1">
      <alignment horizontal="center" wrapText="1"/>
    </xf>
    <xf numFmtId="0" fontId="270" fillId="186" borderId="0" xfId="0" applyFont="1" applyFill="1" applyAlignment="1">
      <alignment horizontal="center" wrapText="1"/>
    </xf>
    <xf numFmtId="0" fontId="290" fillId="0" borderId="214" xfId="34976" applyFont="1" applyBorder="1" applyAlignment="1">
      <alignment horizontal="left"/>
    </xf>
    <xf numFmtId="0" fontId="290" fillId="0" borderId="247" xfId="34976" applyFont="1" applyBorder="1" applyAlignment="1">
      <alignment horizontal="left"/>
    </xf>
    <xf numFmtId="0" fontId="290" fillId="0" borderId="265" xfId="34976" applyFont="1" applyBorder="1" applyAlignment="1">
      <alignment horizontal="left"/>
    </xf>
    <xf numFmtId="0" fontId="169" fillId="79" borderId="344" xfId="19786" applyFont="1" applyFill="1" applyBorder="1" applyAlignment="1">
      <alignment horizontal="center" textRotation="90"/>
    </xf>
    <xf numFmtId="0" fontId="169" fillId="79" borderId="354" xfId="19786" applyFont="1" applyFill="1" applyBorder="1" applyAlignment="1">
      <alignment horizontal="center" textRotation="90"/>
    </xf>
    <xf numFmtId="0" fontId="167" fillId="79" borderId="347" xfId="19786" applyFont="1" applyFill="1" applyBorder="1" applyAlignment="1">
      <alignment horizontal="center"/>
    </xf>
    <xf numFmtId="0" fontId="167" fillId="79" borderId="348" xfId="19786" applyFont="1" applyFill="1" applyBorder="1" applyAlignment="1">
      <alignment horizontal="center"/>
    </xf>
    <xf numFmtId="0" fontId="167" fillId="79" borderId="349" xfId="19786" applyFont="1" applyFill="1" applyBorder="1" applyAlignment="1">
      <alignment horizontal="center"/>
    </xf>
    <xf numFmtId="0" fontId="170" fillId="79" borderId="352" xfId="19786" applyFont="1" applyFill="1" applyBorder="1" applyAlignment="1">
      <alignment horizontal="center"/>
    </xf>
    <xf numFmtId="0" fontId="170" fillId="79" borderId="341" xfId="19786" applyFont="1" applyFill="1" applyBorder="1" applyAlignment="1">
      <alignment horizontal="center"/>
    </xf>
    <xf numFmtId="0" fontId="170" fillId="79" borderId="358" xfId="19786" applyFont="1" applyFill="1" applyBorder="1" applyAlignment="1">
      <alignment horizontal="center"/>
    </xf>
    <xf numFmtId="0" fontId="157" fillId="63" borderId="0" xfId="19707" applyFont="1" applyFill="1" applyAlignment="1">
      <alignment horizontal="center"/>
    </xf>
    <xf numFmtId="0" fontId="241" fillId="0" borderId="318" xfId="19785" applyFont="1" applyBorder="1" applyAlignment="1">
      <alignment horizontal="left" vertical="top" wrapText="1"/>
    </xf>
    <xf numFmtId="0" fontId="241" fillId="0" borderId="0" xfId="19785" applyFont="1" applyAlignment="1">
      <alignment horizontal="left" vertical="top" wrapText="1"/>
    </xf>
    <xf numFmtId="0" fontId="78" fillId="47" borderId="250" xfId="19707" applyFont="1" applyFill="1" applyBorder="1" applyAlignment="1">
      <alignment horizontal="center" vertical="center"/>
    </xf>
    <xf numFmtId="0" fontId="78" fillId="47" borderId="247" xfId="19707" applyFont="1" applyFill="1" applyBorder="1" applyAlignment="1">
      <alignment horizontal="center" vertical="center"/>
    </xf>
    <xf numFmtId="0" fontId="78" fillId="47" borderId="265" xfId="19707" applyFont="1" applyFill="1" applyBorder="1" applyAlignment="1">
      <alignment horizontal="center" vertical="center"/>
    </xf>
    <xf numFmtId="0" fontId="219" fillId="0" borderId="212" xfId="19722" applyFont="1" applyBorder="1" applyAlignment="1">
      <alignment horizontal="center" vertical="center"/>
    </xf>
    <xf numFmtId="0" fontId="210" fillId="0" borderId="486" xfId="34977" applyFont="1" applyBorder="1" applyAlignment="1">
      <alignment horizontal="center"/>
    </xf>
    <xf numFmtId="0" fontId="255" fillId="0" borderId="481" xfId="0" applyFont="1" applyBorder="1" applyAlignment="1">
      <alignment horizontal="center" vertical="center" wrapText="1"/>
    </xf>
    <xf numFmtId="0" fontId="294" fillId="0" borderId="263" xfId="0" applyFont="1" applyBorder="1" applyAlignment="1">
      <alignment horizontal="center" vertical="center" wrapText="1"/>
    </xf>
    <xf numFmtId="0" fontId="294" fillId="0" borderId="481" xfId="0" applyFont="1" applyBorder="1" applyAlignment="1">
      <alignment horizontal="center" vertical="center" wrapText="1"/>
    </xf>
    <xf numFmtId="0" fontId="295" fillId="181" borderId="263" xfId="0" applyFont="1" applyFill="1" applyBorder="1" applyAlignment="1">
      <alignment horizontal="center" vertical="center" wrapText="1"/>
    </xf>
    <xf numFmtId="0" fontId="251" fillId="181" borderId="481" xfId="0" applyFont="1" applyFill="1" applyBorder="1" applyAlignment="1">
      <alignment horizontal="center" vertical="center"/>
    </xf>
    <xf numFmtId="0" fontId="294" fillId="181" borderId="281" xfId="0" quotePrefix="1" applyFont="1" applyFill="1" applyBorder="1" applyAlignment="1">
      <alignment horizontal="center" vertical="center" wrapText="1"/>
    </xf>
    <xf numFmtId="0" fontId="294" fillId="181" borderId="339" xfId="0" quotePrefix="1" applyFont="1" applyFill="1" applyBorder="1" applyAlignment="1">
      <alignment horizontal="center" vertical="center" wrapText="1"/>
    </xf>
    <xf numFmtId="0" fontId="255" fillId="181" borderId="263" xfId="0" applyFont="1" applyFill="1" applyBorder="1" applyAlignment="1">
      <alignment horizontal="center" vertical="center" wrapText="1"/>
    </xf>
    <xf numFmtId="0" fontId="78" fillId="181" borderId="481" xfId="0" applyFont="1" applyFill="1" applyBorder="1" applyAlignment="1">
      <alignment horizontal="center" vertical="center"/>
    </xf>
    <xf numFmtId="0" fontId="202" fillId="181" borderId="486" xfId="169" applyFont="1" applyFill="1" applyBorder="1" applyAlignment="1">
      <alignment horizontal="center" vertical="center"/>
    </xf>
    <xf numFmtId="0" fontId="203" fillId="181" borderId="486" xfId="0" applyFont="1" applyFill="1" applyBorder="1" applyAlignment="1">
      <alignment vertical="center"/>
    </xf>
    <xf numFmtId="0" fontId="255" fillId="181" borderId="281" xfId="0" applyFont="1" applyFill="1" applyBorder="1" applyAlignment="1">
      <alignment horizontal="center" vertical="center" wrapText="1"/>
    </xf>
    <xf numFmtId="0" fontId="78" fillId="181" borderId="339" xfId="0" applyFont="1" applyFill="1" applyBorder="1" applyAlignment="1">
      <alignment horizontal="center" vertical="center"/>
    </xf>
    <xf numFmtId="0" fontId="297" fillId="0" borderId="263" xfId="0" quotePrefix="1" applyFont="1" applyBorder="1" applyAlignment="1">
      <alignment horizontal="center" vertical="center" wrapText="1"/>
    </xf>
    <xf numFmtId="0" fontId="297" fillId="0" borderId="481" xfId="0" quotePrefix="1" applyFont="1" applyBorder="1" applyAlignment="1">
      <alignment horizontal="center" vertical="center" wrapText="1"/>
    </xf>
    <xf numFmtId="0" fontId="202" fillId="182" borderId="486" xfId="169" applyFont="1" applyFill="1" applyBorder="1" applyAlignment="1">
      <alignment horizontal="center" vertical="center"/>
    </xf>
    <xf numFmtId="0" fontId="203" fillId="182" borderId="486" xfId="0" applyFont="1" applyFill="1" applyBorder="1" applyAlignment="1">
      <alignment vertical="center"/>
    </xf>
    <xf numFmtId="0" fontId="294" fillId="0" borderId="263" xfId="0" quotePrefix="1" applyFont="1" applyBorder="1" applyAlignment="1">
      <alignment horizontal="center" vertical="center" wrapText="1"/>
    </xf>
    <xf numFmtId="0" fontId="294" fillId="0" borderId="481" xfId="0" quotePrefix="1" applyFont="1" applyBorder="1" applyAlignment="1">
      <alignment horizontal="center" vertical="center" wrapText="1"/>
    </xf>
    <xf numFmtId="0" fontId="294" fillId="182" borderId="263" xfId="0" quotePrefix="1" applyFont="1" applyFill="1" applyBorder="1" applyAlignment="1">
      <alignment horizontal="center" vertical="center" wrapText="1"/>
    </xf>
    <xf numFmtId="0" fontId="294" fillId="182" borderId="481" xfId="0" quotePrefix="1" applyFont="1" applyFill="1" applyBorder="1" applyAlignment="1">
      <alignment horizontal="center" vertical="center" wrapText="1"/>
    </xf>
    <xf numFmtId="0" fontId="202" fillId="148" borderId="486" xfId="169" applyFont="1" applyFill="1" applyBorder="1" applyAlignment="1">
      <alignment horizontal="center" vertical="center"/>
    </xf>
    <xf numFmtId="0" fontId="203" fillId="148" borderId="486" xfId="0" applyFont="1" applyFill="1" applyBorder="1" applyAlignment="1">
      <alignment vertical="center"/>
    </xf>
    <xf numFmtId="0" fontId="297" fillId="148" borderId="263" xfId="0" quotePrefix="1" applyFont="1" applyFill="1" applyBorder="1" applyAlignment="1">
      <alignment horizontal="center" vertical="center" wrapText="1"/>
    </xf>
    <xf numFmtId="0" fontId="297" fillId="148" borderId="481" xfId="0" quotePrefix="1" applyFont="1" applyFill="1" applyBorder="1" applyAlignment="1">
      <alignment horizontal="center" vertical="center" wrapText="1"/>
    </xf>
    <xf numFmtId="0" fontId="202" fillId="183" borderId="486" xfId="169" applyFont="1" applyFill="1" applyBorder="1" applyAlignment="1">
      <alignment horizontal="center" vertical="center"/>
    </xf>
    <xf numFmtId="0" fontId="203" fillId="183" borderId="486" xfId="0" applyFont="1" applyFill="1" applyBorder="1" applyAlignment="1">
      <alignment vertical="center"/>
    </xf>
    <xf numFmtId="0" fontId="294" fillId="0" borderId="486" xfId="0" quotePrefix="1" applyFont="1" applyBorder="1" applyAlignment="1">
      <alignment horizontal="center" vertical="center" wrapText="1"/>
    </xf>
    <xf numFmtId="0" fontId="202" fillId="134" borderId="486" xfId="169" applyFont="1" applyFill="1" applyBorder="1" applyAlignment="1">
      <alignment horizontal="center" vertical="center"/>
    </xf>
    <xf numFmtId="0" fontId="203" fillId="134" borderId="486" xfId="0" applyFont="1" applyFill="1" applyBorder="1" applyAlignment="1">
      <alignment vertical="center"/>
    </xf>
    <xf numFmtId="0" fontId="297" fillId="0" borderId="496" xfId="0" quotePrefix="1" applyFont="1" applyBorder="1" applyAlignment="1">
      <alignment horizontal="center" vertical="center" wrapText="1"/>
    </xf>
    <xf numFmtId="0" fontId="297" fillId="0" borderId="21" xfId="0" quotePrefix="1" applyFont="1" applyBorder="1" applyAlignment="1">
      <alignment horizontal="center" vertical="center" wrapText="1"/>
    </xf>
    <xf numFmtId="0" fontId="166" fillId="0" borderId="0" xfId="14127" applyFont="1" applyAlignment="1">
      <alignment horizontal="center"/>
    </xf>
    <xf numFmtId="0" fontId="199" fillId="83" borderId="399" xfId="19785" applyFont="1" applyFill="1" applyBorder="1" applyAlignment="1">
      <alignment horizontal="center"/>
    </xf>
    <xf numFmtId="0" fontId="199" fillId="83" borderId="400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 textRotation="90"/>
    </xf>
    <xf numFmtId="0" fontId="199" fillId="83" borderId="400" xfId="19785" applyFont="1" applyFill="1" applyBorder="1" applyAlignment="1">
      <alignment horizontal="center" textRotation="90"/>
    </xf>
    <xf numFmtId="0" fontId="199" fillId="83" borderId="25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426" xfId="19788" applyFont="1" applyFill="1" applyBorder="1" applyAlignment="1">
      <alignment horizontal="center"/>
    </xf>
    <xf numFmtId="0" fontId="199" fillId="83" borderId="427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 textRotation="90"/>
    </xf>
    <xf numFmtId="0" fontId="199" fillId="83" borderId="427" xfId="19788" applyFont="1" applyFill="1" applyBorder="1" applyAlignment="1">
      <alignment horizontal="center" textRotation="90"/>
    </xf>
    <xf numFmtId="0" fontId="0" fillId="0" borderId="0" xfId="19780" applyFont="1" applyAlignment="1">
      <alignment horizontal="left" vertical="center" wrapText="1"/>
    </xf>
    <xf numFmtId="0" fontId="199" fillId="126" borderId="465" xfId="19780" applyFont="1" applyFill="1" applyBorder="1" applyAlignment="1">
      <alignment horizontal="center"/>
    </xf>
    <xf numFmtId="0" fontId="167" fillId="126" borderId="465" xfId="19780" applyFont="1" applyFill="1" applyBorder="1" applyAlignment="1">
      <alignment horizontal="center" textRotation="90"/>
    </xf>
    <xf numFmtId="0" fontId="200" fillId="0" borderId="247" xfId="19780" applyFont="1" applyBorder="1" applyAlignment="1">
      <alignment horizontal="left" wrapText="1"/>
    </xf>
    <xf numFmtId="0" fontId="200" fillId="0" borderId="265" xfId="19780" applyFont="1" applyBorder="1" applyAlignment="1">
      <alignment horizontal="left" wrapText="1"/>
    </xf>
    <xf numFmtId="0" fontId="174" fillId="0" borderId="0" xfId="19780" applyFont="1" applyAlignment="1">
      <alignment horizontal="left" vertical="center" wrapText="1"/>
    </xf>
    <xf numFmtId="0" fontId="70" fillId="61" borderId="124" xfId="160" applyFont="1" applyFill="1" applyBorder="1" applyAlignment="1">
      <alignment horizontal="left" vertical="center"/>
    </xf>
  </cellXfs>
  <cellStyles count="34978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2" xr:uid="{A8DADCBF-BC73-4FE3-8476-3DDFA49B1FF7}"/>
    <cellStyle name="=C:\WINNT\SYSTEM32\COMMAND.COM 3" xfId="4" xr:uid="{00000000-0005-0000-0000-000003000000}"/>
    <cellStyle name="20% - 1. jelölőszín 10" xfId="19191" xr:uid="{00000000-0005-0000-0000-000004000000}"/>
    <cellStyle name="20% - 1. jelölőszín 10 2" xfId="34267" xr:uid="{C0367BBA-A17C-47D4-A3CC-E429CEB2E26C}"/>
    <cellStyle name="20% - 1. jelölőszín 11" xfId="19192" xr:uid="{00000000-0005-0000-0000-000005000000}"/>
    <cellStyle name="20% - 1. jelölőszín 11 2" xfId="34268" xr:uid="{DF4A6B39-2912-468F-91CE-53BDB650D014}"/>
    <cellStyle name="20% - 1. jelölőszín 12" xfId="19193" xr:uid="{00000000-0005-0000-0000-000006000000}"/>
    <cellStyle name="20% - 1. jelölőszín 12 2" xfId="34269" xr:uid="{ED6D267C-1AE1-435F-9444-EF3C42CFDD47}"/>
    <cellStyle name="20% - 1. jelölőszín 13" xfId="19194" xr:uid="{00000000-0005-0000-0000-000007000000}"/>
    <cellStyle name="20% - 1. jelölőszín 13 2" xfId="34270" xr:uid="{8575A181-5937-4576-964A-005E00D0308B}"/>
    <cellStyle name="20% - 1. jelölőszín 14" xfId="19195" xr:uid="{00000000-0005-0000-0000-000008000000}"/>
    <cellStyle name="20% - 1. jelölőszín 14 2" xfId="34271" xr:uid="{B828E8CA-830D-4132-8AC7-C36FBA887886}"/>
    <cellStyle name="20% - 1. jelölőszín 15" xfId="19196" xr:uid="{00000000-0005-0000-0000-000009000000}"/>
    <cellStyle name="20% - 1. jelölőszín 15 2" xfId="34272" xr:uid="{774CA3CD-90CF-4DB0-AA6C-35387D3D366E}"/>
    <cellStyle name="20% - 1. jelölőszín 16" xfId="19197" xr:uid="{00000000-0005-0000-0000-00000A000000}"/>
    <cellStyle name="20% - 1. jelölőszín 16 2" xfId="34273" xr:uid="{2CAD50E3-A52E-4EC3-B7C1-1CA01A5FF10B}"/>
    <cellStyle name="20% - 1. jelölőszín 17" xfId="19198" xr:uid="{00000000-0005-0000-0000-00000B000000}"/>
    <cellStyle name="20% - 1. jelölőszín 17 2" xfId="34274" xr:uid="{21DEBF42-4EF0-4FE8-87EE-6587955783B0}"/>
    <cellStyle name="20% - 1. jelölőszín 18" xfId="19199" xr:uid="{00000000-0005-0000-0000-00000C000000}"/>
    <cellStyle name="20% - 1. jelölőszín 18 2" xfId="34275" xr:uid="{6DED7EC5-30CF-4650-99A5-39AB7F8FD42D}"/>
    <cellStyle name="20% - 1. jelölőszín 19" xfId="19200" xr:uid="{00000000-0005-0000-0000-00000D000000}"/>
    <cellStyle name="20% - 1. jelölőszín 19 2" xfId="34276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3" xr:uid="{FE606FF0-C396-4DBA-814F-6FC0CC23FAA1}"/>
    <cellStyle name="20% - 1. jelölőszín 20" xfId="19344" xr:uid="{00000000-0005-0000-0000-000012000000}"/>
    <cellStyle name="20% - 1. jelölőszín 20 2" xfId="34420" xr:uid="{02564A83-3599-4FA5-AC26-B5B51B7FF8BD}"/>
    <cellStyle name="20% - 1. jelölőszín 21" xfId="19358" xr:uid="{00000000-0005-0000-0000-000013000000}"/>
    <cellStyle name="20% - 1. jelölőszín 21 2" xfId="34434" xr:uid="{23EC7ECF-0707-44E1-9043-E3F1872CC3C4}"/>
    <cellStyle name="20% - 1. jelölőszín 22" xfId="19372" xr:uid="{00000000-0005-0000-0000-000014000000}"/>
    <cellStyle name="20% - 1. jelölőszín 22 2" xfId="34448" xr:uid="{F179EE79-2847-46A4-A0E3-5400E5770B6C}"/>
    <cellStyle name="20% - 1. jelölőszín 23" xfId="19386" xr:uid="{00000000-0005-0000-0000-000015000000}"/>
    <cellStyle name="20% - 1. jelölőszín 23 2" xfId="34462" xr:uid="{FFCBEEEB-F58F-478B-8999-7F7FC343235D}"/>
    <cellStyle name="20% - 1. jelölőszín 24" xfId="19400" xr:uid="{00000000-0005-0000-0000-000016000000}"/>
    <cellStyle name="20% - 1. jelölőszín 24 2" xfId="34476" xr:uid="{119927E8-3A0C-445F-884B-2ED8C5B3602E}"/>
    <cellStyle name="20% - 1. jelölőszín 25" xfId="19414" xr:uid="{00000000-0005-0000-0000-000017000000}"/>
    <cellStyle name="20% - 1. jelölőszín 25 2" xfId="34490" xr:uid="{71AD391A-90A5-48B3-BD2E-8092807C6ADA}"/>
    <cellStyle name="20% - 1. jelölőszín 26" xfId="19428" xr:uid="{00000000-0005-0000-0000-000018000000}"/>
    <cellStyle name="20% - 1. jelölőszín 26 2" xfId="34504" xr:uid="{F711E0B7-5F29-4C6A-BFA2-F3DE585F39A8}"/>
    <cellStyle name="20% - 1. jelölőszín 27" xfId="19442" xr:uid="{00000000-0005-0000-0000-000019000000}"/>
    <cellStyle name="20% - 1. jelölőszín 27 2" xfId="34518" xr:uid="{E5808D03-82C4-4443-88C7-720F29BC7771}"/>
    <cellStyle name="20% - 1. jelölőszín 28" xfId="19456" xr:uid="{00000000-0005-0000-0000-00001A000000}"/>
    <cellStyle name="20% - 1. jelölőszín 28 2" xfId="34532" xr:uid="{2EA58051-7FA8-438A-AC86-47A40EE4703C}"/>
    <cellStyle name="20% - 1. jelölőszín 29" xfId="19470" xr:uid="{00000000-0005-0000-0000-00001B000000}"/>
    <cellStyle name="20% - 1. jelölőszín 29 2" xfId="34546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0" xr:uid="{600B380C-B48F-475B-997B-E9592964037D}"/>
    <cellStyle name="20% - 1. jelölőszín 3 3" xfId="6641" xr:uid="{00000000-0005-0000-0000-00001F000000}"/>
    <cellStyle name="20% - 1. jelölőszín 3 3 2" xfId="24061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0" xr:uid="{3CD576A3-FAC6-44A1-A22E-E8F71085023B}"/>
    <cellStyle name="20% - 1. jelölőszín 31" xfId="19498" xr:uid="{00000000-0005-0000-0000-000022000000}"/>
    <cellStyle name="20% - 1. jelölőszín 31 2" xfId="34574" xr:uid="{05E059F5-1F05-4B96-9CB0-60415DCFA270}"/>
    <cellStyle name="20% - 1. jelölőszín 32" xfId="19512" xr:uid="{00000000-0005-0000-0000-000023000000}"/>
    <cellStyle name="20% - 1. jelölőszín 32 2" xfId="34588" xr:uid="{7B975467-8830-481E-8CED-AAAC8F3F8FEC}"/>
    <cellStyle name="20% - 1. jelölőszín 33" xfId="19526" xr:uid="{00000000-0005-0000-0000-000024000000}"/>
    <cellStyle name="20% - 1. jelölőszín 33 2" xfId="34602" xr:uid="{21294176-40B1-489F-8536-5465EC43B7B1}"/>
    <cellStyle name="20% - 1. jelölőszín 34" xfId="19540" xr:uid="{00000000-0005-0000-0000-000025000000}"/>
    <cellStyle name="20% - 1. jelölőszín 34 2" xfId="34616" xr:uid="{ADF6E139-E01F-4131-BD6F-D85F69E756B7}"/>
    <cellStyle name="20% - 1. jelölőszín 35" xfId="19554" xr:uid="{00000000-0005-0000-0000-000026000000}"/>
    <cellStyle name="20% - 1. jelölőszín 35 2" xfId="34630" xr:uid="{B3D00018-E5BA-4836-9270-3FF5804365DA}"/>
    <cellStyle name="20% - 1. jelölőszín 36" xfId="19568" xr:uid="{00000000-0005-0000-0000-000027000000}"/>
    <cellStyle name="20% - 1. jelölőszín 36 2" xfId="34644" xr:uid="{C867CF52-3A6D-40C1-A641-6556A1086807}"/>
    <cellStyle name="20% - 1. jelölőszín 37" xfId="19582" xr:uid="{00000000-0005-0000-0000-000028000000}"/>
    <cellStyle name="20% - 1. jelölőszín 37 2" xfId="34658" xr:uid="{F01479D1-8325-4EA6-A704-2320179781AF}"/>
    <cellStyle name="20% - 1. jelölőszín 38" xfId="19596" xr:uid="{00000000-0005-0000-0000-000029000000}"/>
    <cellStyle name="20% - 1. jelölőszín 38 2" xfId="34672" xr:uid="{FF27719C-32B1-47E4-93CE-C4E850C40C52}"/>
    <cellStyle name="20% - 1. jelölőszín 39" xfId="19610" xr:uid="{00000000-0005-0000-0000-00002A000000}"/>
    <cellStyle name="20% - 1. jelölőszín 39 2" xfId="34686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0" xr:uid="{ADE023A1-A062-4759-8717-D98A8D6A44ED}"/>
    <cellStyle name="20% - 1. jelölőszín 41" xfId="19638" xr:uid="{00000000-0005-0000-0000-00002D000000}"/>
    <cellStyle name="20% - 1. jelölőszín 41 2" xfId="34714" xr:uid="{FB854504-0BA0-4039-82BE-9B078DEC4F79}"/>
    <cellStyle name="20% - 1. jelölőszín 42" xfId="19652" xr:uid="{00000000-0005-0000-0000-00002E000000}"/>
    <cellStyle name="20% - 1. jelölőszín 42 2" xfId="34728" xr:uid="{0641663E-DE02-4992-A399-468A11265C13}"/>
    <cellStyle name="20% - 1. jelölőszín 43" xfId="19666" xr:uid="{00000000-0005-0000-0000-00002F000000}"/>
    <cellStyle name="20% - 1. jelölőszín 43 2" xfId="34742" xr:uid="{0D5C4D3F-2C38-4146-86A5-A6D70F853516}"/>
    <cellStyle name="20% - 1. jelölőszín 5" xfId="19136" xr:uid="{00000000-0005-0000-0000-000030000000}"/>
    <cellStyle name="20% - 1. jelölőszín 5 2" xfId="34212" xr:uid="{FEF3CF60-1426-4983-8AF5-EDEA3CDDFD6C}"/>
    <cellStyle name="20% - 1. jelölőszín 6" xfId="19150" xr:uid="{00000000-0005-0000-0000-000031000000}"/>
    <cellStyle name="20% - 1. jelölőszín 6 2" xfId="34226" xr:uid="{CA9B5713-D601-48BE-8CE6-BDD5A3BBFD80}"/>
    <cellStyle name="20% - 1. jelölőszín 7" xfId="19164" xr:uid="{00000000-0005-0000-0000-000032000000}"/>
    <cellStyle name="20% - 1. jelölőszín 7 2" xfId="34240" xr:uid="{551F5D14-4CC7-4107-947B-731D3409A558}"/>
    <cellStyle name="20% - 1. jelölőszín 8" xfId="19178" xr:uid="{00000000-0005-0000-0000-000033000000}"/>
    <cellStyle name="20% - 1. jelölőszín 8 2" xfId="34254" xr:uid="{607C48A4-C698-4304-A485-D0F97E9A1A69}"/>
    <cellStyle name="20% - 1. jelölőszín 9" xfId="19201" xr:uid="{00000000-0005-0000-0000-000034000000}"/>
    <cellStyle name="20% - 1. jelölőszín 9 2" xfId="34277" xr:uid="{E05FFDDB-82F5-4AA2-B616-025B3234B0D8}"/>
    <cellStyle name="20% - 2. jelölőszín 10" xfId="19202" xr:uid="{00000000-0005-0000-0000-000035000000}"/>
    <cellStyle name="20% - 2. jelölőszín 10 2" xfId="34278" xr:uid="{FC06FB29-7641-43E0-B4B4-CD78C82E6B1D}"/>
    <cellStyle name="20% - 2. jelölőszín 11" xfId="19203" xr:uid="{00000000-0005-0000-0000-000036000000}"/>
    <cellStyle name="20% - 2. jelölőszín 11 2" xfId="34279" xr:uid="{C30D8413-CB42-4696-BD97-DE16206BD18C}"/>
    <cellStyle name="20% - 2. jelölőszín 12" xfId="19204" xr:uid="{00000000-0005-0000-0000-000037000000}"/>
    <cellStyle name="20% - 2. jelölőszín 12 2" xfId="34280" xr:uid="{DDCF1793-F53F-4937-BEF2-2C44C35E8716}"/>
    <cellStyle name="20% - 2. jelölőszín 13" xfId="19205" xr:uid="{00000000-0005-0000-0000-000038000000}"/>
    <cellStyle name="20% - 2. jelölőszín 13 2" xfId="34281" xr:uid="{3A7873F5-CC8E-4F52-BBD5-810D6FD507A6}"/>
    <cellStyle name="20% - 2. jelölőszín 14" xfId="19206" xr:uid="{00000000-0005-0000-0000-000039000000}"/>
    <cellStyle name="20% - 2. jelölőszín 14 2" xfId="34282" xr:uid="{A9A85753-6B2E-4F3F-AEED-4899C34380B5}"/>
    <cellStyle name="20% - 2. jelölőszín 15" xfId="19207" xr:uid="{00000000-0005-0000-0000-00003A000000}"/>
    <cellStyle name="20% - 2. jelölőszín 15 2" xfId="34283" xr:uid="{A15B3144-117D-4A65-94C7-6C677CF87BB3}"/>
    <cellStyle name="20% - 2. jelölőszín 16" xfId="19208" xr:uid="{00000000-0005-0000-0000-00003B000000}"/>
    <cellStyle name="20% - 2. jelölőszín 16 2" xfId="34284" xr:uid="{8096980E-24A7-44A9-ABE9-7EF082BFF1B3}"/>
    <cellStyle name="20% - 2. jelölőszín 17" xfId="19209" xr:uid="{00000000-0005-0000-0000-00003C000000}"/>
    <cellStyle name="20% - 2. jelölőszín 17 2" xfId="34285" xr:uid="{7E2D7C30-9F2A-4AE8-B872-451402D1EC66}"/>
    <cellStyle name="20% - 2. jelölőszín 18" xfId="19210" xr:uid="{00000000-0005-0000-0000-00003D000000}"/>
    <cellStyle name="20% - 2. jelölőszín 18 2" xfId="34286" xr:uid="{79F41D98-2BF9-48AE-A6C8-FB9F66D35FB7}"/>
    <cellStyle name="20% - 2. jelölőszín 19" xfId="19211" xr:uid="{00000000-0005-0000-0000-00003E000000}"/>
    <cellStyle name="20% - 2. jelölőszín 19 2" xfId="34287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4" xr:uid="{52EC679C-BB11-4B41-8221-DEF483DC7F42}"/>
    <cellStyle name="20% - 2. jelölőszín 20" xfId="19346" xr:uid="{00000000-0005-0000-0000-000043000000}"/>
    <cellStyle name="20% - 2. jelölőszín 20 2" xfId="34422" xr:uid="{9F626A4D-FD8E-4B25-B27C-4D6A5F79A5B4}"/>
    <cellStyle name="20% - 2. jelölőszín 21" xfId="19360" xr:uid="{00000000-0005-0000-0000-000044000000}"/>
    <cellStyle name="20% - 2. jelölőszín 21 2" xfId="34436" xr:uid="{81C1002A-6563-4A67-894B-C4FA3DB97BF7}"/>
    <cellStyle name="20% - 2. jelölőszín 22" xfId="19374" xr:uid="{00000000-0005-0000-0000-000045000000}"/>
    <cellStyle name="20% - 2. jelölőszín 22 2" xfId="34450" xr:uid="{9BDB8BA0-999D-4610-9E10-BF7D619D0E1A}"/>
    <cellStyle name="20% - 2. jelölőszín 23" xfId="19388" xr:uid="{00000000-0005-0000-0000-000046000000}"/>
    <cellStyle name="20% - 2. jelölőszín 23 2" xfId="34464" xr:uid="{DAF45212-59EF-439A-B0E4-13EB93950161}"/>
    <cellStyle name="20% - 2. jelölőszín 24" xfId="19402" xr:uid="{00000000-0005-0000-0000-000047000000}"/>
    <cellStyle name="20% - 2. jelölőszín 24 2" xfId="34478" xr:uid="{090518B1-DF21-49BB-B80A-FA84FEF99842}"/>
    <cellStyle name="20% - 2. jelölőszín 25" xfId="19416" xr:uid="{00000000-0005-0000-0000-000048000000}"/>
    <cellStyle name="20% - 2. jelölőszín 25 2" xfId="34492" xr:uid="{1111E935-D3AF-49AF-87DA-20A2D5D02C2A}"/>
    <cellStyle name="20% - 2. jelölőszín 26" xfId="19430" xr:uid="{00000000-0005-0000-0000-000049000000}"/>
    <cellStyle name="20% - 2. jelölőszín 26 2" xfId="34506" xr:uid="{C5483883-7E1F-4568-8C32-DA7CD0943AAB}"/>
    <cellStyle name="20% - 2. jelölőszín 27" xfId="19444" xr:uid="{00000000-0005-0000-0000-00004A000000}"/>
    <cellStyle name="20% - 2. jelölőszín 27 2" xfId="34520" xr:uid="{12D46013-EE13-40D1-AEA0-BC16881657A0}"/>
    <cellStyle name="20% - 2. jelölőszín 28" xfId="19458" xr:uid="{00000000-0005-0000-0000-00004B000000}"/>
    <cellStyle name="20% - 2. jelölőszín 28 2" xfId="34534" xr:uid="{93B5BC6E-27DE-48BE-8D55-686E058E8F72}"/>
    <cellStyle name="20% - 2. jelölőszín 29" xfId="19472" xr:uid="{00000000-0005-0000-0000-00004C000000}"/>
    <cellStyle name="20% - 2. jelölőszín 29 2" xfId="34548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2" xr:uid="{12A5BC83-094A-4392-BAF5-7D1ADCE2A985}"/>
    <cellStyle name="20% - 2. jelölőszín 3 3" xfId="6646" xr:uid="{00000000-0005-0000-0000-000050000000}"/>
    <cellStyle name="20% - 2. jelölőszín 3 3 2" xfId="24063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2" xr:uid="{544EA7DD-806F-440E-91D8-0BCB040750FD}"/>
    <cellStyle name="20% - 2. jelölőszín 31" xfId="19500" xr:uid="{00000000-0005-0000-0000-000053000000}"/>
    <cellStyle name="20% - 2. jelölőszín 31 2" xfId="34576" xr:uid="{42C9B395-6E86-4644-A0E5-3E62864A999E}"/>
    <cellStyle name="20% - 2. jelölőszín 32" xfId="19514" xr:uid="{00000000-0005-0000-0000-000054000000}"/>
    <cellStyle name="20% - 2. jelölőszín 32 2" xfId="34590" xr:uid="{3F499F33-3AB2-4C4C-9CCB-3C835E1CF18A}"/>
    <cellStyle name="20% - 2. jelölőszín 33" xfId="19528" xr:uid="{00000000-0005-0000-0000-000055000000}"/>
    <cellStyle name="20% - 2. jelölőszín 33 2" xfId="34604" xr:uid="{C2EF98E4-D523-4670-AF83-0C283D4A496C}"/>
    <cellStyle name="20% - 2. jelölőszín 34" xfId="19542" xr:uid="{00000000-0005-0000-0000-000056000000}"/>
    <cellStyle name="20% - 2. jelölőszín 34 2" xfId="34618" xr:uid="{35730CC0-285E-468E-91E8-3B62C390F4D6}"/>
    <cellStyle name="20% - 2. jelölőszín 35" xfId="19556" xr:uid="{00000000-0005-0000-0000-000057000000}"/>
    <cellStyle name="20% - 2. jelölőszín 35 2" xfId="34632" xr:uid="{118C2119-B9FC-4ACB-A72B-3C42DAFC7814}"/>
    <cellStyle name="20% - 2. jelölőszín 36" xfId="19570" xr:uid="{00000000-0005-0000-0000-000058000000}"/>
    <cellStyle name="20% - 2. jelölőszín 36 2" xfId="34646" xr:uid="{EA0329EA-B3EC-41D8-A47C-E71408C693F8}"/>
    <cellStyle name="20% - 2. jelölőszín 37" xfId="19584" xr:uid="{00000000-0005-0000-0000-000059000000}"/>
    <cellStyle name="20% - 2. jelölőszín 37 2" xfId="34660" xr:uid="{59CCA50C-0706-45F2-BD33-80A8FA20354A}"/>
    <cellStyle name="20% - 2. jelölőszín 38" xfId="19598" xr:uid="{00000000-0005-0000-0000-00005A000000}"/>
    <cellStyle name="20% - 2. jelölőszín 38 2" xfId="34674" xr:uid="{B56775DA-45B6-42D2-B2ED-4FDA3F0B1CF3}"/>
    <cellStyle name="20% - 2. jelölőszín 39" xfId="19612" xr:uid="{00000000-0005-0000-0000-00005B000000}"/>
    <cellStyle name="20% - 2. jelölőszín 39 2" xfId="34688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2" xr:uid="{140C89FD-9E6E-40B7-8A44-007EFFF3740D}"/>
    <cellStyle name="20% - 2. jelölőszín 41" xfId="19640" xr:uid="{00000000-0005-0000-0000-00005E000000}"/>
    <cellStyle name="20% - 2. jelölőszín 41 2" xfId="34716" xr:uid="{57BFF049-70F5-41C0-A960-F74CF6EFF40E}"/>
    <cellStyle name="20% - 2. jelölőszín 42" xfId="19654" xr:uid="{00000000-0005-0000-0000-00005F000000}"/>
    <cellStyle name="20% - 2. jelölőszín 42 2" xfId="34730" xr:uid="{6EABD348-26B3-43D3-92EB-6EB137614140}"/>
    <cellStyle name="20% - 2. jelölőszín 43" xfId="19668" xr:uid="{00000000-0005-0000-0000-000060000000}"/>
    <cellStyle name="20% - 2. jelölőszín 43 2" xfId="34744" xr:uid="{0A5CFE48-760E-41B4-B59B-29A0616DCFBE}"/>
    <cellStyle name="20% - 2. jelölőszín 5" xfId="19138" xr:uid="{00000000-0005-0000-0000-000061000000}"/>
    <cellStyle name="20% - 2. jelölőszín 5 2" xfId="34214" xr:uid="{5FCEA2C0-6DAF-4847-A92D-3FACA471830B}"/>
    <cellStyle name="20% - 2. jelölőszín 6" xfId="19152" xr:uid="{00000000-0005-0000-0000-000062000000}"/>
    <cellStyle name="20% - 2. jelölőszín 6 2" xfId="34228" xr:uid="{BFDFEA55-87C9-4D79-856D-E0E960B04ED0}"/>
    <cellStyle name="20% - 2. jelölőszín 7" xfId="19166" xr:uid="{00000000-0005-0000-0000-000063000000}"/>
    <cellStyle name="20% - 2. jelölőszín 7 2" xfId="34242" xr:uid="{E29002FB-8B0F-4F20-BA90-8194167E4842}"/>
    <cellStyle name="20% - 2. jelölőszín 8" xfId="19180" xr:uid="{00000000-0005-0000-0000-000064000000}"/>
    <cellStyle name="20% - 2. jelölőszín 8 2" xfId="34256" xr:uid="{553002C4-CF41-4877-980B-3502DCF7E445}"/>
    <cellStyle name="20% - 2. jelölőszín 9" xfId="19212" xr:uid="{00000000-0005-0000-0000-000065000000}"/>
    <cellStyle name="20% - 2. jelölőszín 9 2" xfId="34288" xr:uid="{B019F126-A856-4D2E-A0ED-AFF7179D60E7}"/>
    <cellStyle name="20% - 3. jelölőszín 10" xfId="19213" xr:uid="{00000000-0005-0000-0000-000066000000}"/>
    <cellStyle name="20% - 3. jelölőszín 10 2" xfId="34289" xr:uid="{73D487D8-A476-42C2-8AA7-B197F9E874AC}"/>
    <cellStyle name="20% - 3. jelölőszín 11" xfId="19214" xr:uid="{00000000-0005-0000-0000-000067000000}"/>
    <cellStyle name="20% - 3. jelölőszín 11 2" xfId="34290" xr:uid="{E901D0F4-0F98-4C74-8B24-3FC9C0290D7A}"/>
    <cellStyle name="20% - 3. jelölőszín 12" xfId="19215" xr:uid="{00000000-0005-0000-0000-000068000000}"/>
    <cellStyle name="20% - 3. jelölőszín 12 2" xfId="34291" xr:uid="{55E14D22-C7FF-4E58-AEE8-B9A3497BB4E6}"/>
    <cellStyle name="20% - 3. jelölőszín 13" xfId="19216" xr:uid="{00000000-0005-0000-0000-000069000000}"/>
    <cellStyle name="20% - 3. jelölőszín 13 2" xfId="34292" xr:uid="{18834275-86AD-46B0-9423-D2D7DF67B89B}"/>
    <cellStyle name="20% - 3. jelölőszín 14" xfId="19217" xr:uid="{00000000-0005-0000-0000-00006A000000}"/>
    <cellStyle name="20% - 3. jelölőszín 14 2" xfId="34293" xr:uid="{1ABA2517-9977-436C-B387-137272160BEA}"/>
    <cellStyle name="20% - 3. jelölőszín 15" xfId="19218" xr:uid="{00000000-0005-0000-0000-00006B000000}"/>
    <cellStyle name="20% - 3. jelölőszín 15 2" xfId="34294" xr:uid="{0E32C866-7762-4236-8CCE-9ACFEBCD0CC2}"/>
    <cellStyle name="20% - 3. jelölőszín 16" xfId="19219" xr:uid="{00000000-0005-0000-0000-00006C000000}"/>
    <cellStyle name="20% - 3. jelölőszín 16 2" xfId="34295" xr:uid="{C8B80D27-D880-4D46-9F99-37F58A1234A6}"/>
    <cellStyle name="20% - 3. jelölőszín 17" xfId="19220" xr:uid="{00000000-0005-0000-0000-00006D000000}"/>
    <cellStyle name="20% - 3. jelölőszín 17 2" xfId="34296" xr:uid="{7BE78102-D18C-40D1-8878-069491F05159}"/>
    <cellStyle name="20% - 3. jelölőszín 18" xfId="19221" xr:uid="{00000000-0005-0000-0000-00006E000000}"/>
    <cellStyle name="20% - 3. jelölőszín 18 2" xfId="34297" xr:uid="{2098D618-8A81-4E8F-9732-9D7A1C57B836}"/>
    <cellStyle name="20% - 3. jelölőszín 19" xfId="19222" xr:uid="{00000000-0005-0000-0000-00006F000000}"/>
    <cellStyle name="20% - 3. jelölőszín 19 2" xfId="34298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5" xr:uid="{EB2AF125-5D3B-4AA4-800D-DDB9C2D814E3}"/>
    <cellStyle name="20% - 3. jelölőszín 20" xfId="19348" xr:uid="{00000000-0005-0000-0000-000074000000}"/>
    <cellStyle name="20% - 3. jelölőszín 20 2" xfId="34424" xr:uid="{E4AA6067-CCD9-4ACF-B3D2-B7E384B6B994}"/>
    <cellStyle name="20% - 3. jelölőszín 21" xfId="19362" xr:uid="{00000000-0005-0000-0000-000075000000}"/>
    <cellStyle name="20% - 3. jelölőszín 21 2" xfId="34438" xr:uid="{50C6C581-51E5-49E5-B7DC-A70353A8431F}"/>
    <cellStyle name="20% - 3. jelölőszín 22" xfId="19376" xr:uid="{00000000-0005-0000-0000-000076000000}"/>
    <cellStyle name="20% - 3. jelölőszín 22 2" xfId="34452" xr:uid="{429D27D3-F876-463C-8412-98ECD48ADCD0}"/>
    <cellStyle name="20% - 3. jelölőszín 23" xfId="19390" xr:uid="{00000000-0005-0000-0000-000077000000}"/>
    <cellStyle name="20% - 3. jelölőszín 23 2" xfId="34466" xr:uid="{A4FBB28C-D044-4BB1-8322-EA1AC7A72C20}"/>
    <cellStyle name="20% - 3. jelölőszín 24" xfId="19404" xr:uid="{00000000-0005-0000-0000-000078000000}"/>
    <cellStyle name="20% - 3. jelölőszín 24 2" xfId="34480" xr:uid="{444C41B0-321F-4D26-825A-85EE38BB4321}"/>
    <cellStyle name="20% - 3. jelölőszín 25" xfId="19418" xr:uid="{00000000-0005-0000-0000-000079000000}"/>
    <cellStyle name="20% - 3. jelölőszín 25 2" xfId="34494" xr:uid="{1E883B01-6731-4D44-86C4-6F8AED7E0D60}"/>
    <cellStyle name="20% - 3. jelölőszín 26" xfId="19432" xr:uid="{00000000-0005-0000-0000-00007A000000}"/>
    <cellStyle name="20% - 3. jelölőszín 26 2" xfId="34508" xr:uid="{E7FE16D2-240F-470F-8DAD-05EF76406C62}"/>
    <cellStyle name="20% - 3. jelölőszín 27" xfId="19446" xr:uid="{00000000-0005-0000-0000-00007B000000}"/>
    <cellStyle name="20% - 3. jelölőszín 27 2" xfId="34522" xr:uid="{88F15CDC-3F63-478B-85C8-8C3782E1D1A9}"/>
    <cellStyle name="20% - 3. jelölőszín 28" xfId="19460" xr:uid="{00000000-0005-0000-0000-00007C000000}"/>
    <cellStyle name="20% - 3. jelölőszín 28 2" xfId="34536" xr:uid="{B2018A71-0871-4130-A5EB-7B66846854AE}"/>
    <cellStyle name="20% - 3. jelölőszín 29" xfId="19474" xr:uid="{00000000-0005-0000-0000-00007D000000}"/>
    <cellStyle name="20% - 3. jelölőszín 29 2" xfId="34550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4" xr:uid="{5B9EBE46-6F98-4CF3-A236-97F24E400B08}"/>
    <cellStyle name="20% - 3. jelölőszín 3 3" xfId="6651" xr:uid="{00000000-0005-0000-0000-000081000000}"/>
    <cellStyle name="20% - 3. jelölőszín 3 3 2" xfId="24065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4" xr:uid="{9DD82551-B7E1-4670-ABE3-FDB0FDE01FA7}"/>
    <cellStyle name="20% - 3. jelölőszín 31" xfId="19502" xr:uid="{00000000-0005-0000-0000-000084000000}"/>
    <cellStyle name="20% - 3. jelölőszín 31 2" xfId="34578" xr:uid="{8BBFB188-2E4E-4B58-9345-D1E178724F81}"/>
    <cellStyle name="20% - 3. jelölőszín 32" xfId="19516" xr:uid="{00000000-0005-0000-0000-000085000000}"/>
    <cellStyle name="20% - 3. jelölőszín 32 2" xfId="34592" xr:uid="{316E7DA5-6994-46A4-AED3-820A2D717860}"/>
    <cellStyle name="20% - 3. jelölőszín 33" xfId="19530" xr:uid="{00000000-0005-0000-0000-000086000000}"/>
    <cellStyle name="20% - 3. jelölőszín 33 2" xfId="34606" xr:uid="{588CEA94-7C34-4EA2-B41B-9F2561301A87}"/>
    <cellStyle name="20% - 3. jelölőszín 34" xfId="19544" xr:uid="{00000000-0005-0000-0000-000087000000}"/>
    <cellStyle name="20% - 3. jelölőszín 34 2" xfId="34620" xr:uid="{E5C36630-5CD2-41C5-BFA6-1F9938FEC405}"/>
    <cellStyle name="20% - 3. jelölőszín 35" xfId="19558" xr:uid="{00000000-0005-0000-0000-000088000000}"/>
    <cellStyle name="20% - 3. jelölőszín 35 2" xfId="34634" xr:uid="{A6F34FA4-FA81-48B6-A6BC-BA392594372B}"/>
    <cellStyle name="20% - 3. jelölőszín 36" xfId="19572" xr:uid="{00000000-0005-0000-0000-000089000000}"/>
    <cellStyle name="20% - 3. jelölőszín 36 2" xfId="34648" xr:uid="{016C4338-E745-44A4-B6E2-7CA164E9D8E2}"/>
    <cellStyle name="20% - 3. jelölőszín 37" xfId="19586" xr:uid="{00000000-0005-0000-0000-00008A000000}"/>
    <cellStyle name="20% - 3. jelölőszín 37 2" xfId="34662" xr:uid="{D26214A0-D8C3-45DF-92F9-E405B1694E3A}"/>
    <cellStyle name="20% - 3. jelölőszín 38" xfId="19600" xr:uid="{00000000-0005-0000-0000-00008B000000}"/>
    <cellStyle name="20% - 3. jelölőszín 38 2" xfId="34676" xr:uid="{6EB3C8C6-338A-4DFC-B0F6-A79F0BE713FD}"/>
    <cellStyle name="20% - 3. jelölőszín 39" xfId="19614" xr:uid="{00000000-0005-0000-0000-00008C000000}"/>
    <cellStyle name="20% - 3. jelölőszín 39 2" xfId="34690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4" xr:uid="{B3EFDF49-69DC-48E8-AFAE-506C93B699E2}"/>
    <cellStyle name="20% - 3. jelölőszín 41" xfId="19642" xr:uid="{00000000-0005-0000-0000-00008F000000}"/>
    <cellStyle name="20% - 3. jelölőszín 41 2" xfId="34718" xr:uid="{906AA6E3-D4D6-49AA-9ACB-33CE2D3B8287}"/>
    <cellStyle name="20% - 3. jelölőszín 42" xfId="19656" xr:uid="{00000000-0005-0000-0000-000090000000}"/>
    <cellStyle name="20% - 3. jelölőszín 42 2" xfId="34732" xr:uid="{4D2C7130-9765-46F2-91EE-AF3F956E4FA1}"/>
    <cellStyle name="20% - 3. jelölőszín 43" xfId="19670" xr:uid="{00000000-0005-0000-0000-000091000000}"/>
    <cellStyle name="20% - 3. jelölőszín 43 2" xfId="34746" xr:uid="{34BC09F3-EC39-4277-A7A2-2657A193FB8E}"/>
    <cellStyle name="20% - 3. jelölőszín 5" xfId="19140" xr:uid="{00000000-0005-0000-0000-000092000000}"/>
    <cellStyle name="20% - 3. jelölőszín 5 2" xfId="34216" xr:uid="{79F777DB-10B7-4120-BECD-067DD43E9451}"/>
    <cellStyle name="20% - 3. jelölőszín 6" xfId="19154" xr:uid="{00000000-0005-0000-0000-000093000000}"/>
    <cellStyle name="20% - 3. jelölőszín 6 2" xfId="34230" xr:uid="{05E70098-B088-45E3-A91E-54E8130A0CFA}"/>
    <cellStyle name="20% - 3. jelölőszín 7" xfId="19168" xr:uid="{00000000-0005-0000-0000-000094000000}"/>
    <cellStyle name="20% - 3. jelölőszín 7 2" xfId="34244" xr:uid="{A7DF9A39-38D9-4E40-B6F2-8DA9AC89B184}"/>
    <cellStyle name="20% - 3. jelölőszín 8" xfId="19182" xr:uid="{00000000-0005-0000-0000-000095000000}"/>
    <cellStyle name="20% - 3. jelölőszín 8 2" xfId="34258" xr:uid="{09DB632F-2F56-4158-B2A9-C40BD5C0D465}"/>
    <cellStyle name="20% - 3. jelölőszín 9" xfId="19223" xr:uid="{00000000-0005-0000-0000-000096000000}"/>
    <cellStyle name="20% - 3. jelölőszín 9 2" xfId="34299" xr:uid="{F86A5DC9-C5DE-4837-A088-67FB7D078F3C}"/>
    <cellStyle name="20% - 4. jelölőszín 10" xfId="19224" xr:uid="{00000000-0005-0000-0000-000097000000}"/>
    <cellStyle name="20% - 4. jelölőszín 10 2" xfId="34300" xr:uid="{FA176223-6258-40C8-BD2D-3649E4E8236C}"/>
    <cellStyle name="20% - 4. jelölőszín 11" xfId="19225" xr:uid="{00000000-0005-0000-0000-000098000000}"/>
    <cellStyle name="20% - 4. jelölőszín 11 2" xfId="34301" xr:uid="{DE02DA29-2B15-45BC-885E-9BF547929F1F}"/>
    <cellStyle name="20% - 4. jelölőszín 12" xfId="19226" xr:uid="{00000000-0005-0000-0000-000099000000}"/>
    <cellStyle name="20% - 4. jelölőszín 12 2" xfId="34302" xr:uid="{F67471C4-7EAD-4EB5-BD22-0B59AFFED63C}"/>
    <cellStyle name="20% - 4. jelölőszín 13" xfId="19227" xr:uid="{00000000-0005-0000-0000-00009A000000}"/>
    <cellStyle name="20% - 4. jelölőszín 13 2" xfId="34303" xr:uid="{B5731078-A050-4832-8D21-85B9FDF88441}"/>
    <cellStyle name="20% - 4. jelölőszín 14" xfId="19228" xr:uid="{00000000-0005-0000-0000-00009B000000}"/>
    <cellStyle name="20% - 4. jelölőszín 14 2" xfId="34304" xr:uid="{BE065269-22F8-4CBB-82EF-0F176BD00E4B}"/>
    <cellStyle name="20% - 4. jelölőszín 15" xfId="19229" xr:uid="{00000000-0005-0000-0000-00009C000000}"/>
    <cellStyle name="20% - 4. jelölőszín 15 2" xfId="34305" xr:uid="{750D8B29-7230-477E-B7B4-4CF8CC34F5FD}"/>
    <cellStyle name="20% - 4. jelölőszín 16" xfId="19230" xr:uid="{00000000-0005-0000-0000-00009D000000}"/>
    <cellStyle name="20% - 4. jelölőszín 16 2" xfId="34306" xr:uid="{E66C5ED0-97C4-45A3-BD5A-A286DE3B809F}"/>
    <cellStyle name="20% - 4. jelölőszín 17" xfId="19231" xr:uid="{00000000-0005-0000-0000-00009E000000}"/>
    <cellStyle name="20% - 4. jelölőszín 17 2" xfId="34307" xr:uid="{425379DC-4B54-4A77-BD4B-CEB590C2D589}"/>
    <cellStyle name="20% - 4. jelölőszín 18" xfId="19232" xr:uid="{00000000-0005-0000-0000-00009F000000}"/>
    <cellStyle name="20% - 4. jelölőszín 18 2" xfId="34308" xr:uid="{718F0852-C7E8-41EF-A876-F2F8CC385B37}"/>
    <cellStyle name="20% - 4. jelölőszín 19" xfId="19233" xr:uid="{00000000-0005-0000-0000-0000A0000000}"/>
    <cellStyle name="20% - 4. jelölőszín 19 2" xfId="34309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6" xr:uid="{B2573658-AD40-4916-8EFE-A4440DCD13CB}"/>
    <cellStyle name="20% - 4. jelölőszín 20" xfId="19350" xr:uid="{00000000-0005-0000-0000-0000A5000000}"/>
    <cellStyle name="20% - 4. jelölőszín 20 2" xfId="34426" xr:uid="{4F0BDAFE-17AB-4CB3-88E8-74BE37215A23}"/>
    <cellStyle name="20% - 4. jelölőszín 21" xfId="19364" xr:uid="{00000000-0005-0000-0000-0000A6000000}"/>
    <cellStyle name="20% - 4. jelölőszín 21 2" xfId="34440" xr:uid="{20520585-423B-4434-89D0-082BDF37C284}"/>
    <cellStyle name="20% - 4. jelölőszín 22" xfId="19378" xr:uid="{00000000-0005-0000-0000-0000A7000000}"/>
    <cellStyle name="20% - 4. jelölőszín 22 2" xfId="34454" xr:uid="{0AA2970F-F059-4345-B55F-60AC68F29411}"/>
    <cellStyle name="20% - 4. jelölőszín 23" xfId="19392" xr:uid="{00000000-0005-0000-0000-0000A8000000}"/>
    <cellStyle name="20% - 4. jelölőszín 23 2" xfId="34468" xr:uid="{97E3C925-B54B-4007-8A46-94996638698D}"/>
    <cellStyle name="20% - 4. jelölőszín 24" xfId="19406" xr:uid="{00000000-0005-0000-0000-0000A9000000}"/>
    <cellStyle name="20% - 4. jelölőszín 24 2" xfId="34482" xr:uid="{CF2B4DE6-47E6-46BF-A6ED-FB541E196B99}"/>
    <cellStyle name="20% - 4. jelölőszín 25" xfId="19420" xr:uid="{00000000-0005-0000-0000-0000AA000000}"/>
    <cellStyle name="20% - 4. jelölőszín 25 2" xfId="34496" xr:uid="{0E2EB99F-FB67-4108-9072-79A206BC6579}"/>
    <cellStyle name="20% - 4. jelölőszín 26" xfId="19434" xr:uid="{00000000-0005-0000-0000-0000AB000000}"/>
    <cellStyle name="20% - 4. jelölőszín 26 2" xfId="34510" xr:uid="{C95CC3F7-0F98-4967-9AD6-D1B7A239CC40}"/>
    <cellStyle name="20% - 4. jelölőszín 27" xfId="19448" xr:uid="{00000000-0005-0000-0000-0000AC000000}"/>
    <cellStyle name="20% - 4. jelölőszín 27 2" xfId="34524" xr:uid="{B7B1D8C5-5C76-4B9A-9636-5A4344B9CD05}"/>
    <cellStyle name="20% - 4. jelölőszín 28" xfId="19462" xr:uid="{00000000-0005-0000-0000-0000AD000000}"/>
    <cellStyle name="20% - 4. jelölőszín 28 2" xfId="34538" xr:uid="{D7F751F8-2AB0-4883-93DB-CD5BB43F7B6B}"/>
    <cellStyle name="20% - 4. jelölőszín 29" xfId="19476" xr:uid="{00000000-0005-0000-0000-0000AE000000}"/>
    <cellStyle name="20% - 4. jelölőszín 29 2" xfId="34552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6" xr:uid="{0DA92438-BACD-44AF-B914-A3D4C04C8AED}"/>
    <cellStyle name="20% - 4. jelölőszín 3 3" xfId="6656" xr:uid="{00000000-0005-0000-0000-0000B2000000}"/>
    <cellStyle name="20% - 4. jelölőszín 3 3 2" xfId="24067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6" xr:uid="{27004B32-F5C6-4BBD-B8D0-126A53344D93}"/>
    <cellStyle name="20% - 4. jelölőszín 31" xfId="19504" xr:uid="{00000000-0005-0000-0000-0000B5000000}"/>
    <cellStyle name="20% - 4. jelölőszín 31 2" xfId="34580" xr:uid="{836F4847-6A90-4D88-8AA2-2ED1C4A8B68D}"/>
    <cellStyle name="20% - 4. jelölőszín 32" xfId="19518" xr:uid="{00000000-0005-0000-0000-0000B6000000}"/>
    <cellStyle name="20% - 4. jelölőszín 32 2" xfId="34594" xr:uid="{B0F71279-8C69-4B3B-B878-5549A511F32E}"/>
    <cellStyle name="20% - 4. jelölőszín 33" xfId="19532" xr:uid="{00000000-0005-0000-0000-0000B7000000}"/>
    <cellStyle name="20% - 4. jelölőszín 33 2" xfId="34608" xr:uid="{2C6B3F69-2DB7-4CBC-B6F6-945E2DB561FD}"/>
    <cellStyle name="20% - 4. jelölőszín 34" xfId="19546" xr:uid="{00000000-0005-0000-0000-0000B8000000}"/>
    <cellStyle name="20% - 4. jelölőszín 34 2" xfId="34622" xr:uid="{5BA75D48-E9AD-4FCD-9BE0-B70BFEE37D1C}"/>
    <cellStyle name="20% - 4. jelölőszín 35" xfId="19560" xr:uid="{00000000-0005-0000-0000-0000B9000000}"/>
    <cellStyle name="20% - 4. jelölőszín 35 2" xfId="34636" xr:uid="{D7CC2753-5D23-460B-8C3B-77CC02788929}"/>
    <cellStyle name="20% - 4. jelölőszín 36" xfId="19574" xr:uid="{00000000-0005-0000-0000-0000BA000000}"/>
    <cellStyle name="20% - 4. jelölőszín 36 2" xfId="34650" xr:uid="{7EBB4B5D-4034-46FE-B870-F8264F6C21E4}"/>
    <cellStyle name="20% - 4. jelölőszín 37" xfId="19588" xr:uid="{00000000-0005-0000-0000-0000BB000000}"/>
    <cellStyle name="20% - 4. jelölőszín 37 2" xfId="34664" xr:uid="{15F4BF4D-D6EA-463E-8B07-5D7AB9AB0CE6}"/>
    <cellStyle name="20% - 4. jelölőszín 38" xfId="19602" xr:uid="{00000000-0005-0000-0000-0000BC000000}"/>
    <cellStyle name="20% - 4. jelölőszín 38 2" xfId="34678" xr:uid="{9C3EC208-5609-425A-8593-5E3CEE8A9569}"/>
    <cellStyle name="20% - 4. jelölőszín 39" xfId="19616" xr:uid="{00000000-0005-0000-0000-0000BD000000}"/>
    <cellStyle name="20% - 4. jelölőszín 39 2" xfId="34692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6" xr:uid="{F9E961EB-72FA-48D3-923C-B41C511939CA}"/>
    <cellStyle name="20% - 4. jelölőszín 41" xfId="19644" xr:uid="{00000000-0005-0000-0000-0000C0000000}"/>
    <cellStyle name="20% - 4. jelölőszín 41 2" xfId="34720" xr:uid="{69133ADE-4082-42F0-BD0C-2FDB3EA32EB8}"/>
    <cellStyle name="20% - 4. jelölőszín 42" xfId="19658" xr:uid="{00000000-0005-0000-0000-0000C1000000}"/>
    <cellStyle name="20% - 4. jelölőszín 42 2" xfId="34734" xr:uid="{112D139B-87F8-4F0C-8C4C-0E67E6CAB424}"/>
    <cellStyle name="20% - 4. jelölőszín 43" xfId="19672" xr:uid="{00000000-0005-0000-0000-0000C2000000}"/>
    <cellStyle name="20% - 4. jelölőszín 43 2" xfId="34748" xr:uid="{CF8B2FB9-081E-4D34-BAAC-01EC7A7293BA}"/>
    <cellStyle name="20% - 4. jelölőszín 5" xfId="19142" xr:uid="{00000000-0005-0000-0000-0000C3000000}"/>
    <cellStyle name="20% - 4. jelölőszín 5 2" xfId="34218" xr:uid="{5ECBC901-B12A-4CD8-B081-D2E7E83FC92B}"/>
    <cellStyle name="20% - 4. jelölőszín 6" xfId="19156" xr:uid="{00000000-0005-0000-0000-0000C4000000}"/>
    <cellStyle name="20% - 4. jelölőszín 6 2" xfId="34232" xr:uid="{CEBA8BDD-77BD-45CD-B90F-8C864BCD8053}"/>
    <cellStyle name="20% - 4. jelölőszín 7" xfId="19170" xr:uid="{00000000-0005-0000-0000-0000C5000000}"/>
    <cellStyle name="20% - 4. jelölőszín 7 2" xfId="34246" xr:uid="{3CEC7BFC-9F76-4083-9D28-46E874321BF6}"/>
    <cellStyle name="20% - 4. jelölőszín 8" xfId="19184" xr:uid="{00000000-0005-0000-0000-0000C6000000}"/>
    <cellStyle name="20% - 4. jelölőszín 8 2" xfId="34260" xr:uid="{DE48AA1F-EC65-4A29-9140-4151817600A2}"/>
    <cellStyle name="20% - 4. jelölőszín 9" xfId="19234" xr:uid="{00000000-0005-0000-0000-0000C7000000}"/>
    <cellStyle name="20% - 4. jelölőszín 9 2" xfId="34310" xr:uid="{8A6F2A4D-4082-4408-8C85-B276895D4C35}"/>
    <cellStyle name="20% - 5. jelölőszín 10" xfId="19235" xr:uid="{00000000-0005-0000-0000-0000C8000000}"/>
    <cellStyle name="20% - 5. jelölőszín 10 2" xfId="34311" xr:uid="{10D961F7-1736-4304-8E62-5C423440A962}"/>
    <cellStyle name="20% - 5. jelölőszín 11" xfId="19236" xr:uid="{00000000-0005-0000-0000-0000C9000000}"/>
    <cellStyle name="20% - 5. jelölőszín 11 2" xfId="34312" xr:uid="{91041BE9-F8C4-402E-B01B-153021612EAE}"/>
    <cellStyle name="20% - 5. jelölőszín 12" xfId="19237" xr:uid="{00000000-0005-0000-0000-0000CA000000}"/>
    <cellStyle name="20% - 5. jelölőszín 12 2" xfId="34313" xr:uid="{B94C3341-C800-4DD7-B4C6-9255629CF4A4}"/>
    <cellStyle name="20% - 5. jelölőszín 13" xfId="19238" xr:uid="{00000000-0005-0000-0000-0000CB000000}"/>
    <cellStyle name="20% - 5. jelölőszín 13 2" xfId="34314" xr:uid="{648C9BBE-DE2F-4CD6-8609-344349B087BF}"/>
    <cellStyle name="20% - 5. jelölőszín 14" xfId="19239" xr:uid="{00000000-0005-0000-0000-0000CC000000}"/>
    <cellStyle name="20% - 5. jelölőszín 14 2" xfId="34315" xr:uid="{26461C23-1AC3-45A2-90AB-36E3065F5BCE}"/>
    <cellStyle name="20% - 5. jelölőszín 15" xfId="19240" xr:uid="{00000000-0005-0000-0000-0000CD000000}"/>
    <cellStyle name="20% - 5. jelölőszín 15 2" xfId="34316" xr:uid="{6756A985-B51D-4FAD-9ACC-3FEF80ABFC2D}"/>
    <cellStyle name="20% - 5. jelölőszín 16" xfId="19241" xr:uid="{00000000-0005-0000-0000-0000CE000000}"/>
    <cellStyle name="20% - 5. jelölőszín 16 2" xfId="34317" xr:uid="{5CBB6BA4-5DC8-4445-9553-5D53FDC3ED5E}"/>
    <cellStyle name="20% - 5. jelölőszín 17" xfId="19242" xr:uid="{00000000-0005-0000-0000-0000CF000000}"/>
    <cellStyle name="20% - 5. jelölőszín 17 2" xfId="34318" xr:uid="{8EAA257E-DF18-411E-9602-2EE348A855B6}"/>
    <cellStyle name="20% - 5. jelölőszín 18" xfId="19243" xr:uid="{00000000-0005-0000-0000-0000D0000000}"/>
    <cellStyle name="20% - 5. jelölőszín 18 2" xfId="34319" xr:uid="{B763103B-BA30-47F5-9E10-970DC829EBD2}"/>
    <cellStyle name="20% - 5. jelölőszín 19" xfId="19244" xr:uid="{00000000-0005-0000-0000-0000D1000000}"/>
    <cellStyle name="20% - 5. jelölőszín 19 2" xfId="34320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7" xr:uid="{8DC711D3-9FC4-4E4F-BA34-FABFF61B83DB}"/>
    <cellStyle name="20% - 5. jelölőszín 20" xfId="19352" xr:uid="{00000000-0005-0000-0000-0000D6000000}"/>
    <cellStyle name="20% - 5. jelölőszín 20 2" xfId="34428" xr:uid="{79C2AC4C-1654-4A67-BBBA-C23DE7E81E1A}"/>
    <cellStyle name="20% - 5. jelölőszín 21" xfId="19366" xr:uid="{00000000-0005-0000-0000-0000D7000000}"/>
    <cellStyle name="20% - 5. jelölőszín 21 2" xfId="34442" xr:uid="{5859DEEA-6BAE-4550-82F7-1B41E8361881}"/>
    <cellStyle name="20% - 5. jelölőszín 22" xfId="19380" xr:uid="{00000000-0005-0000-0000-0000D8000000}"/>
    <cellStyle name="20% - 5. jelölőszín 22 2" xfId="34456" xr:uid="{1E8CA113-5950-4B2E-A052-40A06D7CB2A5}"/>
    <cellStyle name="20% - 5. jelölőszín 23" xfId="19394" xr:uid="{00000000-0005-0000-0000-0000D9000000}"/>
    <cellStyle name="20% - 5. jelölőszín 23 2" xfId="34470" xr:uid="{37EEE8CA-9E3E-4413-9A2C-58725DEA6598}"/>
    <cellStyle name="20% - 5. jelölőszín 24" xfId="19408" xr:uid="{00000000-0005-0000-0000-0000DA000000}"/>
    <cellStyle name="20% - 5. jelölőszín 24 2" xfId="34484" xr:uid="{50C708B6-29F3-478B-AB54-C1D9601A5D01}"/>
    <cellStyle name="20% - 5. jelölőszín 25" xfId="19422" xr:uid="{00000000-0005-0000-0000-0000DB000000}"/>
    <cellStyle name="20% - 5. jelölőszín 25 2" xfId="34498" xr:uid="{1C46A8DC-7441-47AB-BCFF-E3B1C3AFF36A}"/>
    <cellStyle name="20% - 5. jelölőszín 26" xfId="19436" xr:uid="{00000000-0005-0000-0000-0000DC000000}"/>
    <cellStyle name="20% - 5. jelölőszín 26 2" xfId="34512" xr:uid="{4EB6B7C8-64C5-4A09-90CD-C28152E6A49C}"/>
    <cellStyle name="20% - 5. jelölőszín 27" xfId="19450" xr:uid="{00000000-0005-0000-0000-0000DD000000}"/>
    <cellStyle name="20% - 5. jelölőszín 27 2" xfId="34526" xr:uid="{5B577CA4-A2E5-434D-8BDC-2A63A302159C}"/>
    <cellStyle name="20% - 5. jelölőszín 28" xfId="19464" xr:uid="{00000000-0005-0000-0000-0000DE000000}"/>
    <cellStyle name="20% - 5. jelölőszín 28 2" xfId="34540" xr:uid="{4AB41A75-CFCE-4000-BC4B-F582C86CA91E}"/>
    <cellStyle name="20% - 5. jelölőszín 29" xfId="19478" xr:uid="{00000000-0005-0000-0000-0000DF000000}"/>
    <cellStyle name="20% - 5. jelölőszín 29 2" xfId="34554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8" xr:uid="{41E97D09-3D3E-4675-BEF1-C034A03A70F0}"/>
    <cellStyle name="20% - 5. jelölőszín 3 3" xfId="6661" xr:uid="{00000000-0005-0000-0000-0000E3000000}"/>
    <cellStyle name="20% - 5. jelölőszín 3 3 2" xfId="24069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8" xr:uid="{9B87A908-4ABF-4ED7-A983-B6FC16E36D7A}"/>
    <cellStyle name="20% - 5. jelölőszín 31" xfId="19506" xr:uid="{00000000-0005-0000-0000-0000E6000000}"/>
    <cellStyle name="20% - 5. jelölőszín 31 2" xfId="34582" xr:uid="{12E2AC75-6B12-47A9-935D-8B4ADB2E313F}"/>
    <cellStyle name="20% - 5. jelölőszín 32" xfId="19520" xr:uid="{00000000-0005-0000-0000-0000E7000000}"/>
    <cellStyle name="20% - 5. jelölőszín 32 2" xfId="34596" xr:uid="{31ACC152-33CD-4A82-B129-11ED61AA5215}"/>
    <cellStyle name="20% - 5. jelölőszín 33" xfId="19534" xr:uid="{00000000-0005-0000-0000-0000E8000000}"/>
    <cellStyle name="20% - 5. jelölőszín 33 2" xfId="34610" xr:uid="{569A97CA-D95B-4576-A1E6-194201D4AB9F}"/>
    <cellStyle name="20% - 5. jelölőszín 34" xfId="19548" xr:uid="{00000000-0005-0000-0000-0000E9000000}"/>
    <cellStyle name="20% - 5. jelölőszín 34 2" xfId="34624" xr:uid="{679E5561-E754-4145-A3F5-CB6CD19343C5}"/>
    <cellStyle name="20% - 5. jelölőszín 35" xfId="19562" xr:uid="{00000000-0005-0000-0000-0000EA000000}"/>
    <cellStyle name="20% - 5. jelölőszín 35 2" xfId="34638" xr:uid="{08BA86AF-FD4C-4119-A294-987A23156C37}"/>
    <cellStyle name="20% - 5. jelölőszín 36" xfId="19576" xr:uid="{00000000-0005-0000-0000-0000EB000000}"/>
    <cellStyle name="20% - 5. jelölőszín 36 2" xfId="34652" xr:uid="{28E8BE34-5988-4D99-AB95-DB8C9873CE92}"/>
    <cellStyle name="20% - 5. jelölőszín 37" xfId="19590" xr:uid="{00000000-0005-0000-0000-0000EC000000}"/>
    <cellStyle name="20% - 5. jelölőszín 37 2" xfId="34666" xr:uid="{69C75EC5-C4DF-4FD4-8B35-D82FC03E5032}"/>
    <cellStyle name="20% - 5. jelölőszín 38" xfId="19604" xr:uid="{00000000-0005-0000-0000-0000ED000000}"/>
    <cellStyle name="20% - 5. jelölőszín 38 2" xfId="34680" xr:uid="{CBCBAF0C-2528-462E-A291-41BCFE2F3F84}"/>
    <cellStyle name="20% - 5. jelölőszín 39" xfId="19618" xr:uid="{00000000-0005-0000-0000-0000EE000000}"/>
    <cellStyle name="20% - 5. jelölőszín 39 2" xfId="34694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8" xr:uid="{21799F70-1209-4E74-8243-A70D186C61CB}"/>
    <cellStyle name="20% - 5. jelölőszín 41" xfId="19646" xr:uid="{00000000-0005-0000-0000-0000F1000000}"/>
    <cellStyle name="20% - 5. jelölőszín 41 2" xfId="34722" xr:uid="{C26BF1CB-1ED2-4A72-AA31-DE8B5C92C915}"/>
    <cellStyle name="20% - 5. jelölőszín 42" xfId="19660" xr:uid="{00000000-0005-0000-0000-0000F2000000}"/>
    <cellStyle name="20% - 5. jelölőszín 42 2" xfId="34736" xr:uid="{869A3BF2-11BE-4546-B043-82C62446A683}"/>
    <cellStyle name="20% - 5. jelölőszín 43" xfId="19674" xr:uid="{00000000-0005-0000-0000-0000F3000000}"/>
    <cellStyle name="20% - 5. jelölőszín 43 2" xfId="34750" xr:uid="{C98C7771-335B-48CE-BAB9-65B39EBC6B3A}"/>
    <cellStyle name="20% - 5. jelölőszín 5" xfId="19144" xr:uid="{00000000-0005-0000-0000-0000F4000000}"/>
    <cellStyle name="20% - 5. jelölőszín 5 2" xfId="34220" xr:uid="{1CB9C543-A79E-45F0-BA60-2E0676D22DE4}"/>
    <cellStyle name="20% - 5. jelölőszín 6" xfId="19158" xr:uid="{00000000-0005-0000-0000-0000F5000000}"/>
    <cellStyle name="20% - 5. jelölőszín 6 2" xfId="34234" xr:uid="{67627B64-2296-43B9-A923-991A16C4BF78}"/>
    <cellStyle name="20% - 5. jelölőszín 7" xfId="19172" xr:uid="{00000000-0005-0000-0000-0000F6000000}"/>
    <cellStyle name="20% - 5. jelölőszín 7 2" xfId="34248" xr:uid="{4C6789C6-4156-44A8-8627-B7A202794C66}"/>
    <cellStyle name="20% - 5. jelölőszín 8" xfId="19186" xr:uid="{00000000-0005-0000-0000-0000F7000000}"/>
    <cellStyle name="20% - 5. jelölőszín 8 2" xfId="34262" xr:uid="{87A0A08E-912F-4B02-86D6-B707205C63C3}"/>
    <cellStyle name="20% - 5. jelölőszín 9" xfId="19245" xr:uid="{00000000-0005-0000-0000-0000F8000000}"/>
    <cellStyle name="20% - 5. jelölőszín 9 2" xfId="34321" xr:uid="{E9A56298-2830-4B17-BCE0-7E8D867B54C0}"/>
    <cellStyle name="20% - 6. jelölőszín 10" xfId="19246" xr:uid="{00000000-0005-0000-0000-0000F9000000}"/>
    <cellStyle name="20% - 6. jelölőszín 10 2" xfId="34322" xr:uid="{F3A08F1D-062E-490B-94EE-6DEA54F03207}"/>
    <cellStyle name="20% - 6. jelölőszín 11" xfId="19247" xr:uid="{00000000-0005-0000-0000-0000FA000000}"/>
    <cellStyle name="20% - 6. jelölőszín 11 2" xfId="34323" xr:uid="{61B72653-C6A4-4E61-B986-AE93EDF43EF8}"/>
    <cellStyle name="20% - 6. jelölőszín 12" xfId="19248" xr:uid="{00000000-0005-0000-0000-0000FB000000}"/>
    <cellStyle name="20% - 6. jelölőszín 12 2" xfId="34324" xr:uid="{0BDF572B-E164-498B-8F3D-EBCBD886709D}"/>
    <cellStyle name="20% - 6. jelölőszín 13" xfId="19249" xr:uid="{00000000-0005-0000-0000-0000FC000000}"/>
    <cellStyle name="20% - 6. jelölőszín 13 2" xfId="34325" xr:uid="{62096C76-9E4A-4AFB-86B5-59E0E2B59968}"/>
    <cellStyle name="20% - 6. jelölőszín 14" xfId="19250" xr:uid="{00000000-0005-0000-0000-0000FD000000}"/>
    <cellStyle name="20% - 6. jelölőszín 14 2" xfId="34326" xr:uid="{3171A3DC-D444-4821-BBB3-5BEB39A20FFD}"/>
    <cellStyle name="20% - 6. jelölőszín 15" xfId="19251" xr:uid="{00000000-0005-0000-0000-0000FE000000}"/>
    <cellStyle name="20% - 6. jelölőszín 15 2" xfId="34327" xr:uid="{BD7AC451-A5EC-49E8-B2C1-F77C0CA321E7}"/>
    <cellStyle name="20% - 6. jelölőszín 16" xfId="19252" xr:uid="{00000000-0005-0000-0000-0000FF000000}"/>
    <cellStyle name="20% - 6. jelölőszín 16 2" xfId="34328" xr:uid="{D3C066B7-A37E-49AA-82DD-830F55C466B3}"/>
    <cellStyle name="20% - 6. jelölőszín 17" xfId="19253" xr:uid="{00000000-0005-0000-0000-000000010000}"/>
    <cellStyle name="20% - 6. jelölőszín 17 2" xfId="34329" xr:uid="{34D9DEB4-0964-4940-8E99-82878AA821E9}"/>
    <cellStyle name="20% - 6. jelölőszín 18" xfId="19254" xr:uid="{00000000-0005-0000-0000-000001010000}"/>
    <cellStyle name="20% - 6. jelölőszín 18 2" xfId="34330" xr:uid="{41D5B3A8-7E97-4672-9851-D9C00F034F17}"/>
    <cellStyle name="20% - 6. jelölőszín 19" xfId="19255" xr:uid="{00000000-0005-0000-0000-000002010000}"/>
    <cellStyle name="20% - 6. jelölőszín 19 2" xfId="34331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8" xr:uid="{C6A77850-0657-4DF8-8753-00504E0311F1}"/>
    <cellStyle name="20% - 6. jelölőszín 20" xfId="19354" xr:uid="{00000000-0005-0000-0000-000007010000}"/>
    <cellStyle name="20% - 6. jelölőszín 20 2" xfId="34430" xr:uid="{4189F217-FA6E-4908-AE8A-FB151CE9E402}"/>
    <cellStyle name="20% - 6. jelölőszín 21" xfId="19368" xr:uid="{00000000-0005-0000-0000-000008010000}"/>
    <cellStyle name="20% - 6. jelölőszín 21 2" xfId="34444" xr:uid="{4142F452-42DF-49BC-B9A5-A75F1643F39F}"/>
    <cellStyle name="20% - 6. jelölőszín 22" xfId="19382" xr:uid="{00000000-0005-0000-0000-000009010000}"/>
    <cellStyle name="20% - 6. jelölőszín 22 2" xfId="34458" xr:uid="{64C8AD72-1E0A-43AD-BBA9-1828FFE985C8}"/>
    <cellStyle name="20% - 6. jelölőszín 23" xfId="19396" xr:uid="{00000000-0005-0000-0000-00000A010000}"/>
    <cellStyle name="20% - 6. jelölőszín 23 2" xfId="34472" xr:uid="{09A38A3A-1E98-477F-94BD-C23600C2C505}"/>
    <cellStyle name="20% - 6. jelölőszín 24" xfId="19410" xr:uid="{00000000-0005-0000-0000-00000B010000}"/>
    <cellStyle name="20% - 6. jelölőszín 24 2" xfId="34486" xr:uid="{B308D2CC-6204-4092-ABA4-4025B683FB2B}"/>
    <cellStyle name="20% - 6. jelölőszín 25" xfId="19424" xr:uid="{00000000-0005-0000-0000-00000C010000}"/>
    <cellStyle name="20% - 6. jelölőszín 25 2" xfId="34500" xr:uid="{330E5667-4223-437A-82E7-08BA55438F12}"/>
    <cellStyle name="20% - 6. jelölőszín 26" xfId="19438" xr:uid="{00000000-0005-0000-0000-00000D010000}"/>
    <cellStyle name="20% - 6. jelölőszín 26 2" xfId="34514" xr:uid="{729B4FFC-EBBC-4EE6-9D7B-53881C7C5D57}"/>
    <cellStyle name="20% - 6. jelölőszín 27" xfId="19452" xr:uid="{00000000-0005-0000-0000-00000E010000}"/>
    <cellStyle name="20% - 6. jelölőszín 27 2" xfId="34528" xr:uid="{3BA7C835-C174-4C3F-B7B5-1E56132D495C}"/>
    <cellStyle name="20% - 6. jelölőszín 28" xfId="19466" xr:uid="{00000000-0005-0000-0000-00000F010000}"/>
    <cellStyle name="20% - 6. jelölőszín 28 2" xfId="34542" xr:uid="{DB6E1211-A540-43E5-819D-19A5217AB552}"/>
    <cellStyle name="20% - 6. jelölőszín 29" xfId="19480" xr:uid="{00000000-0005-0000-0000-000010010000}"/>
    <cellStyle name="20% - 6. jelölőszín 29 2" xfId="34556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0" xr:uid="{64574399-D801-4ED3-A5C7-40F44023BD4A}"/>
    <cellStyle name="20% - 6. jelölőszín 3 3" xfId="6666" xr:uid="{00000000-0005-0000-0000-000014010000}"/>
    <cellStyle name="20% - 6. jelölőszín 3 3 2" xfId="24071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0" xr:uid="{2FBD4915-2967-49BD-8028-8C9CC327480F}"/>
    <cellStyle name="20% - 6. jelölőszín 31" xfId="19508" xr:uid="{00000000-0005-0000-0000-000017010000}"/>
    <cellStyle name="20% - 6. jelölőszín 31 2" xfId="34584" xr:uid="{F3CAB2FC-B20C-4A7A-96B1-C75A5870DE07}"/>
    <cellStyle name="20% - 6. jelölőszín 32" xfId="19522" xr:uid="{00000000-0005-0000-0000-000018010000}"/>
    <cellStyle name="20% - 6. jelölőszín 32 2" xfId="34598" xr:uid="{131C9370-F500-435A-B275-317D9C563A7A}"/>
    <cellStyle name="20% - 6. jelölőszín 33" xfId="19536" xr:uid="{00000000-0005-0000-0000-000019010000}"/>
    <cellStyle name="20% - 6. jelölőszín 33 2" xfId="34612" xr:uid="{992E1BC2-C4B9-495E-8BE0-581843B0B6E0}"/>
    <cellStyle name="20% - 6. jelölőszín 34" xfId="19550" xr:uid="{00000000-0005-0000-0000-00001A010000}"/>
    <cellStyle name="20% - 6. jelölőszín 34 2" xfId="34626" xr:uid="{D7532063-D3D1-422B-9716-16FD6CB7E3F8}"/>
    <cellStyle name="20% - 6. jelölőszín 35" xfId="19564" xr:uid="{00000000-0005-0000-0000-00001B010000}"/>
    <cellStyle name="20% - 6. jelölőszín 35 2" xfId="34640" xr:uid="{8EC8B8C0-08C5-4C56-9432-1809E3C7392C}"/>
    <cellStyle name="20% - 6. jelölőszín 36" xfId="19578" xr:uid="{00000000-0005-0000-0000-00001C010000}"/>
    <cellStyle name="20% - 6. jelölőszín 36 2" xfId="34654" xr:uid="{6822C811-98DA-45D4-9FFA-1F47E86AFD79}"/>
    <cellStyle name="20% - 6. jelölőszín 37" xfId="19592" xr:uid="{00000000-0005-0000-0000-00001D010000}"/>
    <cellStyle name="20% - 6. jelölőszín 37 2" xfId="34668" xr:uid="{F73AC9D1-F05E-4450-BC44-D9E0485175BE}"/>
    <cellStyle name="20% - 6. jelölőszín 38" xfId="19606" xr:uid="{00000000-0005-0000-0000-00001E010000}"/>
    <cellStyle name="20% - 6. jelölőszín 38 2" xfId="34682" xr:uid="{EB58F621-7B45-4F5C-8CE9-D8F35F53E56D}"/>
    <cellStyle name="20% - 6. jelölőszín 39" xfId="19620" xr:uid="{00000000-0005-0000-0000-00001F010000}"/>
    <cellStyle name="20% - 6. jelölőszín 39 2" xfId="34696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0" xr:uid="{9B44DDAE-241F-4FA4-A7F7-A3A2958CAE2E}"/>
    <cellStyle name="20% - 6. jelölőszín 41" xfId="19648" xr:uid="{00000000-0005-0000-0000-000022010000}"/>
    <cellStyle name="20% - 6. jelölőszín 41 2" xfId="34724" xr:uid="{03C051CE-A885-485B-AC79-4A2AF8A2A989}"/>
    <cellStyle name="20% - 6. jelölőszín 42" xfId="19662" xr:uid="{00000000-0005-0000-0000-000023010000}"/>
    <cellStyle name="20% - 6. jelölőszín 42 2" xfId="34738" xr:uid="{1DC8FA09-A3E0-422F-B220-974215E4EC29}"/>
    <cellStyle name="20% - 6. jelölőszín 43" xfId="19676" xr:uid="{00000000-0005-0000-0000-000024010000}"/>
    <cellStyle name="20% - 6. jelölőszín 43 2" xfId="34752" xr:uid="{9A102878-0413-4A20-8D34-96A3C0EFBB35}"/>
    <cellStyle name="20% - 6. jelölőszín 5" xfId="19146" xr:uid="{00000000-0005-0000-0000-000025010000}"/>
    <cellStyle name="20% - 6. jelölőszín 5 2" xfId="34222" xr:uid="{171BAC2F-2A5F-4C83-B566-C183DC8C0DB2}"/>
    <cellStyle name="20% - 6. jelölőszín 6" xfId="19160" xr:uid="{00000000-0005-0000-0000-000026010000}"/>
    <cellStyle name="20% - 6. jelölőszín 6 2" xfId="34236" xr:uid="{D6311300-15A9-4A82-8DAE-6C00A9F2F2F0}"/>
    <cellStyle name="20% - 6. jelölőszín 7" xfId="19174" xr:uid="{00000000-0005-0000-0000-000027010000}"/>
    <cellStyle name="20% - 6. jelölőszín 7 2" xfId="34250" xr:uid="{9CBC8849-4E55-4606-909D-702DDFD185F5}"/>
    <cellStyle name="20% - 6. jelölőszín 8" xfId="19188" xr:uid="{00000000-0005-0000-0000-000028010000}"/>
    <cellStyle name="20% - 6. jelölőszín 8 2" xfId="34264" xr:uid="{9F403203-F5DA-40E6-92A2-BA5430B9D2A3}"/>
    <cellStyle name="20% - 6. jelölőszín 9" xfId="19256" xr:uid="{00000000-0005-0000-0000-000029010000}"/>
    <cellStyle name="20% - 6. jelölőszín 9 2" xfId="34332" xr:uid="{39860A01-EFED-43ED-8905-AD2AF71AB759}"/>
    <cellStyle name="20% - Accent1" xfId="231" builtinId="30" customBuiltin="1"/>
    <cellStyle name="20% - Accent1 2" xfId="6668" xr:uid="{00000000-0005-0000-0000-00002B010000}"/>
    <cellStyle name="20% - Accent1 2 2" xfId="34799" xr:uid="{54E1948F-7636-44FF-B6B7-3A16A7F3FD87}"/>
    <cellStyle name="20% - Accent2" xfId="232" builtinId="34" customBuiltin="1"/>
    <cellStyle name="20% - Accent2 2" xfId="6669" xr:uid="{00000000-0005-0000-0000-00002D010000}"/>
    <cellStyle name="20% - Accent2 2 2" xfId="34800" xr:uid="{B9A1E26D-DC41-49CD-A8A7-098E6A696BDD}"/>
    <cellStyle name="20% - Accent3" xfId="233" builtinId="38" customBuiltin="1"/>
    <cellStyle name="20% - Accent3 2" xfId="6670" xr:uid="{00000000-0005-0000-0000-00002F010000}"/>
    <cellStyle name="20% - Accent3 2 2" xfId="34801" xr:uid="{CB372E67-ABA6-436D-B522-7558271C0023}"/>
    <cellStyle name="20% - Accent4" xfId="234" builtinId="42" customBuiltin="1"/>
    <cellStyle name="20% - Accent4 2" xfId="6671" xr:uid="{00000000-0005-0000-0000-000031010000}"/>
    <cellStyle name="20% - Accent4 2 2" xfId="34802" xr:uid="{EB69A5D2-00A5-44A0-AE23-91E8112E23F0}"/>
    <cellStyle name="20% - Accent5" xfId="235" builtinId="46" customBuiltin="1"/>
    <cellStyle name="20% - Accent5 2" xfId="6672" xr:uid="{00000000-0005-0000-0000-000033010000}"/>
    <cellStyle name="20% - Accent5 2 2" xfId="34803" xr:uid="{72744C33-61D6-4A4E-A065-F8E9F3A2EFD7}"/>
    <cellStyle name="20% - Accent6" xfId="236" builtinId="50" customBuiltin="1"/>
    <cellStyle name="20% - Accent6 2" xfId="6673" xr:uid="{00000000-0005-0000-0000-000035010000}"/>
    <cellStyle name="20% - Accent6 2 2" xfId="34804" xr:uid="{03A1EA20-06C4-4317-A583-C352769D28AC}"/>
    <cellStyle name="40% - 1. jelölőszín 10" xfId="19257" xr:uid="{00000000-0005-0000-0000-000036010000}"/>
    <cellStyle name="40% - 1. jelölőszín 10 2" xfId="34333" xr:uid="{1FDB30DB-5EE2-4A54-9713-F5D6CE94795E}"/>
    <cellStyle name="40% - 1. jelölőszín 11" xfId="19258" xr:uid="{00000000-0005-0000-0000-000037010000}"/>
    <cellStyle name="40% - 1. jelölőszín 11 2" xfId="34334" xr:uid="{A1863C8D-E924-4796-8654-11F73224AC13}"/>
    <cellStyle name="40% - 1. jelölőszín 12" xfId="19259" xr:uid="{00000000-0005-0000-0000-000038010000}"/>
    <cellStyle name="40% - 1. jelölőszín 12 2" xfId="34335" xr:uid="{83B964F6-C8B0-4813-80E1-7143D8CD494D}"/>
    <cellStyle name="40% - 1. jelölőszín 13" xfId="19260" xr:uid="{00000000-0005-0000-0000-000039010000}"/>
    <cellStyle name="40% - 1. jelölőszín 13 2" xfId="34336" xr:uid="{F0E80C1C-42DC-464B-BDF0-F6E2279C0963}"/>
    <cellStyle name="40% - 1. jelölőszín 14" xfId="19261" xr:uid="{00000000-0005-0000-0000-00003A010000}"/>
    <cellStyle name="40% - 1. jelölőszín 14 2" xfId="34337" xr:uid="{4A19F65B-B81E-4431-BD91-7090D67A6037}"/>
    <cellStyle name="40% - 1. jelölőszín 15" xfId="19262" xr:uid="{00000000-0005-0000-0000-00003B010000}"/>
    <cellStyle name="40% - 1. jelölőszín 15 2" xfId="34338" xr:uid="{1CBC1525-EE2F-4642-8943-BB1161BE38DB}"/>
    <cellStyle name="40% - 1. jelölőszín 16" xfId="19263" xr:uid="{00000000-0005-0000-0000-00003C010000}"/>
    <cellStyle name="40% - 1. jelölőszín 16 2" xfId="34339" xr:uid="{ECEEEB1D-88CE-4CA3-AF44-F2D7B5BEC505}"/>
    <cellStyle name="40% - 1. jelölőszín 17" xfId="19264" xr:uid="{00000000-0005-0000-0000-00003D010000}"/>
    <cellStyle name="40% - 1. jelölőszín 17 2" xfId="34340" xr:uid="{5D859471-3614-4CCE-98F3-63F11DC8848A}"/>
    <cellStyle name="40% - 1. jelölőszín 18" xfId="19265" xr:uid="{00000000-0005-0000-0000-00003E010000}"/>
    <cellStyle name="40% - 1. jelölőszín 18 2" xfId="34341" xr:uid="{EA2CAA45-B104-4E5B-B715-2C8D02F63736}"/>
    <cellStyle name="40% - 1. jelölőszín 19" xfId="19266" xr:uid="{00000000-0005-0000-0000-00003F010000}"/>
    <cellStyle name="40% - 1. jelölőszín 19 2" xfId="34342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5" xr:uid="{221E8812-7A7C-4303-A7CD-C3C62070F6A4}"/>
    <cellStyle name="40% - 1. jelölőszín 20" xfId="19345" xr:uid="{00000000-0005-0000-0000-000044010000}"/>
    <cellStyle name="40% - 1. jelölőszín 20 2" xfId="34421" xr:uid="{CE0FFDEE-3E00-4DD6-81D0-CE172E96E89E}"/>
    <cellStyle name="40% - 1. jelölőszín 21" xfId="19359" xr:uid="{00000000-0005-0000-0000-000045010000}"/>
    <cellStyle name="40% - 1. jelölőszín 21 2" xfId="34435" xr:uid="{21A2C2E3-6232-443B-9DBE-126CB2C2EE84}"/>
    <cellStyle name="40% - 1. jelölőszín 22" xfId="19373" xr:uid="{00000000-0005-0000-0000-000046010000}"/>
    <cellStyle name="40% - 1. jelölőszín 22 2" xfId="34449" xr:uid="{37A9FBC0-2DED-4FC5-B95A-E34ECA1AFE0C}"/>
    <cellStyle name="40% - 1. jelölőszín 23" xfId="19387" xr:uid="{00000000-0005-0000-0000-000047010000}"/>
    <cellStyle name="40% - 1. jelölőszín 23 2" xfId="34463" xr:uid="{B6F6BC89-8BA5-455E-A2E8-D59454B8573C}"/>
    <cellStyle name="40% - 1. jelölőszín 24" xfId="19401" xr:uid="{00000000-0005-0000-0000-000048010000}"/>
    <cellStyle name="40% - 1. jelölőszín 24 2" xfId="34477" xr:uid="{1A1A641A-75F0-4AA3-8B9C-73B354D099E9}"/>
    <cellStyle name="40% - 1. jelölőszín 25" xfId="19415" xr:uid="{00000000-0005-0000-0000-000049010000}"/>
    <cellStyle name="40% - 1. jelölőszín 25 2" xfId="34491" xr:uid="{C4EAD790-6AD1-4D42-BA53-01C4E532FBC3}"/>
    <cellStyle name="40% - 1. jelölőszín 26" xfId="19429" xr:uid="{00000000-0005-0000-0000-00004A010000}"/>
    <cellStyle name="40% - 1. jelölőszín 26 2" xfId="34505" xr:uid="{35A185B1-3E4A-40F2-BB72-B881AA69A5C9}"/>
    <cellStyle name="40% - 1. jelölőszín 27" xfId="19443" xr:uid="{00000000-0005-0000-0000-00004B010000}"/>
    <cellStyle name="40% - 1. jelölőszín 27 2" xfId="34519" xr:uid="{8D9C2EF9-DCA4-4EEF-94E2-B87987F3DAE8}"/>
    <cellStyle name="40% - 1. jelölőszín 28" xfId="19457" xr:uid="{00000000-0005-0000-0000-00004C010000}"/>
    <cellStyle name="40% - 1. jelölőszín 28 2" xfId="34533" xr:uid="{7D4B2AE5-B6B4-4AD8-93D2-C15090358E38}"/>
    <cellStyle name="40% - 1. jelölőszín 29" xfId="19471" xr:uid="{00000000-0005-0000-0000-00004D010000}"/>
    <cellStyle name="40% - 1. jelölőszín 29 2" xfId="34547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2" xr:uid="{F1F1ADCC-FF74-4176-BD77-3C867FF50746}"/>
    <cellStyle name="40% - 1. jelölőszín 3 3" xfId="6677" xr:uid="{00000000-0005-0000-0000-000051010000}"/>
    <cellStyle name="40% - 1. jelölőszín 3 3 2" xfId="24073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1" xr:uid="{A6CF9930-90EC-420A-9C7A-D92CA8773EE1}"/>
    <cellStyle name="40% - 1. jelölőszín 31" xfId="19499" xr:uid="{00000000-0005-0000-0000-000054010000}"/>
    <cellStyle name="40% - 1. jelölőszín 31 2" xfId="34575" xr:uid="{9F882DA4-35FD-4B62-9CF3-E0A1FA91692C}"/>
    <cellStyle name="40% - 1. jelölőszín 32" xfId="19513" xr:uid="{00000000-0005-0000-0000-000055010000}"/>
    <cellStyle name="40% - 1. jelölőszín 32 2" xfId="34589" xr:uid="{E3AED356-06CF-47E4-B21C-F577484E863A}"/>
    <cellStyle name="40% - 1. jelölőszín 33" xfId="19527" xr:uid="{00000000-0005-0000-0000-000056010000}"/>
    <cellStyle name="40% - 1. jelölőszín 33 2" xfId="34603" xr:uid="{3DF18BD5-C489-4045-80FB-338DB34A1C0A}"/>
    <cellStyle name="40% - 1. jelölőszín 34" xfId="19541" xr:uid="{00000000-0005-0000-0000-000057010000}"/>
    <cellStyle name="40% - 1. jelölőszín 34 2" xfId="34617" xr:uid="{35DF353A-A056-4C76-97D7-94A3DEC2837C}"/>
    <cellStyle name="40% - 1. jelölőszín 35" xfId="19555" xr:uid="{00000000-0005-0000-0000-000058010000}"/>
    <cellStyle name="40% - 1. jelölőszín 35 2" xfId="34631" xr:uid="{49CD66A7-75DA-4C60-8A56-0B06F57261DF}"/>
    <cellStyle name="40% - 1. jelölőszín 36" xfId="19569" xr:uid="{00000000-0005-0000-0000-000059010000}"/>
    <cellStyle name="40% - 1. jelölőszín 36 2" xfId="34645" xr:uid="{8CDB108D-2D06-42AD-BBAB-BE3ABCB5B9C0}"/>
    <cellStyle name="40% - 1. jelölőszín 37" xfId="19583" xr:uid="{00000000-0005-0000-0000-00005A010000}"/>
    <cellStyle name="40% - 1. jelölőszín 37 2" xfId="34659" xr:uid="{7D9C1F68-0B6F-499A-BA51-9EF1ED7BFFA7}"/>
    <cellStyle name="40% - 1. jelölőszín 38" xfId="19597" xr:uid="{00000000-0005-0000-0000-00005B010000}"/>
    <cellStyle name="40% - 1. jelölőszín 38 2" xfId="34673" xr:uid="{82098E64-A83B-4490-90D8-7D747A2A9172}"/>
    <cellStyle name="40% - 1. jelölőszín 39" xfId="19611" xr:uid="{00000000-0005-0000-0000-00005C010000}"/>
    <cellStyle name="40% - 1. jelölőszín 39 2" xfId="34687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1" xr:uid="{CB74FA94-B34B-454E-A626-8097B62E0AF7}"/>
    <cellStyle name="40% - 1. jelölőszín 41" xfId="19639" xr:uid="{00000000-0005-0000-0000-00005F010000}"/>
    <cellStyle name="40% - 1. jelölőszín 41 2" xfId="34715" xr:uid="{26721C48-3C7D-427F-AE73-AA5D1EE91E88}"/>
    <cellStyle name="40% - 1. jelölőszín 42" xfId="19653" xr:uid="{00000000-0005-0000-0000-000060010000}"/>
    <cellStyle name="40% - 1. jelölőszín 42 2" xfId="34729" xr:uid="{07583678-EAE6-4CFC-928E-6D1EE2F5E95A}"/>
    <cellStyle name="40% - 1. jelölőszín 43" xfId="19667" xr:uid="{00000000-0005-0000-0000-000061010000}"/>
    <cellStyle name="40% - 1. jelölőszín 43 2" xfId="34743" xr:uid="{C008F1D7-80D9-413F-832C-709AA4DD63F5}"/>
    <cellStyle name="40% - 1. jelölőszín 5" xfId="19137" xr:uid="{00000000-0005-0000-0000-000062010000}"/>
    <cellStyle name="40% - 1. jelölőszín 5 2" xfId="34213" xr:uid="{340FA990-7D6E-4040-85F7-B5449EA0B5D1}"/>
    <cellStyle name="40% - 1. jelölőszín 6" xfId="19151" xr:uid="{00000000-0005-0000-0000-000063010000}"/>
    <cellStyle name="40% - 1. jelölőszín 6 2" xfId="34227" xr:uid="{0717DCCC-DB73-4CA3-8281-996C2D3F151E}"/>
    <cellStyle name="40% - 1. jelölőszín 7" xfId="19165" xr:uid="{00000000-0005-0000-0000-000064010000}"/>
    <cellStyle name="40% - 1. jelölőszín 7 2" xfId="34241" xr:uid="{C9416038-DFB8-4B7C-8B87-49B2617F9E61}"/>
    <cellStyle name="40% - 1. jelölőszín 8" xfId="19179" xr:uid="{00000000-0005-0000-0000-000065010000}"/>
    <cellStyle name="40% - 1. jelölőszín 8 2" xfId="34255" xr:uid="{335B2D9E-7C4D-4A3D-B456-E7E5794F22A8}"/>
    <cellStyle name="40% - 1. jelölőszín 9" xfId="19267" xr:uid="{00000000-0005-0000-0000-000066010000}"/>
    <cellStyle name="40% - 1. jelölőszín 9 2" xfId="34343" xr:uid="{FA3A762A-F6BD-48C3-B55D-981F6F03A19B}"/>
    <cellStyle name="40% - 2. jelölőszín 10" xfId="19268" xr:uid="{00000000-0005-0000-0000-000067010000}"/>
    <cellStyle name="40% - 2. jelölőszín 10 2" xfId="34344" xr:uid="{3853EA38-F41F-488B-B3DF-C954EBADB764}"/>
    <cellStyle name="40% - 2. jelölőszín 11" xfId="19269" xr:uid="{00000000-0005-0000-0000-000068010000}"/>
    <cellStyle name="40% - 2. jelölőszín 11 2" xfId="34345" xr:uid="{1789A168-1A61-426D-9256-735FB7BC9906}"/>
    <cellStyle name="40% - 2. jelölőszín 12" xfId="19270" xr:uid="{00000000-0005-0000-0000-000069010000}"/>
    <cellStyle name="40% - 2. jelölőszín 12 2" xfId="34346" xr:uid="{79097F6B-1B09-4897-A881-75B21A93C8F2}"/>
    <cellStyle name="40% - 2. jelölőszín 13" xfId="19271" xr:uid="{00000000-0005-0000-0000-00006A010000}"/>
    <cellStyle name="40% - 2. jelölőszín 13 2" xfId="34347" xr:uid="{5C3A0503-F0B5-4EB0-963F-54916A100AE3}"/>
    <cellStyle name="40% - 2. jelölőszín 14" xfId="19272" xr:uid="{00000000-0005-0000-0000-00006B010000}"/>
    <cellStyle name="40% - 2. jelölőszín 14 2" xfId="34348" xr:uid="{D09129AE-1BFB-4490-BF73-E18FBD471947}"/>
    <cellStyle name="40% - 2. jelölőszín 15" xfId="19273" xr:uid="{00000000-0005-0000-0000-00006C010000}"/>
    <cellStyle name="40% - 2. jelölőszín 15 2" xfId="34349" xr:uid="{C46376C4-C080-40BD-96FF-119829DB1DFF}"/>
    <cellStyle name="40% - 2. jelölőszín 16" xfId="19274" xr:uid="{00000000-0005-0000-0000-00006D010000}"/>
    <cellStyle name="40% - 2. jelölőszín 16 2" xfId="34350" xr:uid="{09786823-0A04-4164-9C5A-795820127009}"/>
    <cellStyle name="40% - 2. jelölőszín 17" xfId="19275" xr:uid="{00000000-0005-0000-0000-00006E010000}"/>
    <cellStyle name="40% - 2. jelölőszín 17 2" xfId="34351" xr:uid="{60C6BEB7-921B-442E-ACDD-5FB542A8F778}"/>
    <cellStyle name="40% - 2. jelölőszín 18" xfId="19276" xr:uid="{00000000-0005-0000-0000-00006F010000}"/>
    <cellStyle name="40% - 2. jelölőszín 18 2" xfId="34352" xr:uid="{5CA7AD80-0BFD-4FC7-A929-A6314976ED28}"/>
    <cellStyle name="40% - 2. jelölőszín 19" xfId="19277" xr:uid="{00000000-0005-0000-0000-000070010000}"/>
    <cellStyle name="40% - 2. jelölőszín 19 2" xfId="34353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6" xr:uid="{7D9C9080-EE30-4E3D-8478-8CC77A73AB2C}"/>
    <cellStyle name="40% - 2. jelölőszín 20" xfId="19347" xr:uid="{00000000-0005-0000-0000-000075010000}"/>
    <cellStyle name="40% - 2. jelölőszín 20 2" xfId="34423" xr:uid="{ED206B38-5B17-479F-91B5-ED6FAFEEEB34}"/>
    <cellStyle name="40% - 2. jelölőszín 21" xfId="19361" xr:uid="{00000000-0005-0000-0000-000076010000}"/>
    <cellStyle name="40% - 2. jelölőszín 21 2" xfId="34437" xr:uid="{058B6B38-C131-4CE7-892F-0662742B8B17}"/>
    <cellStyle name="40% - 2. jelölőszín 22" xfId="19375" xr:uid="{00000000-0005-0000-0000-000077010000}"/>
    <cellStyle name="40% - 2. jelölőszín 22 2" xfId="34451" xr:uid="{A28DFC82-05C9-416E-B48E-37F3827D1B86}"/>
    <cellStyle name="40% - 2. jelölőszín 23" xfId="19389" xr:uid="{00000000-0005-0000-0000-000078010000}"/>
    <cellStyle name="40% - 2. jelölőszín 23 2" xfId="34465" xr:uid="{3033553F-2B5B-4D99-BD04-661A50E494AE}"/>
    <cellStyle name="40% - 2. jelölőszín 24" xfId="19403" xr:uid="{00000000-0005-0000-0000-000079010000}"/>
    <cellStyle name="40% - 2. jelölőszín 24 2" xfId="34479" xr:uid="{09A8E280-C570-4F35-A70A-A5F61A284E0D}"/>
    <cellStyle name="40% - 2. jelölőszín 25" xfId="19417" xr:uid="{00000000-0005-0000-0000-00007A010000}"/>
    <cellStyle name="40% - 2. jelölőszín 25 2" xfId="34493" xr:uid="{874F34EE-FDB3-4219-B861-222D2E5BE7C7}"/>
    <cellStyle name="40% - 2. jelölőszín 26" xfId="19431" xr:uid="{00000000-0005-0000-0000-00007B010000}"/>
    <cellStyle name="40% - 2. jelölőszín 26 2" xfId="34507" xr:uid="{23F497D3-A1ED-4080-94F7-2DC4B954BBDB}"/>
    <cellStyle name="40% - 2. jelölőszín 27" xfId="19445" xr:uid="{00000000-0005-0000-0000-00007C010000}"/>
    <cellStyle name="40% - 2. jelölőszín 27 2" xfId="34521" xr:uid="{E32909A5-E43B-430E-ACE8-16497A44F9BF}"/>
    <cellStyle name="40% - 2. jelölőszín 28" xfId="19459" xr:uid="{00000000-0005-0000-0000-00007D010000}"/>
    <cellStyle name="40% - 2. jelölőszín 28 2" xfId="34535" xr:uid="{A3A1B88D-F5A6-4BDA-82C5-28D5BBAE9929}"/>
    <cellStyle name="40% - 2. jelölőszín 29" xfId="19473" xr:uid="{00000000-0005-0000-0000-00007E010000}"/>
    <cellStyle name="40% - 2. jelölőszín 29 2" xfId="34549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4" xr:uid="{559DC5D7-BE53-41A1-A2A8-D98688FD542A}"/>
    <cellStyle name="40% - 2. jelölőszín 3 3" xfId="6682" xr:uid="{00000000-0005-0000-0000-000082010000}"/>
    <cellStyle name="40% - 2. jelölőszín 3 3 2" xfId="24075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3" xr:uid="{1BEDD141-2A51-4406-AF9E-1AF8BE858FE7}"/>
    <cellStyle name="40% - 2. jelölőszín 31" xfId="19501" xr:uid="{00000000-0005-0000-0000-000085010000}"/>
    <cellStyle name="40% - 2. jelölőszín 31 2" xfId="34577" xr:uid="{7224E091-251E-4EAA-9739-2BDAB4FBDEC5}"/>
    <cellStyle name="40% - 2. jelölőszín 32" xfId="19515" xr:uid="{00000000-0005-0000-0000-000086010000}"/>
    <cellStyle name="40% - 2. jelölőszín 32 2" xfId="34591" xr:uid="{9E6357F3-CF5F-436E-9707-99016B655431}"/>
    <cellStyle name="40% - 2. jelölőszín 33" xfId="19529" xr:uid="{00000000-0005-0000-0000-000087010000}"/>
    <cellStyle name="40% - 2. jelölőszín 33 2" xfId="34605" xr:uid="{AA7ED0C8-02ED-4B20-B79A-882C6C5C1140}"/>
    <cellStyle name="40% - 2. jelölőszín 34" xfId="19543" xr:uid="{00000000-0005-0000-0000-000088010000}"/>
    <cellStyle name="40% - 2. jelölőszín 34 2" xfId="34619" xr:uid="{2800F2F3-79C7-40A5-B1BC-387A13B47CA3}"/>
    <cellStyle name="40% - 2. jelölőszín 35" xfId="19557" xr:uid="{00000000-0005-0000-0000-000089010000}"/>
    <cellStyle name="40% - 2. jelölőszín 35 2" xfId="34633" xr:uid="{6AB7C9D3-B8AC-48AB-A3CB-77FB61A52DA1}"/>
    <cellStyle name="40% - 2. jelölőszín 36" xfId="19571" xr:uid="{00000000-0005-0000-0000-00008A010000}"/>
    <cellStyle name="40% - 2. jelölőszín 36 2" xfId="34647" xr:uid="{C35CB787-D0D6-4FF6-80E9-8CF9EF5E0802}"/>
    <cellStyle name="40% - 2. jelölőszín 37" xfId="19585" xr:uid="{00000000-0005-0000-0000-00008B010000}"/>
    <cellStyle name="40% - 2. jelölőszín 37 2" xfId="34661" xr:uid="{47CD8757-4EEA-480B-BC78-ECFBFCCE7280}"/>
    <cellStyle name="40% - 2. jelölőszín 38" xfId="19599" xr:uid="{00000000-0005-0000-0000-00008C010000}"/>
    <cellStyle name="40% - 2. jelölőszín 38 2" xfId="34675" xr:uid="{A45B5FFF-C84C-445C-BCD4-BFCC248D870D}"/>
    <cellStyle name="40% - 2. jelölőszín 39" xfId="19613" xr:uid="{00000000-0005-0000-0000-00008D010000}"/>
    <cellStyle name="40% - 2. jelölőszín 39 2" xfId="34689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3" xr:uid="{EF6DE8CD-E19F-4C27-9D1A-1ED9DEDE2A45}"/>
    <cellStyle name="40% - 2. jelölőszín 41" xfId="19641" xr:uid="{00000000-0005-0000-0000-000090010000}"/>
    <cellStyle name="40% - 2. jelölőszín 41 2" xfId="34717" xr:uid="{19142818-EA61-47A4-9B3A-E5EBCA8DB74A}"/>
    <cellStyle name="40% - 2. jelölőszín 42" xfId="19655" xr:uid="{00000000-0005-0000-0000-000091010000}"/>
    <cellStyle name="40% - 2. jelölőszín 42 2" xfId="34731" xr:uid="{F3447E90-32AF-42A6-8F8F-03AF0802E5B4}"/>
    <cellStyle name="40% - 2. jelölőszín 43" xfId="19669" xr:uid="{00000000-0005-0000-0000-000092010000}"/>
    <cellStyle name="40% - 2. jelölőszín 43 2" xfId="34745" xr:uid="{462C4127-BD70-42AA-A21A-2E2042A96932}"/>
    <cellStyle name="40% - 2. jelölőszín 5" xfId="19139" xr:uid="{00000000-0005-0000-0000-000093010000}"/>
    <cellStyle name="40% - 2. jelölőszín 5 2" xfId="34215" xr:uid="{8261AE04-66BA-4BD8-BC79-CE2DAF6E5F3D}"/>
    <cellStyle name="40% - 2. jelölőszín 6" xfId="19153" xr:uid="{00000000-0005-0000-0000-000094010000}"/>
    <cellStyle name="40% - 2. jelölőszín 6 2" xfId="34229" xr:uid="{36C58063-6175-486B-984C-7729BCFF8106}"/>
    <cellStyle name="40% - 2. jelölőszín 7" xfId="19167" xr:uid="{00000000-0005-0000-0000-000095010000}"/>
    <cellStyle name="40% - 2. jelölőszín 7 2" xfId="34243" xr:uid="{CD933851-A955-46C3-B36A-203FA988CF3B}"/>
    <cellStyle name="40% - 2. jelölőszín 8" xfId="19181" xr:uid="{00000000-0005-0000-0000-000096010000}"/>
    <cellStyle name="40% - 2. jelölőszín 8 2" xfId="34257" xr:uid="{46A51B31-FDA8-49A4-8861-17E1F816BA84}"/>
    <cellStyle name="40% - 2. jelölőszín 9" xfId="19278" xr:uid="{00000000-0005-0000-0000-000097010000}"/>
    <cellStyle name="40% - 2. jelölőszín 9 2" xfId="34354" xr:uid="{C98D2750-B20E-45E8-96E6-833F61486B19}"/>
    <cellStyle name="40% - 3. jelölőszín 10" xfId="19279" xr:uid="{00000000-0005-0000-0000-000098010000}"/>
    <cellStyle name="40% - 3. jelölőszín 10 2" xfId="34355" xr:uid="{F5AC6C37-499D-44E3-8AEE-928173DB26E5}"/>
    <cellStyle name="40% - 3. jelölőszín 11" xfId="19280" xr:uid="{00000000-0005-0000-0000-000099010000}"/>
    <cellStyle name="40% - 3. jelölőszín 11 2" xfId="34356" xr:uid="{EB366B05-BB39-4D5E-B517-2D0BEB89C542}"/>
    <cellStyle name="40% - 3. jelölőszín 12" xfId="19281" xr:uid="{00000000-0005-0000-0000-00009A010000}"/>
    <cellStyle name="40% - 3. jelölőszín 12 2" xfId="34357" xr:uid="{0F21F0F5-E600-4D8A-9EA6-CDE686198817}"/>
    <cellStyle name="40% - 3. jelölőszín 13" xfId="19282" xr:uid="{00000000-0005-0000-0000-00009B010000}"/>
    <cellStyle name="40% - 3. jelölőszín 13 2" xfId="34358" xr:uid="{DB457A7D-12B0-4A37-9DB1-7142CBE557A2}"/>
    <cellStyle name="40% - 3. jelölőszín 14" xfId="19283" xr:uid="{00000000-0005-0000-0000-00009C010000}"/>
    <cellStyle name="40% - 3. jelölőszín 14 2" xfId="34359" xr:uid="{302FA416-83EA-40DB-A1BD-E69F9E58D4E4}"/>
    <cellStyle name="40% - 3. jelölőszín 15" xfId="19284" xr:uid="{00000000-0005-0000-0000-00009D010000}"/>
    <cellStyle name="40% - 3. jelölőszín 15 2" xfId="34360" xr:uid="{E514AA4E-8C21-4A55-84B6-90000A8F8AF5}"/>
    <cellStyle name="40% - 3. jelölőszín 16" xfId="19285" xr:uid="{00000000-0005-0000-0000-00009E010000}"/>
    <cellStyle name="40% - 3. jelölőszín 16 2" xfId="34361" xr:uid="{AAC4CA9E-35FA-42E2-94B1-13898A7387ED}"/>
    <cellStyle name="40% - 3. jelölőszín 17" xfId="19286" xr:uid="{00000000-0005-0000-0000-00009F010000}"/>
    <cellStyle name="40% - 3. jelölőszín 17 2" xfId="34362" xr:uid="{AC87A727-C886-402D-AFAF-38F74EDA723E}"/>
    <cellStyle name="40% - 3. jelölőszín 18" xfId="19287" xr:uid="{00000000-0005-0000-0000-0000A0010000}"/>
    <cellStyle name="40% - 3. jelölőszín 18 2" xfId="34363" xr:uid="{2B3FC08A-E922-4932-923E-AF4FE77326B3}"/>
    <cellStyle name="40% - 3. jelölőszín 19" xfId="19288" xr:uid="{00000000-0005-0000-0000-0000A1010000}"/>
    <cellStyle name="40% - 3. jelölőszín 19 2" xfId="34364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7" xr:uid="{A52590E8-0820-4087-A1C3-EFD6643708CE}"/>
    <cellStyle name="40% - 3. jelölőszín 20" xfId="19349" xr:uid="{00000000-0005-0000-0000-0000A6010000}"/>
    <cellStyle name="40% - 3. jelölőszín 20 2" xfId="34425" xr:uid="{3443D28A-DFB8-448A-8C57-9FBBF2971475}"/>
    <cellStyle name="40% - 3. jelölőszín 21" xfId="19363" xr:uid="{00000000-0005-0000-0000-0000A7010000}"/>
    <cellStyle name="40% - 3. jelölőszín 21 2" xfId="34439" xr:uid="{71C33567-1218-4FBF-A0B3-435F56131AAB}"/>
    <cellStyle name="40% - 3. jelölőszín 22" xfId="19377" xr:uid="{00000000-0005-0000-0000-0000A8010000}"/>
    <cellStyle name="40% - 3. jelölőszín 22 2" xfId="34453" xr:uid="{BBA6EA30-BC5B-4913-A199-278C546E548D}"/>
    <cellStyle name="40% - 3. jelölőszín 23" xfId="19391" xr:uid="{00000000-0005-0000-0000-0000A9010000}"/>
    <cellStyle name="40% - 3. jelölőszín 23 2" xfId="34467" xr:uid="{009254B2-7329-4C3E-A570-3B182F96980A}"/>
    <cellStyle name="40% - 3. jelölőszín 24" xfId="19405" xr:uid="{00000000-0005-0000-0000-0000AA010000}"/>
    <cellStyle name="40% - 3. jelölőszín 24 2" xfId="34481" xr:uid="{13494FAC-369D-4BEE-AAAA-C6B9CC8278AA}"/>
    <cellStyle name="40% - 3. jelölőszín 25" xfId="19419" xr:uid="{00000000-0005-0000-0000-0000AB010000}"/>
    <cellStyle name="40% - 3. jelölőszín 25 2" xfId="34495" xr:uid="{53F25A43-5EE3-4F58-9518-3D9D01E52667}"/>
    <cellStyle name="40% - 3. jelölőszín 26" xfId="19433" xr:uid="{00000000-0005-0000-0000-0000AC010000}"/>
    <cellStyle name="40% - 3. jelölőszín 26 2" xfId="34509" xr:uid="{67D50115-ED1B-4C3B-A31F-910A8CAB8E94}"/>
    <cellStyle name="40% - 3. jelölőszín 27" xfId="19447" xr:uid="{00000000-0005-0000-0000-0000AD010000}"/>
    <cellStyle name="40% - 3. jelölőszín 27 2" xfId="34523" xr:uid="{B06C0E38-81F7-4309-B682-8B308146BEE2}"/>
    <cellStyle name="40% - 3. jelölőszín 28" xfId="19461" xr:uid="{00000000-0005-0000-0000-0000AE010000}"/>
    <cellStyle name="40% - 3. jelölőszín 28 2" xfId="34537" xr:uid="{B790A287-1DFD-47CC-A4EF-5A94B65E948F}"/>
    <cellStyle name="40% - 3. jelölőszín 29" xfId="19475" xr:uid="{00000000-0005-0000-0000-0000AF010000}"/>
    <cellStyle name="40% - 3. jelölőszín 29 2" xfId="34551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6" xr:uid="{DAAC1E16-DDA9-4C76-B4DC-7BFDF264ADD1}"/>
    <cellStyle name="40% - 3. jelölőszín 3 3" xfId="6687" xr:uid="{00000000-0005-0000-0000-0000B3010000}"/>
    <cellStyle name="40% - 3. jelölőszín 3 3 2" xfId="24077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5" xr:uid="{C5048E57-5D87-4B7A-94AA-96936A6773C2}"/>
    <cellStyle name="40% - 3. jelölőszín 31" xfId="19503" xr:uid="{00000000-0005-0000-0000-0000B6010000}"/>
    <cellStyle name="40% - 3. jelölőszín 31 2" xfId="34579" xr:uid="{F5CF796E-D99E-4998-8DE8-96B15430E72C}"/>
    <cellStyle name="40% - 3. jelölőszín 32" xfId="19517" xr:uid="{00000000-0005-0000-0000-0000B7010000}"/>
    <cellStyle name="40% - 3. jelölőszín 32 2" xfId="34593" xr:uid="{32A1B25E-B9B9-452F-A0CB-8C2D115C42D9}"/>
    <cellStyle name="40% - 3. jelölőszín 33" xfId="19531" xr:uid="{00000000-0005-0000-0000-0000B8010000}"/>
    <cellStyle name="40% - 3. jelölőszín 33 2" xfId="34607" xr:uid="{EAE74B53-7F7D-42F5-9350-ED2CA830F355}"/>
    <cellStyle name="40% - 3. jelölőszín 34" xfId="19545" xr:uid="{00000000-0005-0000-0000-0000B9010000}"/>
    <cellStyle name="40% - 3. jelölőszín 34 2" xfId="34621" xr:uid="{55DB1D2F-95B8-4217-89FC-D0A94BF538B8}"/>
    <cellStyle name="40% - 3. jelölőszín 35" xfId="19559" xr:uid="{00000000-0005-0000-0000-0000BA010000}"/>
    <cellStyle name="40% - 3. jelölőszín 35 2" xfId="34635" xr:uid="{1AFBB774-E60D-4871-8F00-0FE83C741129}"/>
    <cellStyle name="40% - 3. jelölőszín 36" xfId="19573" xr:uid="{00000000-0005-0000-0000-0000BB010000}"/>
    <cellStyle name="40% - 3. jelölőszín 36 2" xfId="34649" xr:uid="{2FF846C3-E656-4BB5-B956-43654BE65B55}"/>
    <cellStyle name="40% - 3. jelölőszín 37" xfId="19587" xr:uid="{00000000-0005-0000-0000-0000BC010000}"/>
    <cellStyle name="40% - 3. jelölőszín 37 2" xfId="34663" xr:uid="{3A2B2AD4-C22D-48B2-AA7D-F68997F083BD}"/>
    <cellStyle name="40% - 3. jelölőszín 38" xfId="19601" xr:uid="{00000000-0005-0000-0000-0000BD010000}"/>
    <cellStyle name="40% - 3. jelölőszín 38 2" xfId="34677" xr:uid="{819FAF19-0EF9-443F-BA72-98A9B97D20B4}"/>
    <cellStyle name="40% - 3. jelölőszín 39" xfId="19615" xr:uid="{00000000-0005-0000-0000-0000BE010000}"/>
    <cellStyle name="40% - 3. jelölőszín 39 2" xfId="34691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5" xr:uid="{6D878D6A-E093-4B2F-AB30-9727F8C4D822}"/>
    <cellStyle name="40% - 3. jelölőszín 41" xfId="19643" xr:uid="{00000000-0005-0000-0000-0000C1010000}"/>
    <cellStyle name="40% - 3. jelölőszín 41 2" xfId="34719" xr:uid="{76541B13-3E8E-4E50-9374-D8F6141E7A9C}"/>
    <cellStyle name="40% - 3. jelölőszín 42" xfId="19657" xr:uid="{00000000-0005-0000-0000-0000C2010000}"/>
    <cellStyle name="40% - 3. jelölőszín 42 2" xfId="34733" xr:uid="{67FE7381-F896-44C5-B868-D1EB6375BDE9}"/>
    <cellStyle name="40% - 3. jelölőszín 43" xfId="19671" xr:uid="{00000000-0005-0000-0000-0000C3010000}"/>
    <cellStyle name="40% - 3. jelölőszín 43 2" xfId="34747" xr:uid="{74EB5B2D-CB9D-468F-8BF4-94B523F4FFA9}"/>
    <cellStyle name="40% - 3. jelölőszín 5" xfId="19141" xr:uid="{00000000-0005-0000-0000-0000C4010000}"/>
    <cellStyle name="40% - 3. jelölőszín 5 2" xfId="34217" xr:uid="{4B383B67-9F1E-419C-B8CC-3469AB4DCB6C}"/>
    <cellStyle name="40% - 3. jelölőszín 6" xfId="19155" xr:uid="{00000000-0005-0000-0000-0000C5010000}"/>
    <cellStyle name="40% - 3. jelölőszín 6 2" xfId="34231" xr:uid="{D117C0CA-D906-46E7-87BD-DBBD6598D90A}"/>
    <cellStyle name="40% - 3. jelölőszín 7" xfId="19169" xr:uid="{00000000-0005-0000-0000-0000C6010000}"/>
    <cellStyle name="40% - 3. jelölőszín 7 2" xfId="34245" xr:uid="{C0F438FB-813B-4F49-9539-A12BDFCF9CC1}"/>
    <cellStyle name="40% - 3. jelölőszín 8" xfId="19183" xr:uid="{00000000-0005-0000-0000-0000C7010000}"/>
    <cellStyle name="40% - 3. jelölőszín 8 2" xfId="34259" xr:uid="{BFEE83F0-553C-4A8F-B1C1-E3224457A3F7}"/>
    <cellStyle name="40% - 3. jelölőszín 9" xfId="19289" xr:uid="{00000000-0005-0000-0000-0000C8010000}"/>
    <cellStyle name="40% - 3. jelölőszín 9 2" xfId="34365" xr:uid="{3C7166E1-1CCC-4551-9D69-68DF997CBCF9}"/>
    <cellStyle name="40% - 4. jelölőszín 10" xfId="19290" xr:uid="{00000000-0005-0000-0000-0000C9010000}"/>
    <cellStyle name="40% - 4. jelölőszín 10 2" xfId="34366" xr:uid="{C7F757BF-5A5B-47D2-B3DC-E2E2BB37E43A}"/>
    <cellStyle name="40% - 4. jelölőszín 11" xfId="19291" xr:uid="{00000000-0005-0000-0000-0000CA010000}"/>
    <cellStyle name="40% - 4. jelölőszín 11 2" xfId="34367" xr:uid="{C5FF1D7F-E34D-465B-A9DC-968A14DCA901}"/>
    <cellStyle name="40% - 4. jelölőszín 12" xfId="19292" xr:uid="{00000000-0005-0000-0000-0000CB010000}"/>
    <cellStyle name="40% - 4. jelölőszín 12 2" xfId="34368" xr:uid="{551D305A-E215-4976-B89A-37ACE0EABB52}"/>
    <cellStyle name="40% - 4. jelölőszín 13" xfId="19293" xr:uid="{00000000-0005-0000-0000-0000CC010000}"/>
    <cellStyle name="40% - 4. jelölőszín 13 2" xfId="34369" xr:uid="{87EB52B6-7E3E-4493-9D75-BFE14C7262F6}"/>
    <cellStyle name="40% - 4. jelölőszín 14" xfId="19294" xr:uid="{00000000-0005-0000-0000-0000CD010000}"/>
    <cellStyle name="40% - 4. jelölőszín 14 2" xfId="34370" xr:uid="{D6434E31-6275-491F-91FC-F0B6B2285706}"/>
    <cellStyle name="40% - 4. jelölőszín 15" xfId="19295" xr:uid="{00000000-0005-0000-0000-0000CE010000}"/>
    <cellStyle name="40% - 4. jelölőszín 15 2" xfId="34371" xr:uid="{242E5706-7205-4D5A-B6FF-5B0C0F453265}"/>
    <cellStyle name="40% - 4. jelölőszín 16" xfId="19296" xr:uid="{00000000-0005-0000-0000-0000CF010000}"/>
    <cellStyle name="40% - 4. jelölőszín 16 2" xfId="34372" xr:uid="{386D8820-424B-4BA4-88DE-A8069317CDF0}"/>
    <cellStyle name="40% - 4. jelölőszín 17" xfId="19297" xr:uid="{00000000-0005-0000-0000-0000D0010000}"/>
    <cellStyle name="40% - 4. jelölőszín 17 2" xfId="34373" xr:uid="{4865393C-2ED0-473B-9430-7C909FDF9F30}"/>
    <cellStyle name="40% - 4. jelölőszín 18" xfId="19298" xr:uid="{00000000-0005-0000-0000-0000D1010000}"/>
    <cellStyle name="40% - 4. jelölőszín 18 2" xfId="34374" xr:uid="{4988672D-6517-4B28-8A4D-3ED0CF3FDB9F}"/>
    <cellStyle name="40% - 4. jelölőszín 19" xfId="19299" xr:uid="{00000000-0005-0000-0000-0000D2010000}"/>
    <cellStyle name="40% - 4. jelölőszín 19 2" xfId="34375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8" xr:uid="{1188C826-A39F-4DB5-9F86-1FEED1B7B71F}"/>
    <cellStyle name="40% - 4. jelölőszín 20" xfId="19351" xr:uid="{00000000-0005-0000-0000-0000D7010000}"/>
    <cellStyle name="40% - 4. jelölőszín 20 2" xfId="34427" xr:uid="{EAED2FA9-31C7-4455-BB21-BC119EF087C6}"/>
    <cellStyle name="40% - 4. jelölőszín 21" xfId="19365" xr:uid="{00000000-0005-0000-0000-0000D8010000}"/>
    <cellStyle name="40% - 4. jelölőszín 21 2" xfId="34441" xr:uid="{D5B34635-56BD-48A4-831A-AAE03AB583DC}"/>
    <cellStyle name="40% - 4. jelölőszín 22" xfId="19379" xr:uid="{00000000-0005-0000-0000-0000D9010000}"/>
    <cellStyle name="40% - 4. jelölőszín 22 2" xfId="34455" xr:uid="{1BF3AA4E-9456-4493-9587-682D86476CE3}"/>
    <cellStyle name="40% - 4. jelölőszín 23" xfId="19393" xr:uid="{00000000-0005-0000-0000-0000DA010000}"/>
    <cellStyle name="40% - 4. jelölőszín 23 2" xfId="34469" xr:uid="{4CC2E084-D719-42F2-B7F9-2FF938832C1E}"/>
    <cellStyle name="40% - 4. jelölőszín 24" xfId="19407" xr:uid="{00000000-0005-0000-0000-0000DB010000}"/>
    <cellStyle name="40% - 4. jelölőszín 24 2" xfId="34483" xr:uid="{4F84F2BF-FBCF-4278-AB68-ACBE17CE22BD}"/>
    <cellStyle name="40% - 4. jelölőszín 25" xfId="19421" xr:uid="{00000000-0005-0000-0000-0000DC010000}"/>
    <cellStyle name="40% - 4. jelölőszín 25 2" xfId="34497" xr:uid="{6578300B-FC43-4E05-8B16-074F009B32ED}"/>
    <cellStyle name="40% - 4. jelölőszín 26" xfId="19435" xr:uid="{00000000-0005-0000-0000-0000DD010000}"/>
    <cellStyle name="40% - 4. jelölőszín 26 2" xfId="34511" xr:uid="{3E99D304-5BDF-491E-B19B-D897DD84A222}"/>
    <cellStyle name="40% - 4. jelölőszín 27" xfId="19449" xr:uid="{00000000-0005-0000-0000-0000DE010000}"/>
    <cellStyle name="40% - 4. jelölőszín 27 2" xfId="34525" xr:uid="{28B53398-A695-4CDD-B523-F179D1B24A04}"/>
    <cellStyle name="40% - 4. jelölőszín 28" xfId="19463" xr:uid="{00000000-0005-0000-0000-0000DF010000}"/>
    <cellStyle name="40% - 4. jelölőszín 28 2" xfId="34539" xr:uid="{CE861E07-A2E0-4E22-A713-E52040C991CC}"/>
    <cellStyle name="40% - 4. jelölőszín 29" xfId="19477" xr:uid="{00000000-0005-0000-0000-0000E0010000}"/>
    <cellStyle name="40% - 4. jelölőszín 29 2" xfId="34553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8" xr:uid="{F2E434BB-9D98-4913-8763-3E8C1619EA1F}"/>
    <cellStyle name="40% - 4. jelölőszín 3 3" xfId="6692" xr:uid="{00000000-0005-0000-0000-0000E4010000}"/>
    <cellStyle name="40% - 4. jelölőszín 3 3 2" xfId="24079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7" xr:uid="{683E951B-3CE3-472E-BAA4-81F6320B206B}"/>
    <cellStyle name="40% - 4. jelölőszín 31" xfId="19505" xr:uid="{00000000-0005-0000-0000-0000E7010000}"/>
    <cellStyle name="40% - 4. jelölőszín 31 2" xfId="34581" xr:uid="{48EF4C8C-054C-44F9-8FD5-3F2C317BA325}"/>
    <cellStyle name="40% - 4. jelölőszín 32" xfId="19519" xr:uid="{00000000-0005-0000-0000-0000E8010000}"/>
    <cellStyle name="40% - 4. jelölőszín 32 2" xfId="34595" xr:uid="{CD43C6A4-27D4-4F57-B89D-4DF62BE7D431}"/>
    <cellStyle name="40% - 4. jelölőszín 33" xfId="19533" xr:uid="{00000000-0005-0000-0000-0000E9010000}"/>
    <cellStyle name="40% - 4. jelölőszín 33 2" xfId="34609" xr:uid="{FE1BD6AB-C8EA-4B15-B56A-55CACC1220EB}"/>
    <cellStyle name="40% - 4. jelölőszín 34" xfId="19547" xr:uid="{00000000-0005-0000-0000-0000EA010000}"/>
    <cellStyle name="40% - 4. jelölőszín 34 2" xfId="34623" xr:uid="{A7C0D24B-E5BE-4268-97BB-7738A8CA1D6D}"/>
    <cellStyle name="40% - 4. jelölőszín 35" xfId="19561" xr:uid="{00000000-0005-0000-0000-0000EB010000}"/>
    <cellStyle name="40% - 4. jelölőszín 35 2" xfId="34637" xr:uid="{F0EA0B12-2FAC-4D3F-900F-7E4A8B8ADAB8}"/>
    <cellStyle name="40% - 4. jelölőszín 36" xfId="19575" xr:uid="{00000000-0005-0000-0000-0000EC010000}"/>
    <cellStyle name="40% - 4. jelölőszín 36 2" xfId="34651" xr:uid="{DFE84A67-9558-4004-999E-80962A641EBD}"/>
    <cellStyle name="40% - 4. jelölőszín 37" xfId="19589" xr:uid="{00000000-0005-0000-0000-0000ED010000}"/>
    <cellStyle name="40% - 4. jelölőszín 37 2" xfId="34665" xr:uid="{25680251-44E9-4DC7-9ACD-C7A0B2327236}"/>
    <cellStyle name="40% - 4. jelölőszín 38" xfId="19603" xr:uid="{00000000-0005-0000-0000-0000EE010000}"/>
    <cellStyle name="40% - 4. jelölőszín 38 2" xfId="34679" xr:uid="{33A9A982-C066-444D-9B13-819F94E95E30}"/>
    <cellStyle name="40% - 4. jelölőszín 39" xfId="19617" xr:uid="{00000000-0005-0000-0000-0000EF010000}"/>
    <cellStyle name="40% - 4. jelölőszín 39 2" xfId="34693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7" xr:uid="{C75246B5-11B0-4257-9AB5-69BEAAFD289F}"/>
    <cellStyle name="40% - 4. jelölőszín 41" xfId="19645" xr:uid="{00000000-0005-0000-0000-0000F2010000}"/>
    <cellStyle name="40% - 4. jelölőszín 41 2" xfId="34721" xr:uid="{B3179658-DE26-46E0-A00F-70C8D3895BDD}"/>
    <cellStyle name="40% - 4. jelölőszín 42" xfId="19659" xr:uid="{00000000-0005-0000-0000-0000F3010000}"/>
    <cellStyle name="40% - 4. jelölőszín 42 2" xfId="34735" xr:uid="{38D55F05-6B26-441C-94CE-07A4EDE90F22}"/>
    <cellStyle name="40% - 4. jelölőszín 43" xfId="19673" xr:uid="{00000000-0005-0000-0000-0000F4010000}"/>
    <cellStyle name="40% - 4. jelölőszín 43 2" xfId="34749" xr:uid="{D601F72E-ACAA-4C40-80DC-21E7B1858D23}"/>
    <cellStyle name="40% - 4. jelölőszín 5" xfId="19143" xr:uid="{00000000-0005-0000-0000-0000F5010000}"/>
    <cellStyle name="40% - 4. jelölőszín 5 2" xfId="34219" xr:uid="{D7875AED-6E5F-4135-8D45-8BBE29474DEA}"/>
    <cellStyle name="40% - 4. jelölőszín 6" xfId="19157" xr:uid="{00000000-0005-0000-0000-0000F6010000}"/>
    <cellStyle name="40% - 4. jelölőszín 6 2" xfId="34233" xr:uid="{8735684B-B45B-49B9-A623-9B58CEF2CFA5}"/>
    <cellStyle name="40% - 4. jelölőszín 7" xfId="19171" xr:uid="{00000000-0005-0000-0000-0000F7010000}"/>
    <cellStyle name="40% - 4. jelölőszín 7 2" xfId="34247" xr:uid="{49CA4529-E726-41FC-88EB-F64C9DFCA435}"/>
    <cellStyle name="40% - 4. jelölőszín 8" xfId="19185" xr:uid="{00000000-0005-0000-0000-0000F8010000}"/>
    <cellStyle name="40% - 4. jelölőszín 8 2" xfId="34261" xr:uid="{59FF30F1-49CC-4DE4-AA29-A4E383201E59}"/>
    <cellStyle name="40% - 4. jelölőszín 9" xfId="19300" xr:uid="{00000000-0005-0000-0000-0000F9010000}"/>
    <cellStyle name="40% - 4. jelölőszín 9 2" xfId="34376" xr:uid="{CA08C412-82DF-410E-A9B3-7EDF7F54A550}"/>
    <cellStyle name="40% - 5. jelölőszín 10" xfId="19301" xr:uid="{00000000-0005-0000-0000-0000FA010000}"/>
    <cellStyle name="40% - 5. jelölőszín 10 2" xfId="34377" xr:uid="{E276B4F7-A2AD-4337-B91B-29C5C074969C}"/>
    <cellStyle name="40% - 5. jelölőszín 11" xfId="19302" xr:uid="{00000000-0005-0000-0000-0000FB010000}"/>
    <cellStyle name="40% - 5. jelölőszín 11 2" xfId="34378" xr:uid="{97527F08-D598-4147-9012-39E639910E96}"/>
    <cellStyle name="40% - 5. jelölőszín 12" xfId="19303" xr:uid="{00000000-0005-0000-0000-0000FC010000}"/>
    <cellStyle name="40% - 5. jelölőszín 12 2" xfId="34379" xr:uid="{0CD4B26B-E815-44C4-9017-009E113B8452}"/>
    <cellStyle name="40% - 5. jelölőszín 13" xfId="19304" xr:uid="{00000000-0005-0000-0000-0000FD010000}"/>
    <cellStyle name="40% - 5. jelölőszín 13 2" xfId="34380" xr:uid="{70CF768A-2401-4DDE-B4BD-B161748752C6}"/>
    <cellStyle name="40% - 5. jelölőszín 14" xfId="19305" xr:uid="{00000000-0005-0000-0000-0000FE010000}"/>
    <cellStyle name="40% - 5. jelölőszín 14 2" xfId="34381" xr:uid="{FF5F6618-ABED-4C95-A242-4DFB54CBB090}"/>
    <cellStyle name="40% - 5. jelölőszín 15" xfId="19306" xr:uid="{00000000-0005-0000-0000-0000FF010000}"/>
    <cellStyle name="40% - 5. jelölőszín 15 2" xfId="34382" xr:uid="{EE07E17B-BB4B-4B34-AA48-5F3C799F895A}"/>
    <cellStyle name="40% - 5. jelölőszín 16" xfId="19307" xr:uid="{00000000-0005-0000-0000-000000020000}"/>
    <cellStyle name="40% - 5. jelölőszín 16 2" xfId="34383" xr:uid="{31C39703-3E98-47A2-BCBA-9E93F7E8486E}"/>
    <cellStyle name="40% - 5. jelölőszín 17" xfId="19308" xr:uid="{00000000-0005-0000-0000-000001020000}"/>
    <cellStyle name="40% - 5. jelölőszín 17 2" xfId="34384" xr:uid="{70157F2F-7D39-400B-85F7-77CB4375BF16}"/>
    <cellStyle name="40% - 5. jelölőszín 18" xfId="19309" xr:uid="{00000000-0005-0000-0000-000002020000}"/>
    <cellStyle name="40% - 5. jelölőszín 18 2" xfId="34385" xr:uid="{7703A076-DA4D-4910-856A-B301D3400C82}"/>
    <cellStyle name="40% - 5. jelölőszín 19" xfId="19310" xr:uid="{00000000-0005-0000-0000-000003020000}"/>
    <cellStyle name="40% - 5. jelölőszín 19 2" xfId="34386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09" xr:uid="{57EA93DA-D477-4843-A436-10EB4AC0DF62}"/>
    <cellStyle name="40% - 5. jelölőszín 20" xfId="19353" xr:uid="{00000000-0005-0000-0000-000008020000}"/>
    <cellStyle name="40% - 5. jelölőszín 20 2" xfId="34429" xr:uid="{5C9F13DC-75F9-42BF-82A5-F76996D4143D}"/>
    <cellStyle name="40% - 5. jelölőszín 21" xfId="19367" xr:uid="{00000000-0005-0000-0000-000009020000}"/>
    <cellStyle name="40% - 5. jelölőszín 21 2" xfId="34443" xr:uid="{DF17E5DC-C937-4B8B-A5E8-48EF805D38C5}"/>
    <cellStyle name="40% - 5. jelölőszín 22" xfId="19381" xr:uid="{00000000-0005-0000-0000-00000A020000}"/>
    <cellStyle name="40% - 5. jelölőszín 22 2" xfId="34457" xr:uid="{B41C52A3-F38C-49E9-B227-BB64F7947F8D}"/>
    <cellStyle name="40% - 5. jelölőszín 23" xfId="19395" xr:uid="{00000000-0005-0000-0000-00000B020000}"/>
    <cellStyle name="40% - 5. jelölőszín 23 2" xfId="34471" xr:uid="{08A49C5A-75A5-4E0F-9735-7923E7CA2911}"/>
    <cellStyle name="40% - 5. jelölőszín 24" xfId="19409" xr:uid="{00000000-0005-0000-0000-00000C020000}"/>
    <cellStyle name="40% - 5. jelölőszín 24 2" xfId="34485" xr:uid="{AC7CF15D-491B-4151-AE71-681EB7DBE8C2}"/>
    <cellStyle name="40% - 5. jelölőszín 25" xfId="19423" xr:uid="{00000000-0005-0000-0000-00000D020000}"/>
    <cellStyle name="40% - 5. jelölőszín 25 2" xfId="34499" xr:uid="{7BF76317-02FE-40C0-B4E5-C96430828A52}"/>
    <cellStyle name="40% - 5. jelölőszín 26" xfId="19437" xr:uid="{00000000-0005-0000-0000-00000E020000}"/>
    <cellStyle name="40% - 5. jelölőszín 26 2" xfId="34513" xr:uid="{F9928954-85E6-41DC-91CE-5D1F73A9F6D4}"/>
    <cellStyle name="40% - 5. jelölőszín 27" xfId="19451" xr:uid="{00000000-0005-0000-0000-00000F020000}"/>
    <cellStyle name="40% - 5. jelölőszín 27 2" xfId="34527" xr:uid="{931D8826-F67B-433E-94C1-B27D3AFCD416}"/>
    <cellStyle name="40% - 5. jelölőszín 28" xfId="19465" xr:uid="{00000000-0005-0000-0000-000010020000}"/>
    <cellStyle name="40% - 5. jelölőszín 28 2" xfId="34541" xr:uid="{7D1EBF06-8637-4759-8506-DF946799955C}"/>
    <cellStyle name="40% - 5. jelölőszín 29" xfId="19479" xr:uid="{00000000-0005-0000-0000-000011020000}"/>
    <cellStyle name="40% - 5. jelölőszín 29 2" xfId="34555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0" xr:uid="{2ABCDF5F-478C-4D2C-9C21-EB3A9276236F}"/>
    <cellStyle name="40% - 5. jelölőszín 3 3" xfId="6697" xr:uid="{00000000-0005-0000-0000-000015020000}"/>
    <cellStyle name="40% - 5. jelölőszín 3 3 2" xfId="24081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69" xr:uid="{D2AFBA55-8170-45D6-88D6-F5D2F9CEAA05}"/>
    <cellStyle name="40% - 5. jelölőszín 31" xfId="19507" xr:uid="{00000000-0005-0000-0000-000018020000}"/>
    <cellStyle name="40% - 5. jelölőszín 31 2" xfId="34583" xr:uid="{98F7480F-D952-4C4D-93D2-930AD273AF3C}"/>
    <cellStyle name="40% - 5. jelölőszín 32" xfId="19521" xr:uid="{00000000-0005-0000-0000-000019020000}"/>
    <cellStyle name="40% - 5. jelölőszín 32 2" xfId="34597" xr:uid="{49259C61-4619-45BA-B5B5-FC2431A9AE22}"/>
    <cellStyle name="40% - 5. jelölőszín 33" xfId="19535" xr:uid="{00000000-0005-0000-0000-00001A020000}"/>
    <cellStyle name="40% - 5. jelölőszín 33 2" xfId="34611" xr:uid="{6D998C06-1E6E-4B68-B3CC-C0FDCABB1CAD}"/>
    <cellStyle name="40% - 5. jelölőszín 34" xfId="19549" xr:uid="{00000000-0005-0000-0000-00001B020000}"/>
    <cellStyle name="40% - 5. jelölőszín 34 2" xfId="34625" xr:uid="{B7CBBAD8-1AAE-422C-AEE9-D7E14270CEEC}"/>
    <cellStyle name="40% - 5. jelölőszín 35" xfId="19563" xr:uid="{00000000-0005-0000-0000-00001C020000}"/>
    <cellStyle name="40% - 5. jelölőszín 35 2" xfId="34639" xr:uid="{AA020B99-210E-4AC5-BCEC-BE0BA3933976}"/>
    <cellStyle name="40% - 5. jelölőszín 36" xfId="19577" xr:uid="{00000000-0005-0000-0000-00001D020000}"/>
    <cellStyle name="40% - 5. jelölőszín 36 2" xfId="34653" xr:uid="{9784DB3D-C274-4D79-8ABB-F9D2AABA9055}"/>
    <cellStyle name="40% - 5. jelölőszín 37" xfId="19591" xr:uid="{00000000-0005-0000-0000-00001E020000}"/>
    <cellStyle name="40% - 5. jelölőszín 37 2" xfId="34667" xr:uid="{81250186-9E2C-49C6-B306-6F86CA3F775D}"/>
    <cellStyle name="40% - 5. jelölőszín 38" xfId="19605" xr:uid="{00000000-0005-0000-0000-00001F020000}"/>
    <cellStyle name="40% - 5. jelölőszín 38 2" xfId="34681" xr:uid="{89B37328-E616-4F81-A8C3-4A6D6247C7F8}"/>
    <cellStyle name="40% - 5. jelölőszín 39" xfId="19619" xr:uid="{00000000-0005-0000-0000-000020020000}"/>
    <cellStyle name="40% - 5. jelölőszín 39 2" xfId="34695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09" xr:uid="{89991A54-CD1A-4FAF-9C5A-09CE973CF059}"/>
    <cellStyle name="40% - 5. jelölőszín 41" xfId="19647" xr:uid="{00000000-0005-0000-0000-000023020000}"/>
    <cellStyle name="40% - 5. jelölőszín 41 2" xfId="34723" xr:uid="{2E89334B-89B7-45A6-A77B-9327D6C55864}"/>
    <cellStyle name="40% - 5. jelölőszín 42" xfId="19661" xr:uid="{00000000-0005-0000-0000-000024020000}"/>
    <cellStyle name="40% - 5. jelölőszín 42 2" xfId="34737" xr:uid="{CF0652E7-678F-4F63-BF8C-3D663C5D88B3}"/>
    <cellStyle name="40% - 5. jelölőszín 43" xfId="19675" xr:uid="{00000000-0005-0000-0000-000025020000}"/>
    <cellStyle name="40% - 5. jelölőszín 43 2" xfId="34751" xr:uid="{31BA708F-9EF7-40BD-9300-1AB86464CE97}"/>
    <cellStyle name="40% - 5. jelölőszín 5" xfId="19145" xr:uid="{00000000-0005-0000-0000-000026020000}"/>
    <cellStyle name="40% - 5. jelölőszín 5 2" xfId="34221" xr:uid="{63E59096-0539-4C26-8873-854ED2A2C3C2}"/>
    <cellStyle name="40% - 5. jelölőszín 6" xfId="19159" xr:uid="{00000000-0005-0000-0000-000027020000}"/>
    <cellStyle name="40% - 5. jelölőszín 6 2" xfId="34235" xr:uid="{E187ADCB-CE04-4C0C-8C7E-E4033E673722}"/>
    <cellStyle name="40% - 5. jelölőszín 7" xfId="19173" xr:uid="{00000000-0005-0000-0000-000028020000}"/>
    <cellStyle name="40% - 5. jelölőszín 7 2" xfId="34249" xr:uid="{69490052-0D46-445E-8562-37F00D3E64D5}"/>
    <cellStyle name="40% - 5. jelölőszín 8" xfId="19187" xr:uid="{00000000-0005-0000-0000-000029020000}"/>
    <cellStyle name="40% - 5. jelölőszín 8 2" xfId="34263" xr:uid="{89377ABD-E9E4-46AA-AE06-326FAC68CC72}"/>
    <cellStyle name="40% - 5. jelölőszín 9" xfId="19311" xr:uid="{00000000-0005-0000-0000-00002A020000}"/>
    <cellStyle name="40% - 5. jelölőszín 9 2" xfId="34387" xr:uid="{8C06FD48-A69F-43B1-8815-AED031B5EE96}"/>
    <cellStyle name="40% - 6. jelölőszín 10" xfId="19312" xr:uid="{00000000-0005-0000-0000-00002B020000}"/>
    <cellStyle name="40% - 6. jelölőszín 10 2" xfId="34388" xr:uid="{4C510816-6739-4242-B308-0CFDC3770A61}"/>
    <cellStyle name="40% - 6. jelölőszín 11" xfId="19313" xr:uid="{00000000-0005-0000-0000-00002C020000}"/>
    <cellStyle name="40% - 6. jelölőszín 11 2" xfId="34389" xr:uid="{977047B3-342F-4CF0-8FF8-BF1EFA697C43}"/>
    <cellStyle name="40% - 6. jelölőszín 12" xfId="19314" xr:uid="{00000000-0005-0000-0000-00002D020000}"/>
    <cellStyle name="40% - 6. jelölőszín 12 2" xfId="34390" xr:uid="{4FDB559F-6DE8-49FE-8383-E2795C37FD55}"/>
    <cellStyle name="40% - 6. jelölőszín 13" xfId="19315" xr:uid="{00000000-0005-0000-0000-00002E020000}"/>
    <cellStyle name="40% - 6. jelölőszín 13 2" xfId="34391" xr:uid="{E75EF3B2-85AC-4BD4-A130-A46EAD5CF8CC}"/>
    <cellStyle name="40% - 6. jelölőszín 14" xfId="19316" xr:uid="{00000000-0005-0000-0000-00002F020000}"/>
    <cellStyle name="40% - 6. jelölőszín 14 2" xfId="34392" xr:uid="{E5CAFB3F-7CB7-454F-864B-BA8579E40F20}"/>
    <cellStyle name="40% - 6. jelölőszín 15" xfId="19317" xr:uid="{00000000-0005-0000-0000-000030020000}"/>
    <cellStyle name="40% - 6. jelölőszín 15 2" xfId="34393" xr:uid="{E0969F57-C17D-4665-BF98-93BD8C8C39B4}"/>
    <cellStyle name="40% - 6. jelölőszín 16" xfId="19318" xr:uid="{00000000-0005-0000-0000-000031020000}"/>
    <cellStyle name="40% - 6. jelölőszín 16 2" xfId="34394" xr:uid="{FA215C27-A9F9-4DDB-95F9-63E08DFDEE91}"/>
    <cellStyle name="40% - 6. jelölőszín 17" xfId="19319" xr:uid="{00000000-0005-0000-0000-000032020000}"/>
    <cellStyle name="40% - 6. jelölőszín 17 2" xfId="34395" xr:uid="{1E1C69DD-0217-4C42-95D4-55CBDFCD511E}"/>
    <cellStyle name="40% - 6. jelölőszín 18" xfId="19320" xr:uid="{00000000-0005-0000-0000-000033020000}"/>
    <cellStyle name="40% - 6. jelölőszín 18 2" xfId="34396" xr:uid="{66C3368C-816F-4E4C-BC11-55A0060FE202}"/>
    <cellStyle name="40% - 6. jelölőszín 19" xfId="19321" xr:uid="{00000000-0005-0000-0000-000034020000}"/>
    <cellStyle name="40% - 6. jelölőszín 19 2" xfId="34397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0" xr:uid="{0D721DF3-9987-4443-B5F6-84E62E6B567F}"/>
    <cellStyle name="40% - 6. jelölőszín 20" xfId="19355" xr:uid="{00000000-0005-0000-0000-000039020000}"/>
    <cellStyle name="40% - 6. jelölőszín 20 2" xfId="34431" xr:uid="{2FF20EA5-A884-4D02-983E-994DA57E66AA}"/>
    <cellStyle name="40% - 6. jelölőszín 21" xfId="19369" xr:uid="{00000000-0005-0000-0000-00003A020000}"/>
    <cellStyle name="40% - 6. jelölőszín 21 2" xfId="34445" xr:uid="{813069FA-74D5-4906-BC41-4C06E3DB2BAB}"/>
    <cellStyle name="40% - 6. jelölőszín 22" xfId="19383" xr:uid="{00000000-0005-0000-0000-00003B020000}"/>
    <cellStyle name="40% - 6. jelölőszín 22 2" xfId="34459" xr:uid="{EC7C3FF0-6A29-4847-844D-DBDEB4258396}"/>
    <cellStyle name="40% - 6. jelölőszín 23" xfId="19397" xr:uid="{00000000-0005-0000-0000-00003C020000}"/>
    <cellStyle name="40% - 6. jelölőszín 23 2" xfId="34473" xr:uid="{ED28AD9E-EAC6-48BC-8812-3B3C039B4B5F}"/>
    <cellStyle name="40% - 6. jelölőszín 24" xfId="19411" xr:uid="{00000000-0005-0000-0000-00003D020000}"/>
    <cellStyle name="40% - 6. jelölőszín 24 2" xfId="34487" xr:uid="{9A9533AA-0B94-4D03-9711-59F24CCDEE7B}"/>
    <cellStyle name="40% - 6. jelölőszín 25" xfId="19425" xr:uid="{00000000-0005-0000-0000-00003E020000}"/>
    <cellStyle name="40% - 6. jelölőszín 25 2" xfId="34501" xr:uid="{E55806B3-1AC9-41C8-BDE5-17481A536397}"/>
    <cellStyle name="40% - 6. jelölőszín 26" xfId="19439" xr:uid="{00000000-0005-0000-0000-00003F020000}"/>
    <cellStyle name="40% - 6. jelölőszín 26 2" xfId="34515" xr:uid="{1A916880-C6FD-4773-BCBC-4F5B9DD39CF3}"/>
    <cellStyle name="40% - 6. jelölőszín 27" xfId="19453" xr:uid="{00000000-0005-0000-0000-000040020000}"/>
    <cellStyle name="40% - 6. jelölőszín 27 2" xfId="34529" xr:uid="{2137206D-15E4-4478-A271-2DFF276CD1FB}"/>
    <cellStyle name="40% - 6. jelölőszín 28" xfId="19467" xr:uid="{00000000-0005-0000-0000-000041020000}"/>
    <cellStyle name="40% - 6. jelölőszín 28 2" xfId="34543" xr:uid="{3735F123-F80B-41E8-96DD-4A7D5CE2257C}"/>
    <cellStyle name="40% - 6. jelölőszín 29" xfId="19481" xr:uid="{00000000-0005-0000-0000-000042020000}"/>
    <cellStyle name="40% - 6. jelölőszín 29 2" xfId="34557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2" xr:uid="{418B2A5A-18FC-4311-AA2E-003B3768F1EF}"/>
    <cellStyle name="40% - 6. jelölőszín 3 3" xfId="6702" xr:uid="{00000000-0005-0000-0000-000046020000}"/>
    <cellStyle name="40% - 6. jelölőszín 3 3 2" xfId="24083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1" xr:uid="{E5F57630-029B-4BE2-A5C8-1785A680BB7F}"/>
    <cellStyle name="40% - 6. jelölőszín 31" xfId="19509" xr:uid="{00000000-0005-0000-0000-000049020000}"/>
    <cellStyle name="40% - 6. jelölőszín 31 2" xfId="34585" xr:uid="{B99D87AA-28C5-42A6-8F96-2FC70EF443CA}"/>
    <cellStyle name="40% - 6. jelölőszín 32" xfId="19523" xr:uid="{00000000-0005-0000-0000-00004A020000}"/>
    <cellStyle name="40% - 6. jelölőszín 32 2" xfId="34599" xr:uid="{9580DF46-D6D5-4D0C-8A7A-B7961F513DA6}"/>
    <cellStyle name="40% - 6. jelölőszín 33" xfId="19537" xr:uid="{00000000-0005-0000-0000-00004B020000}"/>
    <cellStyle name="40% - 6. jelölőszín 33 2" xfId="34613" xr:uid="{BB3A89E8-BC8D-44F4-BB37-0C72EEE96945}"/>
    <cellStyle name="40% - 6. jelölőszín 34" xfId="19551" xr:uid="{00000000-0005-0000-0000-00004C020000}"/>
    <cellStyle name="40% - 6. jelölőszín 34 2" xfId="34627" xr:uid="{B646D349-1612-4EF6-8F7E-3B9DC6F7FAC0}"/>
    <cellStyle name="40% - 6. jelölőszín 35" xfId="19565" xr:uid="{00000000-0005-0000-0000-00004D020000}"/>
    <cellStyle name="40% - 6. jelölőszín 35 2" xfId="34641" xr:uid="{0FD86EE0-927F-4254-B06D-E39168FDE3FF}"/>
    <cellStyle name="40% - 6. jelölőszín 36" xfId="19579" xr:uid="{00000000-0005-0000-0000-00004E020000}"/>
    <cellStyle name="40% - 6. jelölőszín 36 2" xfId="34655" xr:uid="{8FF05F88-3057-499C-9D29-42C8AA7CAC25}"/>
    <cellStyle name="40% - 6. jelölőszín 37" xfId="19593" xr:uid="{00000000-0005-0000-0000-00004F020000}"/>
    <cellStyle name="40% - 6. jelölőszín 37 2" xfId="34669" xr:uid="{CAEF16C3-1958-44C5-AF03-C8421FAC9403}"/>
    <cellStyle name="40% - 6. jelölőszín 38" xfId="19607" xr:uid="{00000000-0005-0000-0000-000050020000}"/>
    <cellStyle name="40% - 6. jelölőszín 38 2" xfId="34683" xr:uid="{D75B11B3-4EE1-478A-99C4-C23371A2CA24}"/>
    <cellStyle name="40% - 6. jelölőszín 39" xfId="19621" xr:uid="{00000000-0005-0000-0000-000051020000}"/>
    <cellStyle name="40% - 6. jelölőszín 39 2" xfId="34697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1" xr:uid="{6163BB6A-09C5-44D6-B04A-AA59ED85001F}"/>
    <cellStyle name="40% - 6. jelölőszín 41" xfId="19649" xr:uid="{00000000-0005-0000-0000-000054020000}"/>
    <cellStyle name="40% - 6. jelölőszín 41 2" xfId="34725" xr:uid="{57BF1136-E99F-4D65-BA53-2017CA98DDCA}"/>
    <cellStyle name="40% - 6. jelölőszín 42" xfId="19663" xr:uid="{00000000-0005-0000-0000-000055020000}"/>
    <cellStyle name="40% - 6. jelölőszín 42 2" xfId="34739" xr:uid="{DBDA207B-E43B-4EE0-BFF6-CAA9FFBE3CAD}"/>
    <cellStyle name="40% - 6. jelölőszín 43" xfId="19677" xr:uid="{00000000-0005-0000-0000-000056020000}"/>
    <cellStyle name="40% - 6. jelölőszín 43 2" xfId="34753" xr:uid="{1093F2F6-FD49-4593-90BB-C1FCA8E03406}"/>
    <cellStyle name="40% - 6. jelölőszín 5" xfId="19147" xr:uid="{00000000-0005-0000-0000-000057020000}"/>
    <cellStyle name="40% - 6. jelölőszín 5 2" xfId="34223" xr:uid="{550F14A4-0F8C-443D-8A68-C5CBE6CDB258}"/>
    <cellStyle name="40% - 6. jelölőszín 6" xfId="19161" xr:uid="{00000000-0005-0000-0000-000058020000}"/>
    <cellStyle name="40% - 6. jelölőszín 6 2" xfId="34237" xr:uid="{8D8B1F2A-6258-48DC-81BB-D3AC774ABB69}"/>
    <cellStyle name="40% - 6. jelölőszín 7" xfId="19175" xr:uid="{00000000-0005-0000-0000-000059020000}"/>
    <cellStyle name="40% - 6. jelölőszín 7 2" xfId="34251" xr:uid="{10920CE0-8931-472B-AC8B-0B93780986F8}"/>
    <cellStyle name="40% - 6. jelölőszín 8" xfId="19189" xr:uid="{00000000-0005-0000-0000-00005A020000}"/>
    <cellStyle name="40% - 6. jelölőszín 8 2" xfId="34265" xr:uid="{B6965D5C-925F-45A7-844A-D70B61E8402A}"/>
    <cellStyle name="40% - 6. jelölőszín 9" xfId="19322" xr:uid="{00000000-0005-0000-0000-00005B020000}"/>
    <cellStyle name="40% - 6. jelölőszín 9 2" xfId="34398" xr:uid="{87BAC28E-EDE5-43C3-B1C4-8948E8CDA896}"/>
    <cellStyle name="40% - Accent1" xfId="242" builtinId="31" customBuiltin="1"/>
    <cellStyle name="40% - Accent1 2" xfId="6704" xr:uid="{00000000-0005-0000-0000-00005D020000}"/>
    <cellStyle name="40% - Accent1 2 2" xfId="34811" xr:uid="{92B2C1F9-486E-4732-8FAE-D852A893EF08}"/>
    <cellStyle name="40% - Accent2" xfId="243" builtinId="35" customBuiltin="1"/>
    <cellStyle name="40% - Accent2 2" xfId="6705" xr:uid="{00000000-0005-0000-0000-00005F020000}"/>
    <cellStyle name="40% - Accent2 2 2" xfId="34812" xr:uid="{91223FAD-B2C1-4804-85D5-DECF13EE0691}"/>
    <cellStyle name="40% - Accent3" xfId="244" builtinId="39" customBuiltin="1"/>
    <cellStyle name="40% - Accent3 2" xfId="6706" xr:uid="{00000000-0005-0000-0000-000061020000}"/>
    <cellStyle name="40% - Accent3 2 2" xfId="34813" xr:uid="{30CEE451-7FD7-403C-8067-BC76C34578E3}"/>
    <cellStyle name="40% - Accent4" xfId="245" builtinId="43" customBuiltin="1"/>
    <cellStyle name="40% - Accent4 2" xfId="6707" xr:uid="{00000000-0005-0000-0000-000063020000}"/>
    <cellStyle name="40% - Accent4 2 2" xfId="34814" xr:uid="{82C1F559-1F23-4DB3-A0D1-997C266E7C91}"/>
    <cellStyle name="40% - Accent5" xfId="246" builtinId="47" customBuiltin="1"/>
    <cellStyle name="40% - Accent5 2" xfId="6708" xr:uid="{00000000-0005-0000-0000-000065020000}"/>
    <cellStyle name="40% - Accent5 2 2" xfId="34815" xr:uid="{B41094D8-6752-4C9C-BAD6-BD38384C3C76}"/>
    <cellStyle name="40% - Accent6" xfId="247" builtinId="51" customBuiltin="1"/>
    <cellStyle name="40% - Accent6 2" xfId="6709" xr:uid="{00000000-0005-0000-0000-000067020000}"/>
    <cellStyle name="40% - Accent6 2 2" xfId="34816" xr:uid="{B7C95AD7-4ECD-4E5F-B655-E25827DA4723}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" xfId="248" builtinId="32" customBuiltin="1"/>
    <cellStyle name="60% - Accent1 2" xfId="6722" xr:uid="{00000000-0005-0000-0000-000099020000}"/>
    <cellStyle name="60% - Accent2" xfId="249" builtinId="36" customBuiltin="1"/>
    <cellStyle name="60% - Accent2 2" xfId="6723" xr:uid="{00000000-0005-0000-0000-00009B020000}"/>
    <cellStyle name="60% - Accent3" xfId="250" builtinId="40" customBuiltin="1"/>
    <cellStyle name="60% - Accent3 2" xfId="6724" xr:uid="{00000000-0005-0000-0000-00009D020000}"/>
    <cellStyle name="60% - Accent4" xfId="251" builtinId="44" customBuiltin="1"/>
    <cellStyle name="60% - Accent4 2" xfId="6725" xr:uid="{00000000-0005-0000-0000-00009F020000}"/>
    <cellStyle name="60% - Accent5" xfId="252" builtinId="48" customBuiltin="1"/>
    <cellStyle name="60% - Accent5 2" xfId="6726" xr:uid="{00000000-0005-0000-0000-0000A1020000}"/>
    <cellStyle name="60% - Accent6" xfId="253" builtinId="52" customBuiltin="1"/>
    <cellStyle name="60% - Accent6 2" xfId="6727" xr:uid="{00000000-0005-0000-0000-0000A3020000}"/>
    <cellStyle name="Accent1" xfId="19716" xr:uid="{00000000-0005-0000-0000-0000A4020000}"/>
    <cellStyle name="Accent1 2" xfId="6728" xr:uid="{00000000-0005-0000-0000-0000A5020000}"/>
    <cellStyle name="Accent2" xfId="19717" xr:uid="{00000000-0005-0000-0000-0000A6020000}"/>
    <cellStyle name="Accent2 2" xfId="6729" xr:uid="{00000000-0005-0000-0000-0000A7020000}"/>
    <cellStyle name="Accent3" xfId="19718" xr:uid="{00000000-0005-0000-0000-0000A8020000}"/>
    <cellStyle name="Accent3 2" xfId="6730" xr:uid="{00000000-0005-0000-0000-0000A9020000}"/>
    <cellStyle name="Accent4" xfId="19719" xr:uid="{00000000-0005-0000-0000-0000AA020000}"/>
    <cellStyle name="Accent4 2" xfId="6731" xr:uid="{00000000-0005-0000-0000-0000AB020000}"/>
    <cellStyle name="Accent5" xfId="19720" xr:uid="{00000000-0005-0000-0000-0000AC020000}"/>
    <cellStyle name="Accent5 2" xfId="6732" xr:uid="{00000000-0005-0000-0000-0000AD020000}"/>
    <cellStyle name="Accent6" xfId="19721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7" xr:uid="{A86DEBB9-D29B-40C4-9BD6-3153686FFB34}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4" xr:uid="{7BB04E44-E800-4617-AE52-3EF4039B746C}"/>
    <cellStyle name="Bevitel 2 2 3" xfId="19790" xr:uid="{59124B43-AD13-4C86-A0D6-99E080A5577A}"/>
    <cellStyle name="Bevitel 2 2 4" xfId="34819" xr:uid="{0BE8027D-1CEE-4CD9-9957-100FC519C0A0}"/>
    <cellStyle name="Bevitel 2 3" xfId="6736" xr:uid="{00000000-0005-0000-0000-0000B6020000}"/>
    <cellStyle name="Bevitel 2 3 2" xfId="24085" xr:uid="{EC8FD369-D7B1-42D1-A23D-B805B69CEB76}"/>
    <cellStyle name="Bevitel 2 4" xfId="19789" xr:uid="{779C9802-D343-4DC5-95D7-32807DA0874A}"/>
    <cellStyle name="Bevitel 2 5" xfId="34818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2" xr:uid="{874B1DF8-93F2-4D13-AD82-0BD65D07AC43}"/>
    <cellStyle name="Bevitel 3 3" xfId="19791" xr:uid="{9C7BCEBA-6B22-4518-B99A-8929AB360FEA}"/>
    <cellStyle name="Bevitel 4" xfId="1371" xr:uid="{00000000-0005-0000-0000-0000B9020000}"/>
    <cellStyle name="Bevitel 4 2" xfId="20872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6" xr:uid="{9B9E399F-D1C7-413F-8B3C-0E5CE05D46BC}"/>
    <cellStyle name="Calculation 3" xfId="34820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1" xr:uid="{448EA113-E64E-4085-8384-12C41D53C46E}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2" xr:uid="{91E74335-46B2-4AD5-B582-295F2BC4C722}"/>
    <cellStyle name="Heading 1" xfId="254" builtinId="16" customBuiltin="1"/>
    <cellStyle name="Heading 1 2" xfId="6749" xr:uid="{00000000-0005-0000-0000-0000EA020000}"/>
    <cellStyle name="Heading 2" xfId="255" builtinId="17" customBuiltin="1"/>
    <cellStyle name="Heading 2 2" xfId="6750" xr:uid="{00000000-0005-0000-0000-0000EC020000}"/>
    <cellStyle name="Heading 3" xfId="256" builtinId="18" customBuiltin="1"/>
    <cellStyle name="Heading 3 2" xfId="6751" xr:uid="{00000000-0005-0000-0000-0000EE020000}"/>
    <cellStyle name="Heading 4" xfId="257" builtinId="19" customBuiltin="1"/>
    <cellStyle name="Heading 4 2" xfId="6752" xr:uid="{00000000-0005-0000-0000-0000F0020000}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Hyperlink" xfId="97" builtinId="8"/>
    <cellStyle name="Input" xfId="258" builtinId="20" customBuiltin="1"/>
    <cellStyle name="Input 2" xfId="6754" xr:uid="{00000000-0005-0000-0000-0000F8020000}"/>
    <cellStyle name="Input 2 2" xfId="24087" xr:uid="{06C6E0CD-08A5-4E1B-9981-382C5AA27A4C}"/>
    <cellStyle name="Input 3" xfId="19849" xr:uid="{93E66B3B-60EF-46E4-B41B-D0BAD2738846}"/>
    <cellStyle name="Jegyzet 10" xfId="19323" xr:uid="{00000000-0005-0000-0000-0000F9020000}"/>
    <cellStyle name="Jegyzet 10 2" xfId="34399" xr:uid="{BD2AEE44-CB5B-484B-898D-C9659E1E0C61}"/>
    <cellStyle name="Jegyzet 11" xfId="19324" xr:uid="{00000000-0005-0000-0000-0000FA020000}"/>
    <cellStyle name="Jegyzet 11 2" xfId="34400" xr:uid="{7093BC29-42B2-4C25-A9C6-D8D2C4BDD456}"/>
    <cellStyle name="Jegyzet 12" xfId="19325" xr:uid="{00000000-0005-0000-0000-0000FB020000}"/>
    <cellStyle name="Jegyzet 12 2" xfId="34401" xr:uid="{BE020D26-4EB1-4A3D-B66C-79BBD95C22E5}"/>
    <cellStyle name="Jegyzet 13" xfId="19326" xr:uid="{00000000-0005-0000-0000-0000FC020000}"/>
    <cellStyle name="Jegyzet 13 2" xfId="34402" xr:uid="{84067636-382C-4FE2-B7A2-4C86E97A4D65}"/>
    <cellStyle name="Jegyzet 14" xfId="19327" xr:uid="{00000000-0005-0000-0000-0000FD020000}"/>
    <cellStyle name="Jegyzet 14 2" xfId="34403" xr:uid="{9BDF4A8A-4A36-485C-A97F-66F20B52E743}"/>
    <cellStyle name="Jegyzet 15" xfId="19328" xr:uid="{00000000-0005-0000-0000-0000FE020000}"/>
    <cellStyle name="Jegyzet 15 2" xfId="34404" xr:uid="{EFE8FE4D-2752-452D-B41E-147E97611F2B}"/>
    <cellStyle name="Jegyzet 16" xfId="19329" xr:uid="{00000000-0005-0000-0000-0000FF020000}"/>
    <cellStyle name="Jegyzet 16 2" xfId="34405" xr:uid="{1C5BCC47-0821-45C1-B9AD-600DC9828DD7}"/>
    <cellStyle name="Jegyzet 17" xfId="19330" xr:uid="{00000000-0005-0000-0000-000000030000}"/>
    <cellStyle name="Jegyzet 17 2" xfId="34406" xr:uid="{AF69B867-5330-4EDF-A525-8DDF04250E2F}"/>
    <cellStyle name="Jegyzet 18" xfId="19331" xr:uid="{00000000-0005-0000-0000-000001030000}"/>
    <cellStyle name="Jegyzet 18 2" xfId="34407" xr:uid="{7A7DFA02-9799-4B8D-A37D-060D8D62F66F}"/>
    <cellStyle name="Jegyzet 19" xfId="19332" xr:uid="{00000000-0005-0000-0000-000002030000}"/>
    <cellStyle name="Jegyzet 19 2" xfId="34408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4" xr:uid="{3F7E4F9C-270A-441C-8462-6689EE43AF98}"/>
    <cellStyle name="Jegyzet 2 2 3" xfId="34824" xr:uid="{7B230DCE-B57B-4F86-B40F-DCE23A674F98}"/>
    <cellStyle name="Jegyzet 2 3" xfId="6755" xr:uid="{00000000-0005-0000-0000-000005030000}"/>
    <cellStyle name="Jegyzet 2 3 2" xfId="24088" xr:uid="{C7F5E04A-A4A9-475B-B087-F4EA978015DA}"/>
    <cellStyle name="Jegyzet 2 3 3" xfId="34825" xr:uid="{79DB6708-1D17-4C11-851A-122A07468D07}"/>
    <cellStyle name="Jegyzet 2 4" xfId="19793" xr:uid="{2486CFFF-9022-4C21-8C97-3B56D3E2FF7B}"/>
    <cellStyle name="Jegyzet 2 5" xfId="34823" xr:uid="{1FAC201A-8E2E-498A-9A31-1B382A182956}"/>
    <cellStyle name="Jegyzet 20" xfId="19343" xr:uid="{00000000-0005-0000-0000-000006030000}"/>
    <cellStyle name="Jegyzet 20 2" xfId="34419" xr:uid="{48182F3B-B145-4403-A65A-E43BF5C5BCA7}"/>
    <cellStyle name="Jegyzet 21" xfId="19357" xr:uid="{00000000-0005-0000-0000-000007030000}"/>
    <cellStyle name="Jegyzet 21 2" xfId="34433" xr:uid="{D97CDF58-2DB4-41F2-8D82-C2221C3501F9}"/>
    <cellStyle name="Jegyzet 22" xfId="19371" xr:uid="{00000000-0005-0000-0000-000008030000}"/>
    <cellStyle name="Jegyzet 22 2" xfId="34447" xr:uid="{9AD76880-DAC1-4301-B486-86B0E8C57BAF}"/>
    <cellStyle name="Jegyzet 23" xfId="19385" xr:uid="{00000000-0005-0000-0000-000009030000}"/>
    <cellStyle name="Jegyzet 23 2" xfId="34461" xr:uid="{488BE86E-E0BA-4E6F-9A90-FEF73E9AA2B7}"/>
    <cellStyle name="Jegyzet 24" xfId="19399" xr:uid="{00000000-0005-0000-0000-00000A030000}"/>
    <cellStyle name="Jegyzet 24 2" xfId="34475" xr:uid="{7A1F8B6A-6DE3-4164-869E-ED0EE6F5C4D6}"/>
    <cellStyle name="Jegyzet 25" xfId="19413" xr:uid="{00000000-0005-0000-0000-00000B030000}"/>
    <cellStyle name="Jegyzet 25 2" xfId="34489" xr:uid="{54669B56-3E25-4D6E-AEA2-D2871C93DC4C}"/>
    <cellStyle name="Jegyzet 26" xfId="19427" xr:uid="{00000000-0005-0000-0000-00000C030000}"/>
    <cellStyle name="Jegyzet 26 2" xfId="34503" xr:uid="{13E2D85F-EA87-4A44-874F-60A44A04791A}"/>
    <cellStyle name="Jegyzet 27" xfId="19441" xr:uid="{00000000-0005-0000-0000-00000D030000}"/>
    <cellStyle name="Jegyzet 27 2" xfId="34517" xr:uid="{482DFAFA-A2E5-4458-A318-87757EB7C520}"/>
    <cellStyle name="Jegyzet 28" xfId="19455" xr:uid="{00000000-0005-0000-0000-00000E030000}"/>
    <cellStyle name="Jegyzet 28 2" xfId="34531" xr:uid="{0E689864-9B44-44FD-90EA-5B66238294C7}"/>
    <cellStyle name="Jegyzet 29" xfId="19469" xr:uid="{00000000-0005-0000-0000-00000F030000}"/>
    <cellStyle name="Jegyzet 29 2" xfId="34545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6" xr:uid="{78DBBCF2-0A3F-42E0-BA89-14AFB72D018C}"/>
    <cellStyle name="Jegyzet 3 2 3" xfId="34827" xr:uid="{0D995A83-E97C-4B6D-A87B-7BE3ADE64CBA}"/>
    <cellStyle name="Jegyzet 3 3" xfId="19795" xr:uid="{DCF02AC5-4A05-45D5-B4DC-940C05D9510C}"/>
    <cellStyle name="Jegyzet 3 4" xfId="34826" xr:uid="{FDF07F4B-18A5-45BD-B633-90D033D9436F}"/>
    <cellStyle name="Jegyzet 30" xfId="19483" xr:uid="{00000000-0005-0000-0000-000012030000}"/>
    <cellStyle name="Jegyzet 30 2" xfId="34559" xr:uid="{9F0332F9-8374-404E-ADBF-2AD4AA432EA8}"/>
    <cellStyle name="Jegyzet 31" xfId="19497" xr:uid="{00000000-0005-0000-0000-000013030000}"/>
    <cellStyle name="Jegyzet 31 2" xfId="34573" xr:uid="{A20E2252-18F8-4F7E-8EBB-E4F5576DBA9C}"/>
    <cellStyle name="Jegyzet 32" xfId="19511" xr:uid="{00000000-0005-0000-0000-000014030000}"/>
    <cellStyle name="Jegyzet 32 2" xfId="34587" xr:uid="{A833A27D-4C43-4BB3-9971-2B356CF9076B}"/>
    <cellStyle name="Jegyzet 33" xfId="19525" xr:uid="{00000000-0005-0000-0000-000015030000}"/>
    <cellStyle name="Jegyzet 33 2" xfId="34601" xr:uid="{5477CA06-E42D-49FC-8794-64A394E6D320}"/>
    <cellStyle name="Jegyzet 34" xfId="19539" xr:uid="{00000000-0005-0000-0000-000016030000}"/>
    <cellStyle name="Jegyzet 34 2" xfId="34615" xr:uid="{C5FCE7AE-9AF9-490C-9453-A370067BF2F2}"/>
    <cellStyle name="Jegyzet 35" xfId="19553" xr:uid="{00000000-0005-0000-0000-000017030000}"/>
    <cellStyle name="Jegyzet 35 2" xfId="34629" xr:uid="{CFCCEE9C-F80B-450F-9AEB-A332FEF86848}"/>
    <cellStyle name="Jegyzet 36" xfId="19567" xr:uid="{00000000-0005-0000-0000-000018030000}"/>
    <cellStyle name="Jegyzet 36 2" xfId="34643" xr:uid="{C8A0979D-5DF1-40A8-BF4C-5EA61243D4F6}"/>
    <cellStyle name="Jegyzet 37" xfId="19581" xr:uid="{00000000-0005-0000-0000-000019030000}"/>
    <cellStyle name="Jegyzet 37 2" xfId="34657" xr:uid="{67CE1C04-A22F-416D-BD99-433D0ECE45D4}"/>
    <cellStyle name="Jegyzet 38" xfId="19595" xr:uid="{00000000-0005-0000-0000-00001A030000}"/>
    <cellStyle name="Jegyzet 38 2" xfId="34671" xr:uid="{1210D711-DFDA-4C63-AC84-5789F490C2B2}"/>
    <cellStyle name="Jegyzet 39" xfId="19609" xr:uid="{00000000-0005-0000-0000-00001B030000}"/>
    <cellStyle name="Jegyzet 39 2" xfId="34685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89" xr:uid="{84DA9A15-4604-4361-8E16-2DF113F8BC38}"/>
    <cellStyle name="Jegyzet 4 11" xfId="20873" xr:uid="{BEAB7B82-43A3-4706-8104-AC793A6182BD}"/>
    <cellStyle name="Jegyzet 4 12" xfId="34828" xr:uid="{891B1743-6FA4-4218-BD69-A94AA835269F}"/>
    <cellStyle name="Jegyzet 4 2" xfId="6757" xr:uid="{00000000-0005-0000-0000-00001E030000}"/>
    <cellStyle name="Jegyzet 4 2 10" xfId="24090" xr:uid="{7E454D57-5871-4F23-9F4E-6790ECA7BD1A}"/>
    <cellStyle name="Jegyzet 4 2 11" xfId="34829" xr:uid="{3EA42B40-4108-4421-AEAD-1EA1C8370413}"/>
    <cellStyle name="Jegyzet 4 2 2" xfId="6758" xr:uid="{00000000-0005-0000-0000-00001F030000}"/>
    <cellStyle name="Jegyzet 4 2 2 10" xfId="34830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3" xr:uid="{39CEF15A-CC9B-48C1-81C9-2D6E99DCF575}"/>
    <cellStyle name="Jegyzet 4 2 2 2 2 3" xfId="34832" xr:uid="{5D360954-0FA9-4859-A42D-E0E2BD1DCA64}"/>
    <cellStyle name="Jegyzet 4 2 2 2 3" xfId="24092" xr:uid="{D431383C-7897-4C4F-835F-D149C24E98A8}"/>
    <cellStyle name="Jegyzet 4 2 2 2 4" xfId="34831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5" xr:uid="{1B9104E8-3C6F-4827-A37F-78808ADC47ED}"/>
    <cellStyle name="Jegyzet 4 2 2 3 2 2 3" xfId="34835" xr:uid="{6147737B-3BB1-434E-9EAC-1A9C01777623}"/>
    <cellStyle name="Jegyzet 4 2 2 3 2 3" xfId="24094" xr:uid="{F12D4A9E-A2D9-4DEB-8147-BA307235C389}"/>
    <cellStyle name="Jegyzet 4 2 2 3 2 4" xfId="34834" xr:uid="{81D08CF3-C440-48FF-BF4D-AC4F4D643C74}"/>
    <cellStyle name="Jegyzet 4 2 2 3 3" xfId="6764" xr:uid="{00000000-0005-0000-0000-000025030000}"/>
    <cellStyle name="Jegyzet 4 2 2 3 3 2" xfId="34836" xr:uid="{FC722BC0-765E-46BA-A953-C8FDC8FCD55F}"/>
    <cellStyle name="Jegyzet 4 2 2 3 4" xfId="34833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8" xr:uid="{05EADEFB-7AB1-41B3-8093-B54BD31DCB0E}"/>
    <cellStyle name="Jegyzet 4 2 2 4 2 2 2 3" xfId="34840" xr:uid="{0A2FB0D8-4F6B-44FE-ADCB-4D352C8B4B19}"/>
    <cellStyle name="Jegyzet 4 2 2 4 2 2 3" xfId="24097" xr:uid="{6C95762B-52F1-4A1D-A1D8-614FD5C3A7F7}"/>
    <cellStyle name="Jegyzet 4 2 2 4 2 2 4" xfId="34839" xr:uid="{C394B87D-CBDA-439B-9C5F-01FECDFFD52D}"/>
    <cellStyle name="Jegyzet 4 2 2 4 2 3" xfId="6769" xr:uid="{00000000-0005-0000-0000-00002A030000}"/>
    <cellStyle name="Jegyzet 4 2 2 4 2 3 2" xfId="34841" xr:uid="{957659D5-172A-4103-BCF2-CC524525F282}"/>
    <cellStyle name="Jegyzet 4 2 2 4 2 4" xfId="34838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0" xr:uid="{A3FF36B8-3253-4C0E-873B-5C1C300FCE7E}"/>
    <cellStyle name="Jegyzet 4 2 2 4 3 2 3" xfId="34843" xr:uid="{0C8C366A-E82C-48EC-805C-090E31319B1C}"/>
    <cellStyle name="Jegyzet 4 2 2 4 3 3" xfId="24099" xr:uid="{25754ECF-3A60-41C5-A8C7-35CEDCB3E194}"/>
    <cellStyle name="Jegyzet 4 2 2 4 3 4" xfId="34842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2" xr:uid="{ED3F9C8E-A438-4B58-A8B2-AE5858E7E461}"/>
    <cellStyle name="Jegyzet 4 2 2 4 4 3" xfId="6774" xr:uid="{00000000-0005-0000-0000-00002F030000}"/>
    <cellStyle name="Jegyzet 4 2 2 4 4 4" xfId="24101" xr:uid="{26A43D36-E3F5-4A20-8464-08854EE178B2}"/>
    <cellStyle name="Jegyzet 4 2 2 4 5" xfId="6775" xr:uid="{00000000-0005-0000-0000-000030030000}"/>
    <cellStyle name="Jegyzet 4 2 2 4 5 2" xfId="24103" xr:uid="{179709EC-F120-438A-93C2-BEC3A37C224A}"/>
    <cellStyle name="Jegyzet 4 2 2 4 6" xfId="24096" xr:uid="{5FC545D4-8260-43B2-AFB1-92ADE8565FFF}"/>
    <cellStyle name="Jegyzet 4 2 2 4 7" xfId="34837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6" xr:uid="{AFC8FC52-6628-46A4-8189-D2EDB9746D8B}"/>
    <cellStyle name="Jegyzet 4 2 2 5 2 2 2 3" xfId="34847" xr:uid="{5D13B833-7DB8-49F1-ACEF-305E78835FE7}"/>
    <cellStyle name="Jegyzet 4 2 2 5 2 2 3" xfId="24105" xr:uid="{D2865F71-FC5C-4322-B925-3DFA74E7B669}"/>
    <cellStyle name="Jegyzet 4 2 2 5 2 2 4" xfId="34846" xr:uid="{6B6DCF95-893D-4E40-84B1-C9063BFF90D0}"/>
    <cellStyle name="Jegyzet 4 2 2 5 2 3" xfId="6780" xr:uid="{00000000-0005-0000-0000-000035030000}"/>
    <cellStyle name="Jegyzet 4 2 2 5 2 3 2" xfId="34848" xr:uid="{06538B0E-BD78-47C0-BADE-09F4C6E4CE44}"/>
    <cellStyle name="Jegyzet 4 2 2 5 2 4" xfId="34845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8" xr:uid="{A3C50B56-29DA-4675-A875-23EE0C3776D2}"/>
    <cellStyle name="Jegyzet 4 2 2 5 3 2 3" xfId="34850" xr:uid="{81204BE4-734F-4C3D-8773-77D7B21BF67F}"/>
    <cellStyle name="Jegyzet 4 2 2 5 3 3" xfId="24107" xr:uid="{93DDA26F-414A-414D-8354-800C2D8A29A7}"/>
    <cellStyle name="Jegyzet 4 2 2 5 3 4" xfId="34849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0" xr:uid="{07343A36-0E56-4DBB-AA85-54DF168A4971}"/>
    <cellStyle name="Jegyzet 4 2 2 5 4 3" xfId="6785" xr:uid="{00000000-0005-0000-0000-00003A030000}"/>
    <cellStyle name="Jegyzet 4 2 2 5 4 4" xfId="24109" xr:uid="{831AA3B1-A1B4-46B8-A944-1ACEE4262F5A}"/>
    <cellStyle name="Jegyzet 4 2 2 5 5" xfId="6786" xr:uid="{00000000-0005-0000-0000-00003B030000}"/>
    <cellStyle name="Jegyzet 4 2 2 5 5 2" xfId="24111" xr:uid="{DE037632-B810-4A70-8208-2E7031679494}"/>
    <cellStyle name="Jegyzet 4 2 2 5 6" xfId="24104" xr:uid="{0C45A236-1E8D-47A9-B4F2-3B1F4B4B6445}"/>
    <cellStyle name="Jegyzet 4 2 2 5 7" xfId="34844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4" xr:uid="{450FE4A7-B27D-4CC1-8813-1C8DB765294B}"/>
    <cellStyle name="Jegyzet 4 2 2 6 2 2 2 3" xfId="34854" xr:uid="{056FB68E-1059-422A-823A-2E7C8D8788CA}"/>
    <cellStyle name="Jegyzet 4 2 2 6 2 2 3" xfId="24113" xr:uid="{75C4F7A4-CE4F-42B2-B012-ABC8C08CD865}"/>
    <cellStyle name="Jegyzet 4 2 2 6 2 2 4" xfId="34853" xr:uid="{FBA71047-086F-48E3-B196-37D2BA6B61C0}"/>
    <cellStyle name="Jegyzet 4 2 2 6 2 3" xfId="6791" xr:uid="{00000000-0005-0000-0000-000040030000}"/>
    <cellStyle name="Jegyzet 4 2 2 6 2 3 2" xfId="34855" xr:uid="{F64D9B32-5972-4C8D-BAFC-A0DC979FFAC5}"/>
    <cellStyle name="Jegyzet 4 2 2 6 2 4" xfId="34852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6" xr:uid="{0047E5CB-BFFB-46D7-AA05-685046804AA3}"/>
    <cellStyle name="Jegyzet 4 2 2 6 3 2 3" xfId="34857" xr:uid="{142F0709-A452-4104-B728-D8FBFAB6E272}"/>
    <cellStyle name="Jegyzet 4 2 2 6 3 3" xfId="24115" xr:uid="{BD7FA8D7-9037-42B0-9EF7-00BB8CFFBEE8}"/>
    <cellStyle name="Jegyzet 4 2 2 6 3 4" xfId="34856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8" xr:uid="{82D76C2F-65F1-4799-B7AF-3D14EC7A7219}"/>
    <cellStyle name="Jegyzet 4 2 2 6 4 3" xfId="6796" xr:uid="{00000000-0005-0000-0000-000045030000}"/>
    <cellStyle name="Jegyzet 4 2 2 6 4 4" xfId="24117" xr:uid="{A84BECB1-F965-48FA-B9B4-C99E90E7E0E9}"/>
    <cellStyle name="Jegyzet 4 2 2 6 5" xfId="6797" xr:uid="{00000000-0005-0000-0000-000046030000}"/>
    <cellStyle name="Jegyzet 4 2 2 6 5 2" xfId="24119" xr:uid="{BA9D216F-59CC-4199-8219-64BF6CA43BBA}"/>
    <cellStyle name="Jegyzet 4 2 2 6 6" xfId="24112" xr:uid="{53D4FD11-AD1F-4BE9-AFDD-79A12F7E96A0}"/>
    <cellStyle name="Jegyzet 4 2 2 6 7" xfId="34851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1" xr:uid="{E284F104-0817-409F-9840-CF87A0901CE4}"/>
    <cellStyle name="Jegyzet 4 2 2 7 3" xfId="6800" xr:uid="{00000000-0005-0000-0000-000049030000}"/>
    <cellStyle name="Jegyzet 4 2 2 7 4" xfId="24120" xr:uid="{2871E9CB-50B4-432A-B456-958E27CE9184}"/>
    <cellStyle name="Jegyzet 4 2 2 8" xfId="6801" xr:uid="{00000000-0005-0000-0000-00004A030000}"/>
    <cellStyle name="Jegyzet 4 2 2 8 2" xfId="24122" xr:uid="{B764E9F4-C684-4F0B-B411-099E181B4017}"/>
    <cellStyle name="Jegyzet 4 2 2 9" xfId="24091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4" xr:uid="{53809A3E-B994-482F-94F6-DE0991FCEADE}"/>
    <cellStyle name="Jegyzet 4 2 3 2 3" xfId="34859" xr:uid="{94F419F2-C6A7-4F18-B0D2-0D0D3BE19EAC}"/>
    <cellStyle name="Jegyzet 4 2 3 3" xfId="24123" xr:uid="{A7910365-002B-46A4-94B3-22748410C203}"/>
    <cellStyle name="Jegyzet 4 2 3 4" xfId="34858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6" xr:uid="{F3582731-A6DD-494F-9964-5486AF2FAD41}"/>
    <cellStyle name="Jegyzet 4 2 4 2 2 3" xfId="34862" xr:uid="{6B5ED333-A8BC-4C24-9A6B-BA7F92277A3B}"/>
    <cellStyle name="Jegyzet 4 2 4 2 3" xfId="24125" xr:uid="{2AA90975-54E9-4C31-8C00-92664E8CA7D2}"/>
    <cellStyle name="Jegyzet 4 2 4 2 4" xfId="34861" xr:uid="{E1F5FD35-9F1D-463F-A5AB-93909E3B4AFA}"/>
    <cellStyle name="Jegyzet 4 2 4 3" xfId="6807" xr:uid="{00000000-0005-0000-0000-000050030000}"/>
    <cellStyle name="Jegyzet 4 2 4 3 2" xfId="34863" xr:uid="{EF7561D3-F8CF-43B5-BAA3-3EE9EB2FCA11}"/>
    <cellStyle name="Jegyzet 4 2 4 4" xfId="34860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29" xr:uid="{581DA1B3-3401-4AC0-B8A6-EA8960BF4B6D}"/>
    <cellStyle name="Jegyzet 4 2 5 2 2 2 3" xfId="34867" xr:uid="{A0BF6A21-8A80-4747-87D2-C16DF0ADDCCA}"/>
    <cellStyle name="Jegyzet 4 2 5 2 2 3" xfId="24128" xr:uid="{15E82DF3-E787-4B68-B119-8109E5DC82A5}"/>
    <cellStyle name="Jegyzet 4 2 5 2 2 4" xfId="34866" xr:uid="{CDD6FD76-86F5-4F0B-B102-4C20193E2E51}"/>
    <cellStyle name="Jegyzet 4 2 5 2 3" xfId="6812" xr:uid="{00000000-0005-0000-0000-000055030000}"/>
    <cellStyle name="Jegyzet 4 2 5 2 3 2" xfId="34868" xr:uid="{9D4AE5BF-9844-4651-B967-DAA04FE120FD}"/>
    <cellStyle name="Jegyzet 4 2 5 2 4" xfId="34865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1" xr:uid="{2D62E69D-06F8-4B72-8CCF-0B4876DEF431}"/>
    <cellStyle name="Jegyzet 4 2 5 3 2 3" xfId="34870" xr:uid="{C8DAB60E-AE5C-47D6-BA49-E4AC6629E011}"/>
    <cellStyle name="Jegyzet 4 2 5 3 3" xfId="24130" xr:uid="{EEC48FA7-1238-40DB-AC8F-2E27D60E94DB}"/>
    <cellStyle name="Jegyzet 4 2 5 3 4" xfId="34869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3" xr:uid="{7742A3E8-DB04-423D-B992-D1F8C48B44EE}"/>
    <cellStyle name="Jegyzet 4 2 5 4 3" xfId="6817" xr:uid="{00000000-0005-0000-0000-00005A030000}"/>
    <cellStyle name="Jegyzet 4 2 5 4 4" xfId="24132" xr:uid="{24B556E9-FB42-4781-9122-C52DD01CD880}"/>
    <cellStyle name="Jegyzet 4 2 5 5" xfId="6818" xr:uid="{00000000-0005-0000-0000-00005B030000}"/>
    <cellStyle name="Jegyzet 4 2 5 5 2" xfId="24134" xr:uid="{8DF4C93A-B798-4295-9203-FEA539E7540F}"/>
    <cellStyle name="Jegyzet 4 2 5 6" xfId="24127" xr:uid="{9F823565-DDD5-49AA-B755-37F9034F3018}"/>
    <cellStyle name="Jegyzet 4 2 5 7" xfId="34864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7" xr:uid="{4A3473EE-09C5-460F-B44B-1CA66B6FCA22}"/>
    <cellStyle name="Jegyzet 4 2 6 2 2 2 3" xfId="34874" xr:uid="{FD11729E-D928-4060-8C71-6707622F4C1C}"/>
    <cellStyle name="Jegyzet 4 2 6 2 2 3" xfId="24136" xr:uid="{B73FE6DF-D2A8-4F12-9876-291B8E7740EE}"/>
    <cellStyle name="Jegyzet 4 2 6 2 2 4" xfId="34873" xr:uid="{70368649-374A-4EFA-97F7-55B178441F98}"/>
    <cellStyle name="Jegyzet 4 2 6 2 3" xfId="6823" xr:uid="{00000000-0005-0000-0000-000060030000}"/>
    <cellStyle name="Jegyzet 4 2 6 2 3 2" xfId="34875" xr:uid="{3DDFF0ED-A2B3-492E-99AB-F44939F16F04}"/>
    <cellStyle name="Jegyzet 4 2 6 2 4" xfId="34872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39" xr:uid="{7AC9855A-6028-4D1F-91AB-DA43D97F71AF}"/>
    <cellStyle name="Jegyzet 4 2 6 3 2 3" xfId="34877" xr:uid="{D189980E-4E90-45CA-A82E-C6E951EDE8B5}"/>
    <cellStyle name="Jegyzet 4 2 6 3 3" xfId="24138" xr:uid="{D515CEF6-092D-408C-9BA3-B7CA1475793A}"/>
    <cellStyle name="Jegyzet 4 2 6 3 4" xfId="34876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1" xr:uid="{A858A84D-615E-44B9-B002-A29967AD8159}"/>
    <cellStyle name="Jegyzet 4 2 6 4 3" xfId="6828" xr:uid="{00000000-0005-0000-0000-000065030000}"/>
    <cellStyle name="Jegyzet 4 2 6 4 4" xfId="24140" xr:uid="{8A8DDAEA-3DD2-49CB-A9F1-3B2036074D8B}"/>
    <cellStyle name="Jegyzet 4 2 6 5" xfId="6829" xr:uid="{00000000-0005-0000-0000-000066030000}"/>
    <cellStyle name="Jegyzet 4 2 6 5 2" xfId="24142" xr:uid="{CF77CA00-4637-4A18-BBF4-B43A4F187B42}"/>
    <cellStyle name="Jegyzet 4 2 6 6" xfId="24135" xr:uid="{51DC714F-8E25-4C37-870B-8CB6072F7FB9}"/>
    <cellStyle name="Jegyzet 4 2 6 7" xfId="34871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5" xr:uid="{B11D84BA-8FCB-41CE-984B-311734553418}"/>
    <cellStyle name="Jegyzet 4 2 7 2 2 2 3" xfId="34881" xr:uid="{59833D98-DBBB-49C7-8FF0-CB6C03190AE9}"/>
    <cellStyle name="Jegyzet 4 2 7 2 2 3" xfId="24144" xr:uid="{D9F53786-9772-488D-BEEB-CD706A72A3BE}"/>
    <cellStyle name="Jegyzet 4 2 7 2 2 4" xfId="34880" xr:uid="{FF09B348-B588-4B99-82DE-172E4B12216D}"/>
    <cellStyle name="Jegyzet 4 2 7 2 3" xfId="6834" xr:uid="{00000000-0005-0000-0000-00006B030000}"/>
    <cellStyle name="Jegyzet 4 2 7 2 3 2" xfId="34882" xr:uid="{4627AB43-FF42-4942-AE6E-6587D10DFD08}"/>
    <cellStyle name="Jegyzet 4 2 7 2 4" xfId="34879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7" xr:uid="{AD606E27-6096-4638-AB50-89ACEDFD6E85}"/>
    <cellStyle name="Jegyzet 4 2 7 3 2 3" xfId="34884" xr:uid="{54A28DDA-05B5-4B4A-AF56-D8EDA7F777FF}"/>
    <cellStyle name="Jegyzet 4 2 7 3 3" xfId="24146" xr:uid="{3D0C2D06-BA5F-4048-AB67-12D4CD051CE2}"/>
    <cellStyle name="Jegyzet 4 2 7 3 4" xfId="34883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49" xr:uid="{C1EC3958-8B19-4D30-BF6D-FCC0966F5CF6}"/>
    <cellStyle name="Jegyzet 4 2 7 4 3" xfId="6839" xr:uid="{00000000-0005-0000-0000-000070030000}"/>
    <cellStyle name="Jegyzet 4 2 7 4 4" xfId="24148" xr:uid="{FAF1DB7F-4905-4886-A479-DE123981B20E}"/>
    <cellStyle name="Jegyzet 4 2 7 5" xfId="6840" xr:uid="{00000000-0005-0000-0000-000071030000}"/>
    <cellStyle name="Jegyzet 4 2 7 5 2" xfId="24150" xr:uid="{06CAB23C-AC80-498D-AFE6-C37E7E2ECFA0}"/>
    <cellStyle name="Jegyzet 4 2 7 6" xfId="24143" xr:uid="{6D942B1D-3F8F-4CDE-95D6-D7E1CEC411DD}"/>
    <cellStyle name="Jegyzet 4 2 7 7" xfId="34878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2" xr:uid="{04E90B4E-676F-4FE6-894C-000F517A037C}"/>
    <cellStyle name="Jegyzet 4 2 8 3" xfId="6843" xr:uid="{00000000-0005-0000-0000-000074030000}"/>
    <cellStyle name="Jegyzet 4 2 8 4" xfId="24151" xr:uid="{37DB8A02-A95E-44CD-8943-6F07FC727615}"/>
    <cellStyle name="Jegyzet 4 2 9" xfId="6844" xr:uid="{00000000-0005-0000-0000-000075030000}"/>
    <cellStyle name="Jegyzet 4 2 9 2" xfId="24153" xr:uid="{373B3015-EAAB-44C1-AFF9-A0690F793948}"/>
    <cellStyle name="Jegyzet 4 3" xfId="6845" xr:uid="{00000000-0005-0000-0000-000076030000}"/>
    <cellStyle name="Jegyzet 4 3 10" xfId="34885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6" xr:uid="{B4FF9ACF-4F10-4AC7-B983-A046390C8311}"/>
    <cellStyle name="Jegyzet 4 3 2 2 3" xfId="34887" xr:uid="{B4B66127-7A36-45BA-8E84-ADE2E350A2E9}"/>
    <cellStyle name="Jegyzet 4 3 2 3" xfId="24155" xr:uid="{4E362B02-2391-4E2D-8939-B49FCA67E7BE}"/>
    <cellStyle name="Jegyzet 4 3 2 4" xfId="34886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8" xr:uid="{9D1DA052-38FF-4545-8128-09D29C8A61E4}"/>
    <cellStyle name="Jegyzet 4 3 3 2 2 3" xfId="34890" xr:uid="{8B5748E9-808C-4266-98C3-68214725F348}"/>
    <cellStyle name="Jegyzet 4 3 3 2 3" xfId="24157" xr:uid="{5B9A21D9-7E4B-4C56-A700-1AF684CF16CE}"/>
    <cellStyle name="Jegyzet 4 3 3 2 4" xfId="34889" xr:uid="{F38E9348-DCCF-4E4F-85F7-C51D43CBBC95}"/>
    <cellStyle name="Jegyzet 4 3 3 3" xfId="6851" xr:uid="{00000000-0005-0000-0000-00007C030000}"/>
    <cellStyle name="Jegyzet 4 3 3 3 2" xfId="34891" xr:uid="{BC677918-DD88-492F-A961-5A24D14DA942}"/>
    <cellStyle name="Jegyzet 4 3 3 4" xfId="34888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1" xr:uid="{2F03E596-4043-4EF3-93D0-7E3FFA7912F2}"/>
    <cellStyle name="Jegyzet 4 3 4 2 2 2 3" xfId="34895" xr:uid="{FE7C1E39-F7FB-45CC-B9A3-6D5019DFFCF6}"/>
    <cellStyle name="Jegyzet 4 3 4 2 2 3" xfId="24160" xr:uid="{332F771A-A959-48F7-A3CA-4C5C88E24573}"/>
    <cellStyle name="Jegyzet 4 3 4 2 2 4" xfId="34894" xr:uid="{23642D1C-2B34-4937-A794-27EA45D20DFB}"/>
    <cellStyle name="Jegyzet 4 3 4 2 3" xfId="6856" xr:uid="{00000000-0005-0000-0000-000081030000}"/>
    <cellStyle name="Jegyzet 4 3 4 2 3 2" xfId="34896" xr:uid="{810E737F-4767-49EC-A31B-EC2E9CAD585B}"/>
    <cellStyle name="Jegyzet 4 3 4 2 4" xfId="34893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3" xr:uid="{BF08FF5C-389E-4F78-8DBB-FFFF10E85911}"/>
    <cellStyle name="Jegyzet 4 3 4 3 2 3" xfId="34898" xr:uid="{B749B59A-D8CA-4CF1-B42D-16018C49AAEE}"/>
    <cellStyle name="Jegyzet 4 3 4 3 3" xfId="24162" xr:uid="{F89C152B-1432-4D3F-960E-A4D589DFAA6C}"/>
    <cellStyle name="Jegyzet 4 3 4 3 4" xfId="34897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5" xr:uid="{C8390368-D969-40B6-AA99-BBEECAE017F0}"/>
    <cellStyle name="Jegyzet 4 3 4 4 3" xfId="6861" xr:uid="{00000000-0005-0000-0000-000086030000}"/>
    <cellStyle name="Jegyzet 4 3 4 4 4" xfId="24164" xr:uid="{A0604CC5-79B5-47F9-94E6-3FB710269CDE}"/>
    <cellStyle name="Jegyzet 4 3 4 5" xfId="6862" xr:uid="{00000000-0005-0000-0000-000087030000}"/>
    <cellStyle name="Jegyzet 4 3 4 5 2" xfId="24166" xr:uid="{C3EF44EB-7DD0-49FF-873B-1F735ADCBD7B}"/>
    <cellStyle name="Jegyzet 4 3 4 6" xfId="24159" xr:uid="{C5C085FE-5F49-4BB1-97EA-4C1CB5D684EB}"/>
    <cellStyle name="Jegyzet 4 3 4 7" xfId="34892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69" xr:uid="{31BEAD21-F290-40F9-BB29-90AFFA7A504A}"/>
    <cellStyle name="Jegyzet 4 3 5 2 2 2 3" xfId="34902" xr:uid="{87D7F990-DB26-4015-A2CF-F9F6996D0D6F}"/>
    <cellStyle name="Jegyzet 4 3 5 2 2 3" xfId="24168" xr:uid="{E5EAFA7E-38E1-489C-BE44-DC5873F19F8C}"/>
    <cellStyle name="Jegyzet 4 3 5 2 2 4" xfId="34901" xr:uid="{DB51D73E-3790-41D0-991B-F192FB0EDAC3}"/>
    <cellStyle name="Jegyzet 4 3 5 2 3" xfId="6867" xr:uid="{00000000-0005-0000-0000-00008C030000}"/>
    <cellStyle name="Jegyzet 4 3 5 2 3 2" xfId="34903" xr:uid="{7A835645-AD42-4275-A0FE-E63A7AF1D70C}"/>
    <cellStyle name="Jegyzet 4 3 5 2 4" xfId="34900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1" xr:uid="{73A5E9D2-8436-4981-A077-66A1F790ADDF}"/>
    <cellStyle name="Jegyzet 4 3 5 3 2 3" xfId="34905" xr:uid="{A5DD4750-C8E0-45A1-892D-4CD999406800}"/>
    <cellStyle name="Jegyzet 4 3 5 3 3" xfId="24170" xr:uid="{3F250029-73CE-4AB3-9DF8-62F611A7ADA2}"/>
    <cellStyle name="Jegyzet 4 3 5 3 4" xfId="34904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3" xr:uid="{FF961D60-79B0-4F77-BDC5-26223B3C0106}"/>
    <cellStyle name="Jegyzet 4 3 5 4 3" xfId="6872" xr:uid="{00000000-0005-0000-0000-000091030000}"/>
    <cellStyle name="Jegyzet 4 3 5 4 4" xfId="24172" xr:uid="{C69FD670-16C8-433A-87F6-F0E03E3F29EA}"/>
    <cellStyle name="Jegyzet 4 3 5 5" xfId="6873" xr:uid="{00000000-0005-0000-0000-000092030000}"/>
    <cellStyle name="Jegyzet 4 3 5 5 2" xfId="24174" xr:uid="{89E1A0F9-3F89-4663-98CF-8CB80F4E54F0}"/>
    <cellStyle name="Jegyzet 4 3 5 6" xfId="24167" xr:uid="{D71D083E-DAB8-4D25-AD6B-4A01F791CFA1}"/>
    <cellStyle name="Jegyzet 4 3 5 7" xfId="34899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7" xr:uid="{1F39958D-AE9A-4F6E-AD13-5E500A9824B1}"/>
    <cellStyle name="Jegyzet 4 3 6 2 2 2 3" xfId="34909" xr:uid="{84F62140-5AEF-4888-8C14-3AC434D6CBE7}"/>
    <cellStyle name="Jegyzet 4 3 6 2 2 3" xfId="24176" xr:uid="{2B8A1F2B-9B5D-40EE-8B48-91CF7B6DC920}"/>
    <cellStyle name="Jegyzet 4 3 6 2 2 4" xfId="34908" xr:uid="{59441D03-F6D6-4495-BA19-95625DAD0408}"/>
    <cellStyle name="Jegyzet 4 3 6 2 3" xfId="6878" xr:uid="{00000000-0005-0000-0000-000097030000}"/>
    <cellStyle name="Jegyzet 4 3 6 2 3 2" xfId="34910" xr:uid="{5EA34021-3E48-4343-892D-DAD4B4529041}"/>
    <cellStyle name="Jegyzet 4 3 6 2 4" xfId="34907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79" xr:uid="{C95B9678-91CA-4F25-85D1-CD97C820DB56}"/>
    <cellStyle name="Jegyzet 4 3 6 3 2 3" xfId="34912" xr:uid="{BC77FED1-ADA3-45F3-97E6-01B8FB81D468}"/>
    <cellStyle name="Jegyzet 4 3 6 3 3" xfId="24178" xr:uid="{A2427DF1-7AAA-4204-849B-77358D1DBDB2}"/>
    <cellStyle name="Jegyzet 4 3 6 3 4" xfId="34911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1" xr:uid="{A9164BFC-E386-451D-80F6-CAC159909B9E}"/>
    <cellStyle name="Jegyzet 4 3 6 4 3" xfId="6883" xr:uid="{00000000-0005-0000-0000-00009C030000}"/>
    <cellStyle name="Jegyzet 4 3 6 4 4" xfId="24180" xr:uid="{B0379040-2385-48DF-BEAF-E2261997824B}"/>
    <cellStyle name="Jegyzet 4 3 6 5" xfId="6884" xr:uid="{00000000-0005-0000-0000-00009D030000}"/>
    <cellStyle name="Jegyzet 4 3 6 5 2" xfId="24182" xr:uid="{676C70B3-BEC4-4B43-A5EC-5F1EC63EFD7A}"/>
    <cellStyle name="Jegyzet 4 3 6 6" xfId="24175" xr:uid="{26D8FA36-CC74-4B68-B28F-5CCC91953BC6}"/>
    <cellStyle name="Jegyzet 4 3 6 7" xfId="34906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4" xr:uid="{7D868C70-FCC8-480E-8A99-0F3B2FD13411}"/>
    <cellStyle name="Jegyzet 4 3 7 3" xfId="6887" xr:uid="{00000000-0005-0000-0000-0000A0030000}"/>
    <cellStyle name="Jegyzet 4 3 7 4" xfId="24183" xr:uid="{E209ED3A-A34C-4BB0-B784-539E0EFA1683}"/>
    <cellStyle name="Jegyzet 4 3 8" xfId="6888" xr:uid="{00000000-0005-0000-0000-0000A1030000}"/>
    <cellStyle name="Jegyzet 4 3 8 2" xfId="24185" xr:uid="{7C17CF3E-3150-4883-8350-A692F24A367D}"/>
    <cellStyle name="Jegyzet 4 3 9" xfId="24154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7" xr:uid="{5BF98969-7A29-4D49-9ABB-4D2E45180875}"/>
    <cellStyle name="Jegyzet 4 4 2 3" xfId="34914" xr:uid="{FA4C2C47-E870-4D48-8128-9A276030FC19}"/>
    <cellStyle name="Jegyzet 4 4 3" xfId="24186" xr:uid="{F95A43A3-0EF3-481F-85E2-07D1BF08AD00}"/>
    <cellStyle name="Jegyzet 4 4 4" xfId="34913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89" xr:uid="{273F6F4B-3540-47B2-8331-56E56B01DE4A}"/>
    <cellStyle name="Jegyzet 4 5 2 2 3" xfId="34917" xr:uid="{BC5CF68E-B17B-4307-93B8-4815EE704FA8}"/>
    <cellStyle name="Jegyzet 4 5 2 3" xfId="24188" xr:uid="{DC0C9F04-A6B0-40B4-9A07-A515FBCB87C8}"/>
    <cellStyle name="Jegyzet 4 5 2 4" xfId="34916" xr:uid="{0A9CA227-4D49-4DBF-B0FE-EDDB1DFB1370}"/>
    <cellStyle name="Jegyzet 4 5 3" xfId="6894" xr:uid="{00000000-0005-0000-0000-0000A7030000}"/>
    <cellStyle name="Jegyzet 4 5 3 2" xfId="34918" xr:uid="{7F31372E-2412-41F2-8E45-90A4297A9DDA}"/>
    <cellStyle name="Jegyzet 4 5 4" xfId="34915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2" xr:uid="{1340B1A6-613E-4DF2-BAAB-18FACC3D1D29}"/>
    <cellStyle name="Jegyzet 4 6 2 2 2 3" xfId="34922" xr:uid="{D44C18FD-E656-4456-97AF-22A214300F00}"/>
    <cellStyle name="Jegyzet 4 6 2 2 3" xfId="24191" xr:uid="{70790961-B569-46CE-BDE1-A3A2182669BC}"/>
    <cellStyle name="Jegyzet 4 6 2 2 4" xfId="34921" xr:uid="{4672ADAC-9579-4DC0-A71C-2A9184D26EDA}"/>
    <cellStyle name="Jegyzet 4 6 2 3" xfId="6899" xr:uid="{00000000-0005-0000-0000-0000AC030000}"/>
    <cellStyle name="Jegyzet 4 6 2 3 2" xfId="34923" xr:uid="{29306FE4-8F37-4B73-9AC4-511EFBAEF6E7}"/>
    <cellStyle name="Jegyzet 4 6 2 4" xfId="34920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4" xr:uid="{BE331D55-49E7-4B7D-8CAF-9729EDC93114}"/>
    <cellStyle name="Jegyzet 4 6 3 2 3" xfId="34925" xr:uid="{7C887953-02D5-471D-BF55-2A7BE869EE8E}"/>
    <cellStyle name="Jegyzet 4 6 3 3" xfId="24193" xr:uid="{F9158F63-3EEF-4785-B8EA-42366BD3CAE2}"/>
    <cellStyle name="Jegyzet 4 6 3 4" xfId="34924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6" xr:uid="{DA2D06EA-77AF-433C-99A2-3A2BC73E0D39}"/>
    <cellStyle name="Jegyzet 4 6 4 3" xfId="6904" xr:uid="{00000000-0005-0000-0000-0000B1030000}"/>
    <cellStyle name="Jegyzet 4 6 4 4" xfId="24195" xr:uid="{6A2F511A-4C9B-4422-8D87-35D05A82CA90}"/>
    <cellStyle name="Jegyzet 4 6 5" xfId="6905" xr:uid="{00000000-0005-0000-0000-0000B2030000}"/>
    <cellStyle name="Jegyzet 4 6 5 2" xfId="24197" xr:uid="{9D37FDD6-D1F9-4C34-AC21-7514D81F30D4}"/>
    <cellStyle name="Jegyzet 4 6 6" xfId="24190" xr:uid="{5B3B92B0-189B-4016-8213-6A9C51A068BC}"/>
    <cellStyle name="Jegyzet 4 6 7" xfId="34919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0" xr:uid="{714DFA28-1295-48ED-AC73-777F7C33195D}"/>
    <cellStyle name="Jegyzet 4 7 2 2 2 3" xfId="34929" xr:uid="{4C29CF42-7E8E-4A0D-B54A-C3A7039148B1}"/>
    <cellStyle name="Jegyzet 4 7 2 2 3" xfId="24199" xr:uid="{F9D041BE-3A46-4751-A14A-A9C1B3363DA6}"/>
    <cellStyle name="Jegyzet 4 7 2 2 4" xfId="34928" xr:uid="{9D6AFF65-2EAA-4327-874C-370541FA5FD1}"/>
    <cellStyle name="Jegyzet 4 7 2 3" xfId="6910" xr:uid="{00000000-0005-0000-0000-0000B7030000}"/>
    <cellStyle name="Jegyzet 4 7 2 3 2" xfId="34930" xr:uid="{D1DE8C2F-0AE1-45EF-85B2-B7B6D0A807D5}"/>
    <cellStyle name="Jegyzet 4 7 2 4" xfId="34927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2" xr:uid="{7678D094-17C6-42A7-AEF0-648EF9E621DF}"/>
    <cellStyle name="Jegyzet 4 7 3 2 3" xfId="34932" xr:uid="{7EEC8F40-60FE-47E7-B44B-FBF8158668CD}"/>
    <cellStyle name="Jegyzet 4 7 3 3" xfId="24201" xr:uid="{161BC94F-7096-4D47-9118-9B46197DA75C}"/>
    <cellStyle name="Jegyzet 4 7 3 4" xfId="34931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4" xr:uid="{DD8DA80C-55BC-4CD4-BE78-F6D80D0CC313}"/>
    <cellStyle name="Jegyzet 4 7 4 3" xfId="6915" xr:uid="{00000000-0005-0000-0000-0000BC030000}"/>
    <cellStyle name="Jegyzet 4 7 4 4" xfId="24203" xr:uid="{E5B9AD3E-9B50-4F5E-ACC6-41E5DF183639}"/>
    <cellStyle name="Jegyzet 4 7 5" xfId="6916" xr:uid="{00000000-0005-0000-0000-0000BD030000}"/>
    <cellStyle name="Jegyzet 4 7 5 2" xfId="24205" xr:uid="{1571B23F-BDAE-4ADF-93E1-C778F2AC535C}"/>
    <cellStyle name="Jegyzet 4 7 6" xfId="24198" xr:uid="{C1E63008-9B32-4918-B9CD-0BF900EBA069}"/>
    <cellStyle name="Jegyzet 4 7 7" xfId="34926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8" xr:uid="{A5460E9F-1B68-483F-87A0-966572359B41}"/>
    <cellStyle name="Jegyzet 4 8 2 2 2 3" xfId="34936" xr:uid="{24EE45DF-4C6F-4DA8-93A9-CD4312991D53}"/>
    <cellStyle name="Jegyzet 4 8 2 2 3" xfId="24207" xr:uid="{2E76ADF2-12B6-4169-91F6-AE5E5E0DD3B9}"/>
    <cellStyle name="Jegyzet 4 8 2 2 4" xfId="34935" xr:uid="{A96F3652-CBD4-471F-BDBE-AE156D4A5CD9}"/>
    <cellStyle name="Jegyzet 4 8 2 3" xfId="6921" xr:uid="{00000000-0005-0000-0000-0000C2030000}"/>
    <cellStyle name="Jegyzet 4 8 2 3 2" xfId="34937" xr:uid="{C28DFA88-228B-4908-9402-6733B92FC9E9}"/>
    <cellStyle name="Jegyzet 4 8 2 4" xfId="34934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0" xr:uid="{1FA0ED42-B865-4085-8921-1C6769419D7C}"/>
    <cellStyle name="Jegyzet 4 8 3 2 3" xfId="34939" xr:uid="{38CBE262-1A37-428B-82E5-228B19BF5E1D}"/>
    <cellStyle name="Jegyzet 4 8 3 3" xfId="24209" xr:uid="{AFF92C62-D8A2-4B70-AB80-AE7F97926E7B}"/>
    <cellStyle name="Jegyzet 4 8 3 4" xfId="34938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2" xr:uid="{6CBCD446-E26E-49CF-AAF9-901AD6198E47}"/>
    <cellStyle name="Jegyzet 4 8 4 3" xfId="6926" xr:uid="{00000000-0005-0000-0000-0000C7030000}"/>
    <cellStyle name="Jegyzet 4 8 4 4" xfId="24211" xr:uid="{647CF9F0-0F53-4CCA-86AD-76EA15873C03}"/>
    <cellStyle name="Jegyzet 4 8 5" xfId="6927" xr:uid="{00000000-0005-0000-0000-0000C8030000}"/>
    <cellStyle name="Jegyzet 4 8 5 2" xfId="24213" xr:uid="{17A2453E-1785-4FB0-9602-9267B070B636}"/>
    <cellStyle name="Jegyzet 4 8 6" xfId="24206" xr:uid="{67E53B1E-F659-4990-B8B7-67ADC5A460A7}"/>
    <cellStyle name="Jegyzet 4 8 7" xfId="34933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5" xr:uid="{7B463863-55BA-4AC1-8C79-430D6FC9F756}"/>
    <cellStyle name="Jegyzet 4 9 3" xfId="6930" xr:uid="{00000000-0005-0000-0000-0000CB030000}"/>
    <cellStyle name="Jegyzet 4 9 4" xfId="24214" xr:uid="{A7317587-35D4-4EA9-B203-A4615BAAB888}"/>
    <cellStyle name="Jegyzet 40" xfId="19623" xr:uid="{00000000-0005-0000-0000-0000CC030000}"/>
    <cellStyle name="Jegyzet 40 2" xfId="34699" xr:uid="{AD9989DE-A896-4D50-8380-E85287228A8D}"/>
    <cellStyle name="Jegyzet 41" xfId="19637" xr:uid="{00000000-0005-0000-0000-0000CD030000}"/>
    <cellStyle name="Jegyzet 41 2" xfId="34713" xr:uid="{BC7E3D6E-8D0F-4C8D-BF2E-54BDC5A07822}"/>
    <cellStyle name="Jegyzet 42" xfId="19651" xr:uid="{00000000-0005-0000-0000-0000CE030000}"/>
    <cellStyle name="Jegyzet 42 2" xfId="34727" xr:uid="{7CEC7399-5E08-432C-B00C-84B7B7B4E226}"/>
    <cellStyle name="Jegyzet 43" xfId="19665" xr:uid="{00000000-0005-0000-0000-0000CF030000}"/>
    <cellStyle name="Jegyzet 43 2" xfId="34741" xr:uid="{99DD947E-BDD5-4043-8943-AD62DB5A02B1}"/>
    <cellStyle name="Jegyzet 5" xfId="19133" xr:uid="{00000000-0005-0000-0000-0000D0030000}"/>
    <cellStyle name="Jegyzet 5 2" xfId="34209" xr:uid="{CA232AB8-8D97-4D1F-8F28-F175DC5C6C5E}"/>
    <cellStyle name="Jegyzet 6" xfId="19135" xr:uid="{00000000-0005-0000-0000-0000D1030000}"/>
    <cellStyle name="Jegyzet 6 2" xfId="34211" xr:uid="{9C730CCF-47F2-4241-AAB9-A8F18FE47BDF}"/>
    <cellStyle name="Jegyzet 7" xfId="19149" xr:uid="{00000000-0005-0000-0000-0000D2030000}"/>
    <cellStyle name="Jegyzet 7 2" xfId="34225" xr:uid="{88D7C4F4-F538-4382-B51F-51C53C2E7C5F}"/>
    <cellStyle name="Jegyzet 8" xfId="19163" xr:uid="{00000000-0005-0000-0000-0000D3030000}"/>
    <cellStyle name="Jegyzet 8 2" xfId="34239" xr:uid="{D12C7EBF-C8FE-409F-AEF2-C93D8D8DDD32}"/>
    <cellStyle name="Jegyzet 9" xfId="19177" xr:uid="{00000000-0005-0000-0000-0000D4030000}"/>
    <cellStyle name="Jegyzet 9 2" xfId="34253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1" xr:uid="{8AEAD9C2-4818-42E2-80A2-A97A008024B9}"/>
    <cellStyle name="Jelölőszín (1) 2 3" xfId="6932" xr:uid="{00000000-0005-0000-0000-0000D8030000}"/>
    <cellStyle name="Jelölőszín (1) 2 4" xfId="34940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6" xr:uid="{B6688A38-5D01-4182-8707-55921DA6E1A9}"/>
    <cellStyle name="Kimenet 2 2 3" xfId="19798" xr:uid="{A029E32A-E5CF-4237-9D3A-B0118DFDAFDD}"/>
    <cellStyle name="Kimenet 2 2 4" xfId="34943" xr:uid="{42B0DC6B-69E6-4980-A6B5-4159F5D70FB9}"/>
    <cellStyle name="Kimenet 2 3" xfId="6946" xr:uid="{00000000-0005-0000-0000-00000F040000}"/>
    <cellStyle name="Kimenet 2 3 2" xfId="24217" xr:uid="{061D1517-B29C-4F2E-AA9D-AE1E40EE3314}"/>
    <cellStyle name="Kimenet 2 4" xfId="19797" xr:uid="{CEE27082-E4C0-45E7-98E2-70410E4F974D}"/>
    <cellStyle name="Kimenet 2 5" xfId="34942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0" xr:uid="{5E044E0D-AF8E-47E5-8BEC-A9965C907F52}"/>
    <cellStyle name="Kimenet 3 3" xfId="19799" xr:uid="{7B5B9BFA-1D36-4B48-B03F-2D47AF39E267}"/>
    <cellStyle name="Kimenet 4" xfId="1388" xr:uid="{00000000-0005-0000-0000-000012040000}"/>
    <cellStyle name="Kimenet 4 2" xfId="20874" xr:uid="{27AC2EFD-FD01-4BD3-81A1-0AE9F35F897E}"/>
    <cellStyle name="Kimenet 5" xfId="19701" xr:uid="{00000000-0005-0000-0000-000013040000}"/>
    <cellStyle name="Linked Cell" xfId="275" builtinId="24" customBuiltin="1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4" xr:uid="{50FEBBCB-194A-41F0-8CE8-5C31248631E1}"/>
    <cellStyle name="Neutral 4" xfId="19710" xr:uid="{00000000-0005-0000-0000-00001C040000}"/>
    <cellStyle name="Norma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8" xr:uid="{CF5C05FE-7744-4D09-9F15-40A053133B41}"/>
    <cellStyle name="Normál 10 10 2 3" xfId="21939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19" xr:uid="{D9732382-D755-48E3-A977-B452CE189619}"/>
    <cellStyle name="Normál 10 10 5" xfId="20911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0" xr:uid="{2D7A6535-3745-4F5E-84CD-939766F640D2}"/>
    <cellStyle name="Normál 10 11 3" xfId="21938" xr:uid="{3F612950-FA4C-4A9B-86DE-DE3AFA5AB5D0}"/>
    <cellStyle name="Normál 10 12" xfId="6953" xr:uid="{00000000-0005-0000-0000-000026040000}"/>
    <cellStyle name="Normál 10 12 2" xfId="24221" xr:uid="{78EF5CCD-0596-486C-80A0-3A90D95DD14E}"/>
    <cellStyle name="Normál 10 13" xfId="19810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2" xr:uid="{9BDA47C5-AAA9-4115-822A-8C1ECF1F08B0}"/>
    <cellStyle name="Normál 10 2 10 3" xfId="21940" xr:uid="{F4C9D3BA-DBD9-4632-BD5E-CA322189F25B}"/>
    <cellStyle name="Normál 10 2 11" xfId="6955" xr:uid="{00000000-0005-0000-0000-00002A040000}"/>
    <cellStyle name="Normál 10 2 11 2" xfId="24223" xr:uid="{676E97E7-92C2-4CC2-9832-40DDD63756C6}"/>
    <cellStyle name="Normál 10 2 12" xfId="19815" xr:uid="{98E6C3CA-ED7D-4B11-8724-14193A77FC26}"/>
    <cellStyle name="Normál 10 2 13" xfId="34945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4" xr:uid="{01D4FA46-075E-4586-984C-E3E4C9262FA4}"/>
    <cellStyle name="Normál 10 2 2 11" xfId="19825" xr:uid="{84F8A27A-A90D-407B-9421-ED6AAD7EF037}"/>
    <cellStyle name="Normál 10 2 2 2" xfId="241" xr:uid="{00000000-0005-0000-0000-00002D040000}"/>
    <cellStyle name="Normál 10 2 2 2 10" xfId="19848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5" xr:uid="{1EFDC922-4A6C-46A9-89C3-60908CA9BA5A}"/>
    <cellStyle name="Normál 10 2 2 2 2 2 2 2 3 2 3" xfId="21947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6" xr:uid="{9CA203B2-F458-4894-9773-580F521317C1}"/>
    <cellStyle name="Normál 10 2 2 2 2 2 2 2 3 5" xfId="21470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7" xr:uid="{4663BBD0-2A2D-4659-9CAC-B37378A00A37}"/>
    <cellStyle name="Normál 10 2 2 2 2 2 2 2 4 3" xfId="21946" xr:uid="{2051933B-16B0-4E4A-B3D7-D21938871D66}"/>
    <cellStyle name="Normál 10 2 2 2 2 2 2 2 5" xfId="6960" xr:uid="{00000000-0005-0000-0000-00003A040000}"/>
    <cellStyle name="Normál 10 2 2 2 2 2 2 2 5 2" xfId="24228" xr:uid="{0286430C-E0C6-429B-86B1-FDECE1D25E51}"/>
    <cellStyle name="Normál 10 2 2 2 2 2 2 2 6" xfId="20366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29" xr:uid="{10A5ED2E-1CAF-4E3F-893D-D3CC2FBC0962}"/>
    <cellStyle name="Normál 10 2 2 2 2 2 2 4 2 3" xfId="21948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0" xr:uid="{4A21AF80-C7D7-4469-B8AD-4D689B59643C}"/>
    <cellStyle name="Normál 10 2 2 2 2 2 2 4 5" xfId="20917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1" xr:uid="{754E2172-9280-4EB2-9607-93801C7551A0}"/>
    <cellStyle name="Normál 10 2 2 2 2 2 2 5 3" xfId="21945" xr:uid="{E8C7C559-F374-41F9-8C55-66F09FC46C1D}"/>
    <cellStyle name="Normál 10 2 2 2 2 2 2 6" xfId="6964" xr:uid="{00000000-0005-0000-0000-000043040000}"/>
    <cellStyle name="Normál 10 2 2 2 2 2 2 6 2" xfId="24232" xr:uid="{FA0EA22D-A235-440B-99C9-FA21895C95A5}"/>
    <cellStyle name="Normál 10 2 2 2 2 2 2 7" xfId="20107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3" xr:uid="{18306422-1B51-4DF6-99D2-4E8597A3C35C}"/>
    <cellStyle name="Normál 10 2 2 2 2 2 3 3 2 3" xfId="21950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4" xr:uid="{C8D23503-43E0-47EA-9DAC-B6765EBB6F70}"/>
    <cellStyle name="Normál 10 2 2 2 2 2 3 3 5" xfId="21471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5" xr:uid="{EA76D82C-5699-4D9C-90C3-CD0BE8718E75}"/>
    <cellStyle name="Normál 10 2 2 2 2 2 3 4 3" xfId="21949" xr:uid="{2717DE0E-9795-40B0-89D6-C86CDAA2E14C}"/>
    <cellStyle name="Normál 10 2 2 2 2 2 3 5" xfId="6968" xr:uid="{00000000-0005-0000-0000-00004D040000}"/>
    <cellStyle name="Normál 10 2 2 2 2 2 3 5 2" xfId="24236" xr:uid="{51F4E5DE-E549-404D-B398-2A76B5E9B2E8}"/>
    <cellStyle name="Normál 10 2 2 2 2 2 3 6" xfId="20372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7" xr:uid="{667EE152-869B-4299-A41E-187999830A8B}"/>
    <cellStyle name="Normál 10 2 2 2 2 2 5 2 3" xfId="21951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8" xr:uid="{14FBF4F2-8277-4499-B181-14E916EB33F4}"/>
    <cellStyle name="Normál 10 2 2 2 2 2 5 5" xfId="20916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39" xr:uid="{4A8E998F-1F27-402A-922A-3AC17E26A8F5}"/>
    <cellStyle name="Normál 10 2 2 2 2 2 6 3" xfId="21944" xr:uid="{CC05D62D-BCB7-4D92-876C-A3967D08097D}"/>
    <cellStyle name="Normál 10 2 2 2 2 2 7" xfId="6972" xr:uid="{00000000-0005-0000-0000-000056040000}"/>
    <cellStyle name="Normál 10 2 2 2 2 2 7 2" xfId="24240" xr:uid="{E9250F15-9FE3-4AC7-8305-3216A75EFA67}"/>
    <cellStyle name="Normál 10 2 2 2 2 2 8" xfId="19998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1" xr:uid="{12E04789-89BD-4B88-943D-B8D670E04A60}"/>
    <cellStyle name="Normál 10 2 2 2 2 3 2 3 2 3" xfId="21954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2" xr:uid="{EC06E11A-9C0E-462A-B27A-9AB0C1D06D28}"/>
    <cellStyle name="Normál 10 2 2 2 2 3 2 3 5" xfId="21472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3" xr:uid="{14779645-A3A7-48E7-8A9F-134E5C51CBD6}"/>
    <cellStyle name="Normál 10 2 2 2 2 3 2 4 3" xfId="21953" xr:uid="{F2E2E3C3-4704-46A6-89DC-690222FB2657}"/>
    <cellStyle name="Normál 10 2 2 2 2 3 2 5" xfId="6976" xr:uid="{00000000-0005-0000-0000-000061040000}"/>
    <cellStyle name="Normál 10 2 2 2 2 3 2 5 2" xfId="24244" xr:uid="{F55F2CE8-3CEF-4C4D-BA5C-463CAA33F95F}"/>
    <cellStyle name="Normál 10 2 2 2 2 3 2 6" xfId="20365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5" xr:uid="{821297D5-5D64-4D43-8A3C-374C14E0C9DD}"/>
    <cellStyle name="Normál 10 2 2 2 2 3 4 2 3" xfId="21955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6" xr:uid="{3A90F66D-8D58-4FCC-8525-5DC3210BD5A4}"/>
    <cellStyle name="Normál 10 2 2 2 2 3 4 5" xfId="20918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7" xr:uid="{2C2E1378-310A-40BF-A0B8-5C5D670F8EC9}"/>
    <cellStyle name="Normál 10 2 2 2 2 3 5 3" xfId="21952" xr:uid="{94435AAC-8DE0-4924-AD95-79EE12EAF274}"/>
    <cellStyle name="Normál 10 2 2 2 2 3 6" xfId="6980" xr:uid="{00000000-0005-0000-0000-00006A040000}"/>
    <cellStyle name="Normál 10 2 2 2 2 3 6 2" xfId="24248" xr:uid="{B6493433-8514-474A-9089-F49F95D459E4}"/>
    <cellStyle name="Normál 10 2 2 2 2 3 7" xfId="20112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49" xr:uid="{B9123291-D49A-443F-8C66-F027ADE6FA9F}"/>
    <cellStyle name="Normál 10 2 2 2 2 4 3 2 3" xfId="21957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0" xr:uid="{A3E109DD-4B56-45AB-8F3C-FF452D67B4F5}"/>
    <cellStyle name="Normál 10 2 2 2 2 4 3 5" xfId="21473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1" xr:uid="{03058CF0-D234-4B77-AAFA-92599E9BA1E6}"/>
    <cellStyle name="Normál 10 2 2 2 2 4 4 3" xfId="21956" xr:uid="{D05552A2-0EF3-49C2-BE1D-B2D4FCED81A8}"/>
    <cellStyle name="Normál 10 2 2 2 2 4 5" xfId="6984" xr:uid="{00000000-0005-0000-0000-000074040000}"/>
    <cellStyle name="Normál 10 2 2 2 2 4 5 2" xfId="24252" xr:uid="{D17CF003-4AC0-4E34-9700-B074C4BC8004}"/>
    <cellStyle name="Normál 10 2 2 2 2 4 6" xfId="20371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3" xr:uid="{8A4B444A-06C1-4D46-B8A3-DAF2F87ED72E}"/>
    <cellStyle name="Normál 10 2 2 2 2 6 2 3" xfId="21958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4" xr:uid="{E0547797-BC2B-46D5-8DBD-ED9EAB2F4112}"/>
    <cellStyle name="Normál 10 2 2 2 2 6 5" xfId="20915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5" xr:uid="{B3BDBCE5-B4ED-4DC2-A1EB-67933770C54F}"/>
    <cellStyle name="Normál 10 2 2 2 2 7 3" xfId="21943" xr:uid="{9ACA1305-3DE9-4C7E-BAA6-92E17441FF87}"/>
    <cellStyle name="Normál 10 2 2 2 2 8" xfId="6988" xr:uid="{00000000-0005-0000-0000-00007D040000}"/>
    <cellStyle name="Normál 10 2 2 2 2 8 2" xfId="24256" xr:uid="{BF8DECE5-3DD5-4CEB-8808-E15F257EFB50}"/>
    <cellStyle name="Normál 10 2 2 2 2 9" xfId="19880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7" xr:uid="{5E76988A-5301-4284-920A-AC4C0AED1110}"/>
    <cellStyle name="Normál 10 2 2 2 4 2 2 3 2 3" xfId="21962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8" xr:uid="{9224C8E8-B209-4884-B624-EC82765AC261}"/>
    <cellStyle name="Normál 10 2 2 2 4 2 2 3 5" xfId="21474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59" xr:uid="{9667CBB8-F449-4A10-B55A-5E5D8ECA422C}"/>
    <cellStyle name="Normál 10 2 2 2 4 2 2 4 3" xfId="21961" xr:uid="{1DFF83AF-09EF-4582-9326-955DD474624D}"/>
    <cellStyle name="Normál 10 2 2 2 4 2 2 5" xfId="6992" xr:uid="{00000000-0005-0000-0000-00008A040000}"/>
    <cellStyle name="Normál 10 2 2 2 4 2 2 5 2" xfId="24260" xr:uid="{CACC0DBA-1DF0-4597-9F4F-434F4272464E}"/>
    <cellStyle name="Normál 10 2 2 2 4 2 2 6" xfId="20364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1" xr:uid="{15F75965-DBA9-4558-A3BF-5FA7152E8238}"/>
    <cellStyle name="Normál 10 2 2 2 4 2 4 2 3" xfId="21963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2" xr:uid="{3C4C0068-8FB7-40A0-88B6-619DFB63F939}"/>
    <cellStyle name="Normál 10 2 2 2 4 2 4 5" xfId="20920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3" xr:uid="{2F358F41-FDBF-449C-AB16-0ED7D126257F}"/>
    <cellStyle name="Normál 10 2 2 2 4 2 5 3" xfId="21960" xr:uid="{44FF523A-3C91-4D5E-83A1-786F6C420576}"/>
    <cellStyle name="Normál 10 2 2 2 4 2 6" xfId="6996" xr:uid="{00000000-0005-0000-0000-000093040000}"/>
    <cellStyle name="Normál 10 2 2 2 4 2 6 2" xfId="24264" xr:uid="{FD27236E-C450-4D52-87BD-D09797A96EFD}"/>
    <cellStyle name="Normál 10 2 2 2 4 2 7" xfId="20106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5" xr:uid="{ED088034-632A-4948-9A8F-BE0312E26F68}"/>
    <cellStyle name="Normál 10 2 2 2 4 3 3 2 3" xfId="21965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6" xr:uid="{B1FEC985-8813-4D96-A0A9-8141E8B5807B}"/>
    <cellStyle name="Normál 10 2 2 2 4 3 3 5" xfId="21475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7" xr:uid="{EAA1D0BD-405C-4065-B784-A00F7091805B}"/>
    <cellStyle name="Normál 10 2 2 2 4 3 4 3" xfId="21964" xr:uid="{6667C307-3946-41D9-86ED-725A07C822C4}"/>
    <cellStyle name="Normál 10 2 2 2 4 3 5" xfId="7000" xr:uid="{00000000-0005-0000-0000-00009D040000}"/>
    <cellStyle name="Normál 10 2 2 2 4 3 5 2" xfId="24268" xr:uid="{F28F1B9F-139C-440B-8B24-A810F725DD21}"/>
    <cellStyle name="Normál 10 2 2 2 4 3 6" xfId="20373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69" xr:uid="{086F0BB9-5398-4651-AE24-9A8D04AF1670}"/>
    <cellStyle name="Normál 10 2 2 2 4 5 2 3" xfId="21966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0" xr:uid="{1A03002C-9E7B-429F-8755-456A3A4FF200}"/>
    <cellStyle name="Normál 10 2 2 2 4 5 5" xfId="20919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1" xr:uid="{B26A060B-D402-4DEF-A84C-394584F8CD7D}"/>
    <cellStyle name="Normál 10 2 2 2 4 6 3" xfId="21959" xr:uid="{5CB2676E-B59A-4EC5-B57A-0CC23A1373EE}"/>
    <cellStyle name="Normál 10 2 2 2 4 7" xfId="7004" xr:uid="{00000000-0005-0000-0000-0000A6040000}"/>
    <cellStyle name="Normál 10 2 2 2 4 7 2" xfId="24272" xr:uid="{28221DAB-A487-4139-ADB0-341DC08583C7}"/>
    <cellStyle name="Normál 10 2 2 2 4 8" xfId="19999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3" xr:uid="{2E45E2DF-3363-4262-804B-3CD5059BD5A4}"/>
    <cellStyle name="Normál 10 2 2 2 5 2 3 2 3" xfId="21969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4" xr:uid="{454BC13B-287C-44BE-8F46-6E171B0EDD39}"/>
    <cellStyle name="Normál 10 2 2 2 5 2 3 5" xfId="21476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5" xr:uid="{CE89C697-E8B1-46BA-8856-D94D56647E6B}"/>
    <cellStyle name="Normál 10 2 2 2 5 2 4 3" xfId="21968" xr:uid="{5BF69BEF-CB60-4D31-9678-30CC9684AFED}"/>
    <cellStyle name="Normál 10 2 2 2 5 2 5" xfId="7008" xr:uid="{00000000-0005-0000-0000-0000B1040000}"/>
    <cellStyle name="Normál 10 2 2 2 5 2 5 2" xfId="24276" xr:uid="{9505F7C7-8443-4325-B342-EDA1174E54B0}"/>
    <cellStyle name="Normál 10 2 2 2 5 2 6" xfId="20363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7" xr:uid="{4749E336-F8D5-4EB7-97C5-C6EEC33B6DE9}"/>
    <cellStyle name="Normál 10 2 2 2 5 4 2 3" xfId="21970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8" xr:uid="{6FA38D9D-C19D-4D66-916B-F56428ECE285}"/>
    <cellStyle name="Normál 10 2 2 2 5 4 5" xfId="20921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79" xr:uid="{7E0237B0-A6F3-4416-906E-8D0C1FCB87AD}"/>
    <cellStyle name="Normál 10 2 2 2 5 5 3" xfId="21967" xr:uid="{7E63FC64-D474-4222-9D02-A3F9DA44E20E}"/>
    <cellStyle name="Normál 10 2 2 2 5 6" xfId="7012" xr:uid="{00000000-0005-0000-0000-0000BA040000}"/>
    <cellStyle name="Normál 10 2 2 2 5 6 2" xfId="24280" xr:uid="{4E6DA182-113A-4370-A6E4-F6C0E157C004}"/>
    <cellStyle name="Normál 10 2 2 2 5 7" xfId="20111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1" xr:uid="{7AD66E9D-B5B4-43C3-8335-26C3EC2A48BF}"/>
    <cellStyle name="Normál 10 2 2 2 6 3 2 3" xfId="21972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2" xr:uid="{48A19CB0-1C9D-4043-82A0-C3C2FDE3F279}"/>
    <cellStyle name="Normál 10 2 2 2 6 3 5" xfId="21477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3" xr:uid="{9B368B43-853F-477B-AD0A-3F1A8776672C}"/>
    <cellStyle name="Normál 10 2 2 2 6 4 3" xfId="21971" xr:uid="{8AF0E317-2977-45CB-A742-00C637251C92}"/>
    <cellStyle name="Normál 10 2 2 2 6 5" xfId="7016" xr:uid="{00000000-0005-0000-0000-0000C4040000}"/>
    <cellStyle name="Normál 10 2 2 2 6 5 2" xfId="24284" xr:uid="{03FE86A3-2C87-44D6-BF55-6CD1994C4BD2}"/>
    <cellStyle name="Normál 10 2 2 2 6 6" xfId="20370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5" xr:uid="{2ABB1608-7F17-4F85-A66D-BE5FFA680765}"/>
    <cellStyle name="Normál 10 2 2 2 7 2 3" xfId="21973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6" xr:uid="{84C956D7-7E82-45E1-ACB6-12CBDBF2110A}"/>
    <cellStyle name="Normál 10 2 2 2 7 5" xfId="20914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7" xr:uid="{E6F7EECB-6A62-4FC5-AAAC-0B2DF8A005D7}"/>
    <cellStyle name="Normál 10 2 2 2 8 3" xfId="21942" xr:uid="{14970F6E-D111-4BEA-B9A7-A435657543EA}"/>
    <cellStyle name="Normál 10 2 2 2 9" xfId="7020" xr:uid="{00000000-0005-0000-0000-0000CC040000}"/>
    <cellStyle name="Normál 10 2 2 2 9 2" xfId="24288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89" xr:uid="{1558F6C0-4B13-42AE-B504-F6E5B7F09CC6}"/>
    <cellStyle name="Normál 10 2 2 4 2 2 2 3 2 3" xfId="21978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0" xr:uid="{A124DBAE-8AE7-432F-9463-FF875A030626}"/>
    <cellStyle name="Normál 10 2 2 4 2 2 2 3 5" xfId="21478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1" xr:uid="{B76472FC-ACB7-45DE-9599-EAF56054123E}"/>
    <cellStyle name="Normál 10 2 2 4 2 2 2 4 3" xfId="21977" xr:uid="{0A96F7C2-B3C5-475B-9DC8-4E8A711B15BD}"/>
    <cellStyle name="Normál 10 2 2 4 2 2 2 5" xfId="7024" xr:uid="{00000000-0005-0000-0000-0000DA040000}"/>
    <cellStyle name="Normál 10 2 2 4 2 2 2 5 2" xfId="24292" xr:uid="{4B0613AA-D20C-4692-9984-AC3924BA9E92}"/>
    <cellStyle name="Normál 10 2 2 4 2 2 2 6" xfId="20362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3" xr:uid="{0F821A1D-D372-42CC-AB21-6FEFE7A0EB22}"/>
    <cellStyle name="Normál 10 2 2 4 2 2 4 2 3" xfId="21979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4" xr:uid="{DB78FA49-E639-46B3-B0F2-17031D0A62AE}"/>
    <cellStyle name="Normál 10 2 2 4 2 2 4 5" xfId="20924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5" xr:uid="{0C53E81B-E1CC-4DCC-A6BE-030161281BF9}"/>
    <cellStyle name="Normál 10 2 2 4 2 2 5 3" xfId="21976" xr:uid="{F5EDB0B8-4F05-48EF-A6B8-F37F2F99DB4B}"/>
    <cellStyle name="Normál 10 2 2 4 2 2 6" xfId="7028" xr:uid="{00000000-0005-0000-0000-0000E3040000}"/>
    <cellStyle name="Normál 10 2 2 4 2 2 6 2" xfId="24296" xr:uid="{1013B55F-80DC-49F3-9ADB-B0BD77B648E6}"/>
    <cellStyle name="Normál 10 2 2 4 2 2 7" xfId="20105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7" xr:uid="{05490BFB-7BDA-490F-8BF9-3F7BA2302634}"/>
    <cellStyle name="Normál 10 2 2 4 2 3 3 2 3" xfId="21981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8" xr:uid="{10690BDD-349B-4A2F-98A5-3AC0ECBEBE5D}"/>
    <cellStyle name="Normál 10 2 2 4 2 3 3 5" xfId="21479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299" xr:uid="{7F837D8D-089D-47E3-AA2B-F9DD5B9C35DC}"/>
    <cellStyle name="Normál 10 2 2 4 2 3 4 3" xfId="21980" xr:uid="{C35F6477-07DA-45EE-8C48-A929999FF491}"/>
    <cellStyle name="Normál 10 2 2 4 2 3 5" xfId="7032" xr:uid="{00000000-0005-0000-0000-0000ED040000}"/>
    <cellStyle name="Normál 10 2 2 4 2 3 5 2" xfId="24300" xr:uid="{D699A521-93A4-41F9-8C0E-3A6734FAC02D}"/>
    <cellStyle name="Normál 10 2 2 4 2 3 6" xfId="20375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1" xr:uid="{FEEC8FC3-05E9-4166-9D5F-0BE2A3C8C57A}"/>
    <cellStyle name="Normál 10 2 2 4 2 5 2 3" xfId="21982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2" xr:uid="{77D05FDF-20A9-4887-B198-9DD7EF8602D8}"/>
    <cellStyle name="Normál 10 2 2 4 2 5 5" xfId="20923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3" xr:uid="{83B3350F-C35C-4764-A4CF-0149F5F60407}"/>
    <cellStyle name="Normál 10 2 2 4 2 6 3" xfId="21975" xr:uid="{689F2207-FABC-4F89-8379-47FF64EA7C39}"/>
    <cellStyle name="Normál 10 2 2 4 2 7" xfId="7036" xr:uid="{00000000-0005-0000-0000-0000F6040000}"/>
    <cellStyle name="Normál 10 2 2 4 2 7 2" xfId="24304" xr:uid="{344D96D5-86E1-42AE-B15D-9DFA3CB4F031}"/>
    <cellStyle name="Normál 10 2 2 4 2 8" xfId="19997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5" xr:uid="{755985C5-0752-4AA2-BA11-271314B05A8A}"/>
    <cellStyle name="Normál 10 2 2 4 3 2 3 2 3" xfId="21985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6" xr:uid="{48A871A7-4EE6-4966-AF57-B59AB701A40C}"/>
    <cellStyle name="Normál 10 2 2 4 3 2 3 5" xfId="21480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7" xr:uid="{902C9500-DDF1-44C2-A6BE-8F0B0DDD6BC7}"/>
    <cellStyle name="Normál 10 2 2 4 3 2 4 3" xfId="21984" xr:uid="{7CA24D50-D111-4957-865E-D5E7D3BD931E}"/>
    <cellStyle name="Normál 10 2 2 4 3 2 5" xfId="7040" xr:uid="{00000000-0005-0000-0000-000001050000}"/>
    <cellStyle name="Normál 10 2 2 4 3 2 5 2" xfId="24308" xr:uid="{2B5A14E7-8F12-453D-9723-062D408AB9B5}"/>
    <cellStyle name="Normál 10 2 2 4 3 2 6" xfId="20361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09" xr:uid="{F92CB52A-2300-475F-A33B-749EC6027689}"/>
    <cellStyle name="Normál 10 2 2 4 3 4 2 3" xfId="21986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0" xr:uid="{317AB655-E4E5-49B8-A298-85745D69A7D9}"/>
    <cellStyle name="Normál 10 2 2 4 3 4 5" xfId="20925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1" xr:uid="{F1BECD3E-7C95-45E4-A872-7BEBFD89FEBB}"/>
    <cellStyle name="Normál 10 2 2 4 3 5 3" xfId="21983" xr:uid="{8A15FE79-9228-4E29-83A8-C36CD04F4F59}"/>
    <cellStyle name="Normál 10 2 2 4 3 6" xfId="7044" xr:uid="{00000000-0005-0000-0000-00000A050000}"/>
    <cellStyle name="Normál 10 2 2 4 3 6 2" xfId="24312" xr:uid="{D798821B-02DB-44DF-8774-9E3D38F11856}"/>
    <cellStyle name="Normál 10 2 2 4 3 7" xfId="20113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3" xr:uid="{FDF8F6A8-F82B-43DD-ADA1-269AF572FC01}"/>
    <cellStyle name="Normál 10 2 2 4 4 3 2 3" xfId="21988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4" xr:uid="{521898E7-0B21-4A99-B946-AAFB47A221CA}"/>
    <cellStyle name="Normál 10 2 2 4 4 3 5" xfId="21481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5" xr:uid="{F123604C-5536-46DA-A008-002CB08DA00B}"/>
    <cellStyle name="Normál 10 2 2 4 4 4 3" xfId="21987" xr:uid="{A299C833-EF27-4E85-84B9-86E54BE6819D}"/>
    <cellStyle name="Normál 10 2 2 4 4 5" xfId="7048" xr:uid="{00000000-0005-0000-0000-000014050000}"/>
    <cellStyle name="Normál 10 2 2 4 4 5 2" xfId="24316" xr:uid="{18F8D202-9E39-46F4-AF1D-34AE7A79223C}"/>
    <cellStyle name="Normál 10 2 2 4 4 6" xfId="20374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7" xr:uid="{56AFCDF6-3271-4678-BC85-F82FB386A1F8}"/>
    <cellStyle name="Normál 10 2 2 4 6 2 3" xfId="21989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8" xr:uid="{25031245-B1BC-4FCB-916D-222163BC39FB}"/>
    <cellStyle name="Normál 10 2 2 4 6 5" xfId="20922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19" xr:uid="{5D815BA1-1EE8-4554-A28D-8EB190E2C120}"/>
    <cellStyle name="Normál 10 2 2 4 7 3" xfId="21974" xr:uid="{8D7333D8-84B7-490A-A763-8E5AA39B9E78}"/>
    <cellStyle name="Normál 10 2 2 4 8" xfId="7052" xr:uid="{00000000-0005-0000-0000-00001D050000}"/>
    <cellStyle name="Normál 10 2 2 4 8 2" xfId="24320" xr:uid="{231A5A39-5588-489C-BF3E-17809B875801}"/>
    <cellStyle name="Normál 10 2 2 4 9" xfId="19879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1" xr:uid="{C5D4DD3E-4CD0-4A4D-952A-E378E7BA2ED0}"/>
    <cellStyle name="Normál 10 2 2 5 2 2 3 2 3" xfId="21993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2" xr:uid="{FF0C2CBB-1267-4CE0-9B1F-8D60ED1676E1}"/>
    <cellStyle name="Normál 10 2 2 5 2 2 3 5" xfId="21482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3" xr:uid="{D48A8643-17CD-46BA-A7AE-41109EB9564A}"/>
    <cellStyle name="Normál 10 2 2 5 2 2 4 3" xfId="21992" xr:uid="{BA72AE3C-B380-4306-BE0F-6B51312BDDE7}"/>
    <cellStyle name="Normál 10 2 2 5 2 2 5" xfId="7056" xr:uid="{00000000-0005-0000-0000-000029050000}"/>
    <cellStyle name="Normál 10 2 2 5 2 2 5 2" xfId="24324" xr:uid="{0100316C-25D7-4B8C-94B4-2DE3BE34053A}"/>
    <cellStyle name="Normál 10 2 2 5 2 2 6" xfId="20360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5" xr:uid="{D5D8CAC2-5406-4899-B027-DC43C58CF48E}"/>
    <cellStyle name="Normál 10 2 2 5 2 4 2 3" xfId="21994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6" xr:uid="{FE148D60-FAF0-4D5A-A691-8A4A971B2BDA}"/>
    <cellStyle name="Normál 10 2 2 5 2 4 5" xfId="20927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7" xr:uid="{A266FE86-668E-4DA8-A588-9FB15E30DABA}"/>
    <cellStyle name="Normál 10 2 2 5 2 5 3" xfId="21991" xr:uid="{B81E8557-5675-468D-A653-869FF210946F}"/>
    <cellStyle name="Normál 10 2 2 5 2 6" xfId="7060" xr:uid="{00000000-0005-0000-0000-000032050000}"/>
    <cellStyle name="Normál 10 2 2 5 2 6 2" xfId="24328" xr:uid="{037D0E90-5C26-48AD-906E-95ED099DC496}"/>
    <cellStyle name="Normál 10 2 2 5 2 7" xfId="20104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29" xr:uid="{6760304A-63B7-41E1-BC2F-51205C621E93}"/>
    <cellStyle name="Normál 10 2 2 5 3 3 2 3" xfId="21996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0" xr:uid="{58EF99AA-C3D0-48F5-AD27-15010F400306}"/>
    <cellStyle name="Normál 10 2 2 5 3 3 5" xfId="21483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1" xr:uid="{7E512F9A-1425-46AA-AE85-B1DE2A341A96}"/>
    <cellStyle name="Normál 10 2 2 5 3 4 3" xfId="21995" xr:uid="{601D445C-83A5-41DD-AFB8-B0F74F607AE5}"/>
    <cellStyle name="Normál 10 2 2 5 3 5" xfId="7064" xr:uid="{00000000-0005-0000-0000-00003C050000}"/>
    <cellStyle name="Normál 10 2 2 5 3 5 2" xfId="24332" xr:uid="{55F996B1-C586-4155-998A-E4BE28B1A2CA}"/>
    <cellStyle name="Normál 10 2 2 5 3 6" xfId="20376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3" xr:uid="{7F05A9DE-CAF9-475C-8325-82540CC4863A}"/>
    <cellStyle name="Normál 10 2 2 5 5 2 3" xfId="21997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4" xr:uid="{5794A3CD-344C-43AB-893B-FBEDC8FF0FF7}"/>
    <cellStyle name="Normál 10 2 2 5 5 5" xfId="20926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5" xr:uid="{9CD9516B-1140-4035-9A4E-CC63D13EAA03}"/>
    <cellStyle name="Normál 10 2 2 5 6 3" xfId="21990" xr:uid="{C3D4146E-461E-46A5-8B9E-7104781887D8}"/>
    <cellStyle name="Normál 10 2 2 5 7" xfId="7068" xr:uid="{00000000-0005-0000-0000-000045050000}"/>
    <cellStyle name="Normál 10 2 2 5 7 2" xfId="24336" xr:uid="{D8D3A072-0F51-4EC6-AA04-F35D7FA2A9FF}"/>
    <cellStyle name="Normál 10 2 2 5 8" xfId="20000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7" xr:uid="{EF4713F9-AA23-4BDB-9A30-DB3234C10B82}"/>
    <cellStyle name="Normál 10 2 2 6 2 3 2 3" xfId="22000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8" xr:uid="{91B7B8F1-7AE5-48D4-8970-CB2199D0FA03}"/>
    <cellStyle name="Normál 10 2 2 6 2 3 5" xfId="21484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39" xr:uid="{C5E5A9C1-2AC1-401C-8FC9-4C60781B3BD0}"/>
    <cellStyle name="Normál 10 2 2 6 2 4 3" xfId="21999" xr:uid="{35FFE6E7-3DD2-432B-B116-8AABA99E25D4}"/>
    <cellStyle name="Normál 10 2 2 6 2 5" xfId="7072" xr:uid="{00000000-0005-0000-0000-000050050000}"/>
    <cellStyle name="Normál 10 2 2 6 2 5 2" xfId="24340" xr:uid="{AF3E4426-5853-46EA-B683-FCD0AE93C8A6}"/>
    <cellStyle name="Normál 10 2 2 6 2 6" xfId="20359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1" xr:uid="{7DF24DA2-EB2C-4FB5-B181-22C2E8244A66}"/>
    <cellStyle name="Normál 10 2 2 6 4 2 3" xfId="22001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2" xr:uid="{D4E61B06-DC31-45A8-B424-B5576879B095}"/>
    <cellStyle name="Normál 10 2 2 6 4 5" xfId="20928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3" xr:uid="{84FB47A7-531B-4226-8139-F3110D473716}"/>
    <cellStyle name="Normál 10 2 2 6 5 3" xfId="21998" xr:uid="{DDB1ED86-64B6-4B08-8BBD-4750DB3D7025}"/>
    <cellStyle name="Normál 10 2 2 6 6" xfId="7076" xr:uid="{00000000-0005-0000-0000-000059050000}"/>
    <cellStyle name="Normál 10 2 2 6 6 2" xfId="24344" xr:uid="{83C6A4B3-487E-4ECA-948D-A974AE76C663}"/>
    <cellStyle name="Normál 10 2 2 6 7" xfId="20110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5" xr:uid="{51BA7258-A258-4B88-8E38-9809AF20D7B3}"/>
    <cellStyle name="Normál 10 2 2 7 3 2 3" xfId="22003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6" xr:uid="{00B58A58-150F-4452-BD87-ABB25FD2BB29}"/>
    <cellStyle name="Normál 10 2 2 7 3 5" xfId="21485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7" xr:uid="{4E707D1B-CE05-4AAC-9F5A-4C24021D7173}"/>
    <cellStyle name="Normál 10 2 2 7 4 3" xfId="22002" xr:uid="{5285464A-45EA-4603-8225-A15AFA982A89}"/>
    <cellStyle name="Normál 10 2 2 7 5" xfId="7080" xr:uid="{00000000-0005-0000-0000-000063050000}"/>
    <cellStyle name="Normál 10 2 2 7 5 2" xfId="24348" xr:uid="{6B4CE6A3-83E6-4A79-9BB7-B8F38B7A2E9B}"/>
    <cellStyle name="Normál 10 2 2 7 6" xfId="20369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49" xr:uid="{621AC5A2-3539-44D8-A945-1DDBFBBDD8C5}"/>
    <cellStyle name="Normál 10 2 2 8 2 3" xfId="22004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0" xr:uid="{051EA102-FFCD-4F87-BFE6-5239624B4331}"/>
    <cellStyle name="Normál 10 2 2 8 5" xfId="20913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1" xr:uid="{2AD784B0-C0B4-4506-9D14-8F813DD61985}"/>
    <cellStyle name="Normál 10 2 2 9 3" xfId="21941" xr:uid="{C6D20C3A-0381-499D-A531-5D46D65429A8}"/>
    <cellStyle name="Normál 10 2 3" xfId="260" xr:uid="{00000000-0005-0000-0000-00006B050000}"/>
    <cellStyle name="Normál 10 2 3 10" xfId="19851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2" xr:uid="{62BBFEAA-6E5D-4586-8BA6-B9AA033A20B1}"/>
    <cellStyle name="Normál 10 2 3 2 2 2 2 3 2 3" xfId="22010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3" xr:uid="{0549DBA1-7CBE-4B7C-ADBA-853EE6CC771E}"/>
    <cellStyle name="Normál 10 2 3 2 2 2 2 3 5" xfId="21486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4" xr:uid="{56461B26-09AD-4D94-97BA-B2AE9B1FC1CF}"/>
    <cellStyle name="Normál 10 2 3 2 2 2 2 4 3" xfId="22009" xr:uid="{FE921D62-008B-4FF9-B8A3-E00E8FEB17E8}"/>
    <cellStyle name="Normál 10 2 3 2 2 2 2 5" xfId="7087" xr:uid="{00000000-0005-0000-0000-000078050000}"/>
    <cellStyle name="Normál 10 2 3 2 2 2 2 5 2" xfId="24355" xr:uid="{C1942374-95C5-4AB5-8616-2B25A95AA015}"/>
    <cellStyle name="Normál 10 2 3 2 2 2 2 6" xfId="20358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6" xr:uid="{C411B081-C330-4697-B5C4-5320C86D3D5A}"/>
    <cellStyle name="Normál 10 2 3 2 2 2 4 2 3" xfId="22011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7" xr:uid="{D7715BC3-584E-4892-A135-8C5090AB1291}"/>
    <cellStyle name="Normál 10 2 3 2 2 2 4 5" xfId="20932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8" xr:uid="{FF92CC86-FA2F-4271-84DF-B834A0D32065}"/>
    <cellStyle name="Normál 10 2 3 2 2 2 5 3" xfId="22008" xr:uid="{FA6D5B3E-17FE-4239-A7B9-BFD756C73315}"/>
    <cellStyle name="Normál 10 2 3 2 2 2 6" xfId="7091" xr:uid="{00000000-0005-0000-0000-000081050000}"/>
    <cellStyle name="Normál 10 2 3 2 2 2 6 2" xfId="24359" xr:uid="{6F5AE21E-E1EE-4847-9209-4551A9685956}"/>
    <cellStyle name="Normál 10 2 3 2 2 2 7" xfId="20103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0" xr:uid="{4DEC88FD-FC37-41F9-A338-2A7224E4E920}"/>
    <cellStyle name="Normál 10 2 3 2 2 3 3 2 3" xfId="22013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1" xr:uid="{60EFDD02-059C-450F-9AF7-D5BE47B48432}"/>
    <cellStyle name="Normál 10 2 3 2 2 3 3 5" xfId="21487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2" xr:uid="{BA99B328-D3E8-4B5A-9894-CE1B094D71D0}"/>
    <cellStyle name="Normál 10 2 3 2 2 3 4 3" xfId="22012" xr:uid="{7DD7BFD5-5DD0-4C27-8E44-5011BF69958E}"/>
    <cellStyle name="Normál 10 2 3 2 2 3 5" xfId="7095" xr:uid="{00000000-0005-0000-0000-00008B050000}"/>
    <cellStyle name="Normál 10 2 3 2 2 3 5 2" xfId="24363" xr:uid="{BE873F9E-0D04-4194-8FC1-306978BC3CB1}"/>
    <cellStyle name="Normál 10 2 3 2 2 3 6" xfId="20379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4" xr:uid="{711D3294-28EA-4C33-932D-40210D1AEF34}"/>
    <cellStyle name="Normál 10 2 3 2 2 5 2 3" xfId="22014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5" xr:uid="{BAB5C041-BE16-4F46-AB9F-1C40B9FDE92B}"/>
    <cellStyle name="Normál 10 2 3 2 2 5 5" xfId="20931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6" xr:uid="{7F143D5D-E273-4ED2-81E8-6F692786FB9C}"/>
    <cellStyle name="Normál 10 2 3 2 2 6 3" xfId="22007" xr:uid="{A7CE9443-22B7-46CA-A3D5-83F04E5BA431}"/>
    <cellStyle name="Normál 10 2 3 2 2 7" xfId="7099" xr:uid="{00000000-0005-0000-0000-000094050000}"/>
    <cellStyle name="Normál 10 2 3 2 2 7 2" xfId="24367" xr:uid="{C8D876D7-5655-4373-ADE7-99FB43524C04}"/>
    <cellStyle name="Normál 10 2 3 2 2 8" xfId="19995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8" xr:uid="{DBD9B3BF-33FB-4D4C-99E5-F2EEF5459991}"/>
    <cellStyle name="Normál 10 2 3 2 3 2 3 2 3" xfId="22017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69" xr:uid="{862E3199-C265-4C7C-AE71-5AB07D16F0B9}"/>
    <cellStyle name="Normál 10 2 3 2 3 2 3 5" xfId="21488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0" xr:uid="{482444BB-250A-4BC2-88A4-B2FDCDB43A6D}"/>
    <cellStyle name="Normál 10 2 3 2 3 2 4 3" xfId="22016" xr:uid="{50D2A836-5417-4C8A-A880-34D25E3E0DA4}"/>
    <cellStyle name="Normál 10 2 3 2 3 2 5" xfId="7103" xr:uid="{00000000-0005-0000-0000-00009F050000}"/>
    <cellStyle name="Normál 10 2 3 2 3 2 5 2" xfId="24371" xr:uid="{44B8C4AD-1639-4B26-AB41-DCA56E777CA4}"/>
    <cellStyle name="Normál 10 2 3 2 3 2 6" xfId="20357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2" xr:uid="{11E45159-3EA3-4158-A9B1-0080E7B331C5}"/>
    <cellStyle name="Normál 10 2 3 2 3 4 2 3" xfId="22018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3" xr:uid="{AD75E041-E641-4C85-BDF3-497DE3B25A6B}"/>
    <cellStyle name="Normál 10 2 3 2 3 4 5" xfId="20933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4" xr:uid="{FD40BC74-FF12-4600-A3FE-5C2C9D74FFDF}"/>
    <cellStyle name="Normál 10 2 3 2 3 5 3" xfId="22015" xr:uid="{E35B423B-BE1A-4263-B760-6AB29FA54EDD}"/>
    <cellStyle name="Normál 10 2 3 2 3 6" xfId="7107" xr:uid="{00000000-0005-0000-0000-0000A8050000}"/>
    <cellStyle name="Normál 10 2 3 2 3 6 2" xfId="24375" xr:uid="{F9EFB1F1-B186-40C5-903B-64D377D49A3B}"/>
    <cellStyle name="Normál 10 2 3 2 3 7" xfId="20115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6" xr:uid="{BCB34ED2-756C-424F-BE6C-B6756BC9729B}"/>
    <cellStyle name="Normál 10 2 3 2 4 3 2 3" xfId="22020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7" xr:uid="{CF8DD398-E807-4794-9186-8EDDDB0FEAF9}"/>
    <cellStyle name="Normál 10 2 3 2 4 3 5" xfId="21489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8" xr:uid="{1A9C338B-2B0A-4840-9B18-FF4DE5D03422}"/>
    <cellStyle name="Normál 10 2 3 2 4 4 3" xfId="22019" xr:uid="{70B042EC-CF41-4BB4-966E-ABAC0E3CF749}"/>
    <cellStyle name="Normál 10 2 3 2 4 5" xfId="7111" xr:uid="{00000000-0005-0000-0000-0000B2050000}"/>
    <cellStyle name="Normál 10 2 3 2 4 5 2" xfId="24379" xr:uid="{B90CB5D1-731A-4F5E-B61E-454B637D53A2}"/>
    <cellStyle name="Normál 10 2 3 2 4 6" xfId="20378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0" xr:uid="{33BA7BAF-70C0-41B6-AA71-C7896782CE3E}"/>
    <cellStyle name="Normál 10 2 3 2 6 2 3" xfId="22021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1" xr:uid="{FDAA47CE-FE4C-406D-82E3-EE0DDDF14343}"/>
    <cellStyle name="Normál 10 2 3 2 6 5" xfId="20930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2" xr:uid="{607E80CC-50E2-4999-B00C-B01CB38E09DA}"/>
    <cellStyle name="Normál 10 2 3 2 7 3" xfId="22006" xr:uid="{47D49224-6311-488C-8AD5-7171996CC571}"/>
    <cellStyle name="Normál 10 2 3 2 8" xfId="7115" xr:uid="{00000000-0005-0000-0000-0000BB050000}"/>
    <cellStyle name="Normál 10 2 3 2 8 2" xfId="24383" xr:uid="{B30F6D32-A6F9-4D76-AD8A-2ACF3A4B036B}"/>
    <cellStyle name="Normál 10 2 3 2 9" xfId="19881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4" xr:uid="{D2A6A6C0-EBD1-4597-BD34-15693C192E32}"/>
    <cellStyle name="Normál 10 2 3 4 2 2 3 2 3" xfId="22025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5" xr:uid="{54B83B0E-E639-4E8B-A997-6662B2256AD5}"/>
    <cellStyle name="Normál 10 2 3 4 2 2 3 5" xfId="21490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6" xr:uid="{617068F8-42BD-4A7E-AE21-9B4A65AA5064}"/>
    <cellStyle name="Normál 10 2 3 4 2 2 4 3" xfId="22024" xr:uid="{B8AF9585-0F6B-47CC-AE8E-6F6117F91CD3}"/>
    <cellStyle name="Normál 10 2 3 4 2 2 5" xfId="7119" xr:uid="{00000000-0005-0000-0000-0000C8050000}"/>
    <cellStyle name="Normál 10 2 3 4 2 2 5 2" xfId="24387" xr:uid="{43A0AB27-405D-4C8C-889F-44D085F04C37}"/>
    <cellStyle name="Normál 10 2 3 4 2 2 6" xfId="20356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8" xr:uid="{34DAC871-E988-4AAE-BE43-1E3FD351B91E}"/>
    <cellStyle name="Normál 10 2 3 4 2 4 2 3" xfId="22026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89" xr:uid="{15438AC0-D7F5-43CF-B737-7F47E3265AC4}"/>
    <cellStyle name="Normál 10 2 3 4 2 4 5" xfId="20935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0" xr:uid="{799832B3-2746-48A1-9B87-C5A86C10762A}"/>
    <cellStyle name="Normál 10 2 3 4 2 5 3" xfId="22023" xr:uid="{EE1DAD4E-B58D-48C1-B231-8095E3421F99}"/>
    <cellStyle name="Normál 10 2 3 4 2 6" xfId="7123" xr:uid="{00000000-0005-0000-0000-0000D1050000}"/>
    <cellStyle name="Normál 10 2 3 4 2 6 2" xfId="24391" xr:uid="{989BAF4A-90E3-40F0-AF25-CEF31014A3B0}"/>
    <cellStyle name="Normál 10 2 3 4 2 7" xfId="20102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2" xr:uid="{2789AE14-A5B8-45BA-AEE1-A2640787DB5F}"/>
    <cellStyle name="Normál 10 2 3 4 3 3 2 3" xfId="22028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3" xr:uid="{CA0EB82C-425F-4B44-B665-61D6BFB87062}"/>
    <cellStyle name="Normál 10 2 3 4 3 3 5" xfId="21491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4" xr:uid="{001C6A6B-B70C-41AA-BEE7-E38327ED98C9}"/>
    <cellStyle name="Normál 10 2 3 4 3 4 3" xfId="22027" xr:uid="{C6FA319A-A935-4469-9FC0-514FD5325ACE}"/>
    <cellStyle name="Normál 10 2 3 4 3 5" xfId="7127" xr:uid="{00000000-0005-0000-0000-0000DB050000}"/>
    <cellStyle name="Normál 10 2 3 4 3 5 2" xfId="24395" xr:uid="{045ACDB4-05E3-4986-B6F6-15222D659B8D}"/>
    <cellStyle name="Normál 10 2 3 4 3 6" xfId="20380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6" xr:uid="{76B1EF89-3EAE-4839-8F0B-793B948E366C}"/>
    <cellStyle name="Normál 10 2 3 4 5 2 3" xfId="22029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7" xr:uid="{F7EAFA6E-A981-460A-8C12-8B26F725A658}"/>
    <cellStyle name="Normál 10 2 3 4 5 5" xfId="20934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8" xr:uid="{3A3E748A-A98D-454B-B95D-ABB64A7A77E4}"/>
    <cellStyle name="Normál 10 2 3 4 6 3" xfId="22022" xr:uid="{67D7BA24-1E8D-40B6-9A02-219FD04C60CC}"/>
    <cellStyle name="Normál 10 2 3 4 7" xfId="7131" xr:uid="{00000000-0005-0000-0000-0000E4050000}"/>
    <cellStyle name="Normál 10 2 3 4 7 2" xfId="24399" xr:uid="{DBA4968D-8CA0-4568-B1C3-0D9FA89CE468}"/>
    <cellStyle name="Normál 10 2 3 4 8" xfId="19996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0" xr:uid="{8DFD3DAA-E47B-4188-ADBD-B124F1034593}"/>
    <cellStyle name="Normál 10 2 3 5 2 3 2 3" xfId="22032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1" xr:uid="{4C5A9D7E-93A1-44E4-9268-3C8A0B5E7612}"/>
    <cellStyle name="Normál 10 2 3 5 2 3 5" xfId="21492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2" xr:uid="{91236314-B830-4DBC-9BE4-B3BF8852C8FF}"/>
    <cellStyle name="Normál 10 2 3 5 2 4 3" xfId="22031" xr:uid="{F8A38325-251E-4F90-AAFD-36325EDE1114}"/>
    <cellStyle name="Normál 10 2 3 5 2 5" xfId="7135" xr:uid="{00000000-0005-0000-0000-0000EF050000}"/>
    <cellStyle name="Normál 10 2 3 5 2 5 2" xfId="24403" xr:uid="{08F06216-9656-41DE-8819-C170648621D1}"/>
    <cellStyle name="Normál 10 2 3 5 2 6" xfId="20355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4" xr:uid="{93330F7E-80C5-457F-BCCD-191E42D1A761}"/>
    <cellStyle name="Normál 10 2 3 5 4 2 3" xfId="22033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5" xr:uid="{4A55E053-C424-437A-AC37-3CC4A158254F}"/>
    <cellStyle name="Normál 10 2 3 5 4 5" xfId="20936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6" xr:uid="{828C956A-28EF-4939-8E3E-D6B39763C33A}"/>
    <cellStyle name="Normál 10 2 3 5 5 3" xfId="22030" xr:uid="{0BB4A0AD-CF2E-4E60-8FE7-991726F92355}"/>
    <cellStyle name="Normál 10 2 3 5 6" xfId="7139" xr:uid="{00000000-0005-0000-0000-0000F8050000}"/>
    <cellStyle name="Normál 10 2 3 5 6 2" xfId="24407" xr:uid="{7136A097-3B44-4331-AEBF-1A94431E2287}"/>
    <cellStyle name="Normál 10 2 3 5 7" xfId="20114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8" xr:uid="{09D8D401-B526-45A6-BBCE-9DFE629E60D7}"/>
    <cellStyle name="Normál 10 2 3 6 3 2 3" xfId="22035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09" xr:uid="{8286A40A-61A3-40D2-84C4-26C17A23EA04}"/>
    <cellStyle name="Normál 10 2 3 6 3 5" xfId="21493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0" xr:uid="{F3EB77A4-59E1-4CDF-BAFF-BEA42EE5752B}"/>
    <cellStyle name="Normál 10 2 3 6 4 3" xfId="22034" xr:uid="{D7188BEF-3F7E-443B-8D54-7D9A43C135AE}"/>
    <cellStyle name="Normál 10 2 3 6 5" xfId="7143" xr:uid="{00000000-0005-0000-0000-000002060000}"/>
    <cellStyle name="Normál 10 2 3 6 5 2" xfId="24411" xr:uid="{438E893E-ED50-4A23-BF1C-8EDB133007E8}"/>
    <cellStyle name="Normál 10 2 3 6 6" xfId="20377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2" xr:uid="{2BB16425-0A36-42FD-927C-5E292A51A9E2}"/>
    <cellStyle name="Normál 10 2 3 7 2 3" xfId="22036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3" xr:uid="{645992A5-BD28-4DAE-9669-E3343AD49FF9}"/>
    <cellStyle name="Normál 10 2 3 7 5" xfId="20929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4" xr:uid="{FF655A08-F639-4B0E-976B-C9EED23D7005}"/>
    <cellStyle name="Normál 10 2 3 8 3" xfId="22005" xr:uid="{A4105D7B-B690-465B-846D-73232D753C7A}"/>
    <cellStyle name="Normál 10 2 3 9" xfId="7147" xr:uid="{00000000-0005-0000-0000-00000A060000}"/>
    <cellStyle name="Normál 10 2 3 9 2" xfId="24415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8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6" xr:uid="{DD66C6EC-4440-4FB9-AB76-F42C512BD233}"/>
    <cellStyle name="Normál 10 2 5 2 2 2 3 2 3" xfId="22041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7" xr:uid="{C61F3720-AC9B-411A-BA8B-19646F56F79D}"/>
    <cellStyle name="Normál 10 2 5 2 2 2 3 5" xfId="21469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8" xr:uid="{9CB1DEB5-70B2-4B07-B496-45FDF8D1535A}"/>
    <cellStyle name="Normál 10 2 5 2 2 2 4 3" xfId="22040" xr:uid="{E8F6889B-ED9E-4013-8CDE-95520134562F}"/>
    <cellStyle name="Normál 10 2 5 2 2 2 5" xfId="7151" xr:uid="{00000000-0005-0000-0000-000018060000}"/>
    <cellStyle name="Normál 10 2 5 2 2 2 5 2" xfId="24419" xr:uid="{9FE9FC74-4E6F-4AC3-98C2-71D38ADF81B1}"/>
    <cellStyle name="Normál 10 2 5 2 2 2 6" xfId="20354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0" xr:uid="{F14C82E2-3232-48D9-AEB1-261BAD4A9491}"/>
    <cellStyle name="Normál 10 2 5 2 2 4 2 3" xfId="22042" xr:uid="{D2DEE26D-C0A6-455C-8E2E-AF9AE20CD56E}"/>
    <cellStyle name="Normál 10 2 5 2 2 4 3" xfId="6584" xr:uid="{00000000-0005-0000-0000-00001D060000}"/>
    <cellStyle name="Normál 10 2 5 2 2 4 3 2" xfId="19780" xr:uid="{00000000-0005-0000-0000-00001E060000}"/>
    <cellStyle name="Normál 10 2 5 2 2 4 4" xfId="7153" xr:uid="{00000000-0005-0000-0000-00001F060000}"/>
    <cellStyle name="Normál 10 2 5 2 2 4 4 2" xfId="24421" xr:uid="{54738130-FC09-44A9-8FCC-A3149D8130A4}"/>
    <cellStyle name="Normál 10 2 5 2 2 4 5" xfId="20939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2" xr:uid="{CE9B6C95-EF95-4404-91DB-8AA0C1018AAA}"/>
    <cellStyle name="Normál 10 2 5 2 2 5 3" xfId="22039" xr:uid="{7392ACCF-5C22-4BB0-8E61-AA8EA2D0A58A}"/>
    <cellStyle name="Normál 10 2 5 2 2 6" xfId="7155" xr:uid="{00000000-0005-0000-0000-000022060000}"/>
    <cellStyle name="Normál 10 2 5 2 2 6 2" xfId="24423" xr:uid="{CAE56512-B1F9-49F5-A2C2-01D6A74CD768}"/>
    <cellStyle name="Normál 10 2 5 2 2 7" xfId="20101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4" xr:uid="{5AA8894E-FF2E-4A86-968C-1BC3127645F2}"/>
    <cellStyle name="Normál 10 2 5 2 3 3 2 3" xfId="22044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5" xr:uid="{55C82A25-0465-47C1-82A9-6EB6C9F76E1E}"/>
    <cellStyle name="Normál 10 2 5 2 3 3 5" xfId="21468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6" xr:uid="{F9F2FFCF-6C5B-43EC-8238-E7C25531D2CA}"/>
    <cellStyle name="Normál 10 2 5 2 3 4 3" xfId="22043" xr:uid="{9DA78D85-EFEC-46D3-90B7-B35876C8DF11}"/>
    <cellStyle name="Normál 10 2 5 2 3 5" xfId="7159" xr:uid="{00000000-0005-0000-0000-00002C060000}"/>
    <cellStyle name="Normál 10 2 5 2 3 5 2" xfId="24427" xr:uid="{205C6987-38F7-4BBD-BDD7-45ECB20425A7}"/>
    <cellStyle name="Normál 10 2 5 2 3 6" xfId="20382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8" xr:uid="{4A8B7716-C27D-4D7D-9320-A24F4388FA38}"/>
    <cellStyle name="Normál 10 2 5 2 5 2 3" xfId="22045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29" xr:uid="{86C6F4F2-C7DC-420B-9D4E-EDC34770367D}"/>
    <cellStyle name="Normál 10 2 5 2 5 5" xfId="20938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0" xr:uid="{771109B9-5A33-4E0E-9548-4E92C20BAD6D}"/>
    <cellStyle name="Normál 10 2 5 2 6 3" xfId="22038" xr:uid="{0EAB1825-2923-4641-AC6E-F80EEE8EE817}"/>
    <cellStyle name="Normál 10 2 5 2 7" xfId="7163" xr:uid="{00000000-0005-0000-0000-000035060000}"/>
    <cellStyle name="Normál 10 2 5 2 7 2" xfId="24431" xr:uid="{445726B1-98F3-45A6-8E55-E6313DA7E623}"/>
    <cellStyle name="Normál 10 2 5 2 8" xfId="19994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2" xr:uid="{6A588DC7-EFF4-4679-A4D5-8782C97ED57E}"/>
    <cellStyle name="Normál 10 2 5 3 2 3 2 3" xfId="22048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3" xr:uid="{DB6499D9-41CD-416B-B539-C774887A3D99}"/>
    <cellStyle name="Normál 10 2 5 3 2 3 5" xfId="21467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4" xr:uid="{8F0FEF0F-D91D-440C-8ADE-E398E8449238}"/>
    <cellStyle name="Normál 10 2 5 3 2 4 3" xfId="22047" xr:uid="{15257FD1-6B42-44C3-AB71-60DB3DBBE09E}"/>
    <cellStyle name="Normál 10 2 5 3 2 5" xfId="7167" xr:uid="{00000000-0005-0000-0000-000040060000}"/>
    <cellStyle name="Normál 10 2 5 3 2 5 2" xfId="24435" xr:uid="{F8706771-F3D1-40D7-A776-EFC6939ACE3C}"/>
    <cellStyle name="Normál 10 2 5 3 2 6" xfId="20353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6" xr:uid="{30B0D434-6A19-4877-A6FE-20218B0CFFA6}"/>
    <cellStyle name="Normál 10 2 5 3 4 2 3" xfId="22049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7" xr:uid="{EE5EACED-488D-4D8B-9CF9-9DBDCFC45BE1}"/>
    <cellStyle name="Normál 10 2 5 3 4 5" xfId="20940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8" xr:uid="{9B01C386-037A-48DF-A847-91B2A81F29A1}"/>
    <cellStyle name="Normál 10 2 5 3 5 3" xfId="22046" xr:uid="{84051516-6894-4D0A-9BC8-921E742F811C}"/>
    <cellStyle name="Normál 10 2 5 3 6" xfId="7171" xr:uid="{00000000-0005-0000-0000-000049060000}"/>
    <cellStyle name="Normál 10 2 5 3 6 2" xfId="24439" xr:uid="{30EAFC29-A996-494A-A275-718695B5ECAD}"/>
    <cellStyle name="Normál 10 2 5 3 7" xfId="20116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0" xr:uid="{77B1546F-F001-4A5A-9D01-AF8AC89D2E30}"/>
    <cellStyle name="Normál 10 2 5 4 3 2 3" xfId="22051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1" xr:uid="{DFDA7586-D932-45F6-9D58-83780AE6F9F0}"/>
    <cellStyle name="Normál 10 2 5 4 3 5" xfId="21466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2" xr:uid="{9653D400-A4C1-48C4-8804-F4AAFC393E2B}"/>
    <cellStyle name="Normál 10 2 5 4 4 3" xfId="22050" xr:uid="{2CBDEA78-8218-4FD7-ADAF-5289F7562186}"/>
    <cellStyle name="Normál 10 2 5 4 5" xfId="7175" xr:uid="{00000000-0005-0000-0000-000053060000}"/>
    <cellStyle name="Normál 10 2 5 4 5 2" xfId="24443" xr:uid="{F40238FB-6ABA-46FB-961B-607881BF06EA}"/>
    <cellStyle name="Normál 10 2 5 4 6" xfId="20381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4" xr:uid="{8803BAEA-5A79-4B45-B998-C9496FC84C46}"/>
    <cellStyle name="Normál 10 2 5 6 2 3" xfId="22052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5" xr:uid="{7884C0F0-1A9F-4ACF-91FD-1D1BFA23DC22}"/>
    <cellStyle name="Normál 10 2 5 6 5" xfId="20937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6" xr:uid="{3DAAE1CC-386F-4F38-9A46-9A5BE4C94984}"/>
    <cellStyle name="Normál 10 2 5 7 3" xfId="22037" xr:uid="{5C34F383-B727-40F9-9F4B-B4EA9A2778C4}"/>
    <cellStyle name="Normál 10 2 5 8" xfId="7179" xr:uid="{00000000-0005-0000-0000-00005C060000}"/>
    <cellStyle name="Normál 10 2 5 8 2" xfId="24447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8" xr:uid="{A4F454A0-4B69-46E7-8A6D-E4487077674C}"/>
    <cellStyle name="Normál 10 2 6 2 2 3 2 3" xfId="22056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49" xr:uid="{FBD09A70-FF43-4513-9A07-3FD7FC0AA53F}"/>
    <cellStyle name="Normál 10 2 6 2 2 3 5" xfId="21465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0" xr:uid="{63262B72-5D1A-4097-8885-A47747DF68CE}"/>
    <cellStyle name="Normál 10 2 6 2 2 4 3" xfId="22055" xr:uid="{B34DC291-5C1C-4201-8808-57BB914D2FA2}"/>
    <cellStyle name="Normál 10 2 6 2 2 5" xfId="7183" xr:uid="{00000000-0005-0000-0000-000069060000}"/>
    <cellStyle name="Normál 10 2 6 2 2 5 2" xfId="24451" xr:uid="{0861BB9C-0D35-4B30-9880-6A10F3770452}"/>
    <cellStyle name="Normál 10 2 6 2 2 6" xfId="20352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2" xr:uid="{E0C496A1-C535-4FFD-BD0D-71A007DADD1A}"/>
    <cellStyle name="Normál 10 2 6 2 4 2 3" xfId="22057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3" xr:uid="{9D665D75-7D1F-4896-B9BE-2012AD55822D}"/>
    <cellStyle name="Normál 10 2 6 2 4 5" xfId="20942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4" xr:uid="{A6D6D1D8-F58E-4189-B9C6-B177ED1AC5B5}"/>
    <cellStyle name="Normál 10 2 6 2 5 3" xfId="22054" xr:uid="{7E9654F2-2475-4765-BE81-C13276BAD742}"/>
    <cellStyle name="Normál 10 2 6 2 6" xfId="7187" xr:uid="{00000000-0005-0000-0000-000072060000}"/>
    <cellStyle name="Normál 10 2 6 2 6 2" xfId="24455" xr:uid="{FA6A5EFD-73EA-4FF7-8F84-AD5B1F78AF53}"/>
    <cellStyle name="Normál 10 2 6 2 7" xfId="20100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6" xr:uid="{9C9ABB53-7FD1-41BE-BCA3-B096A9766F45}"/>
    <cellStyle name="Normál 10 2 6 3 3 2 3" xfId="22059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7" xr:uid="{5401AE02-8C34-4566-A8D5-25709B6F8988}"/>
    <cellStyle name="Normál 10 2 6 3 3 5" xfId="21464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8" xr:uid="{92AD21F0-78C5-4273-8105-997D7CF9E7AE}"/>
    <cellStyle name="Normál 10 2 6 3 4 3" xfId="22058" xr:uid="{2ABED625-3C23-44F7-803F-A405D25E4316}"/>
    <cellStyle name="Normál 10 2 6 3 5" xfId="7191" xr:uid="{00000000-0005-0000-0000-00007C060000}"/>
    <cellStyle name="Normál 10 2 6 3 5 2" xfId="24459" xr:uid="{A683D913-238B-4E8B-B4CE-5CFF3CC8116C}"/>
    <cellStyle name="Normál 10 2 6 3 6" xfId="20383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0" xr:uid="{ACF21FEB-C19B-4814-BE38-1E3462160A2C}"/>
    <cellStyle name="Normál 10 2 6 5 2 3" xfId="22060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1" xr:uid="{61460C9C-2E6D-4088-9775-DF1098C03633}"/>
    <cellStyle name="Normál 10 2 6 5 5" xfId="20941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2" xr:uid="{452C9133-CA9D-422F-9AC0-88DE28AE9DA4}"/>
    <cellStyle name="Normál 10 2 6 6 3" xfId="22053" xr:uid="{70908E67-25FB-4F08-AB20-1CEFEB5A903F}"/>
    <cellStyle name="Normál 10 2 6 7" xfId="7195" xr:uid="{00000000-0005-0000-0000-000085060000}"/>
    <cellStyle name="Normál 10 2 6 7 2" xfId="24463" xr:uid="{AD07324E-3481-4FB2-8436-C1AC1FD9C252}"/>
    <cellStyle name="Normál 10 2 6 8" xfId="20001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4" xr:uid="{DC23B09C-5928-4155-BAA6-AFB838617FEF}"/>
    <cellStyle name="Normál 10 2 7 2 3 2 3" xfId="22063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5" xr:uid="{676018D1-9E13-48C8-AA42-EB06C05C6A1E}"/>
    <cellStyle name="Normál 10 2 7 2 3 5" xfId="21463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6" xr:uid="{D5279E1E-9A0D-4360-8B86-90AEB533ED7E}"/>
    <cellStyle name="Normál 10 2 7 2 4 3" xfId="22062" xr:uid="{7EACFE0C-CB26-4759-B241-4297B8F72EC1}"/>
    <cellStyle name="Normál 10 2 7 2 5" xfId="7199" xr:uid="{00000000-0005-0000-0000-000090060000}"/>
    <cellStyle name="Normál 10 2 7 2 5 2" xfId="24467" xr:uid="{B039222E-9487-489A-A5AD-C21F0EFCFA03}"/>
    <cellStyle name="Normál 10 2 7 2 6" xfId="20351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8" xr:uid="{81FD56E0-526D-4CEE-B889-976B67D53C0D}"/>
    <cellStyle name="Normál 10 2 7 4 2 3" xfId="22064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69" xr:uid="{45B19854-3623-4EDC-A023-64237493CEF0}"/>
    <cellStyle name="Normál 10 2 7 4 5" xfId="20943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0" xr:uid="{A2DE9D9B-A63F-4380-95F1-1918AA9336C6}"/>
    <cellStyle name="Normál 10 2 7 5 3" xfId="22061" xr:uid="{D3E7A225-744B-4064-ABDD-F49F3E655549}"/>
    <cellStyle name="Normál 10 2 7 6" xfId="7203" xr:uid="{00000000-0005-0000-0000-000099060000}"/>
    <cellStyle name="Normál 10 2 7 6 2" xfId="24471" xr:uid="{F9264175-6DEB-48C6-ABA9-1A84FB713B2D}"/>
    <cellStyle name="Normál 10 2 7 7" xfId="20109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2" xr:uid="{4459479E-5681-485C-B522-081A3BCF3C81}"/>
    <cellStyle name="Normál 10 2 8 3 2 3" xfId="22066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3" xr:uid="{B66AA7E3-5D07-47CC-A263-303D0C52F926}"/>
    <cellStyle name="Normál 10 2 8 3 5" xfId="21462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4" xr:uid="{78DDA148-B62A-42E2-960C-8EACCCDEB479}"/>
    <cellStyle name="Normál 10 2 8 4 3" xfId="22065" xr:uid="{9FB738D6-E8AC-411C-8F66-DB64BABD56FD}"/>
    <cellStyle name="Normál 10 2 8 5" xfId="7207" xr:uid="{00000000-0005-0000-0000-0000A3060000}"/>
    <cellStyle name="Normál 10 2 8 5 2" xfId="24475" xr:uid="{1A122859-AE4A-4DA6-8E30-212709598DBD}"/>
    <cellStyle name="Normál 10 2 8 6" xfId="20368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6" xr:uid="{BDAEC811-F399-4344-AE24-565D04E04263}"/>
    <cellStyle name="Normál 10 2 9 2 3" xfId="22067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7" xr:uid="{7430DE64-71B4-427C-ABC7-27552E2097FB}"/>
    <cellStyle name="Normál 10 2 9 5" xfId="20912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8" xr:uid="{B2918782-7AD2-44C5-AD91-82E903C4EA3B}"/>
    <cellStyle name="Normál 10 3 11" xfId="19824" xr:uid="{AE8DE719-1261-4F24-8A57-2ACD5827E040}"/>
    <cellStyle name="Normál 10 3 2" xfId="240" xr:uid="{00000000-0005-0000-0000-0000AB060000}"/>
    <cellStyle name="Normál 10 3 2 10" xfId="19847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79" xr:uid="{6DDD9D5E-E651-4F42-BCCB-C0F9FFD2FD44}"/>
    <cellStyle name="Normál 10 3 2 2 2 2 2 3 2 3" xfId="22074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0" xr:uid="{F353125F-E451-4B5D-BF6D-8751CC2B7081}"/>
    <cellStyle name="Normál 10 3 2 2 2 2 2 3 5" xfId="21461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1" xr:uid="{0F9401AC-8DE6-489C-ADAF-DA2EC5A9ADC8}"/>
    <cellStyle name="Normál 10 3 2 2 2 2 2 4 3" xfId="22073" xr:uid="{28745132-25ED-4529-A549-E6D4EEA4B24D}"/>
    <cellStyle name="Normál 10 3 2 2 2 2 2 5" xfId="7214" xr:uid="{00000000-0005-0000-0000-0000B8060000}"/>
    <cellStyle name="Normál 10 3 2 2 2 2 2 5 2" xfId="24482" xr:uid="{0A7F8153-EBAA-474C-822D-F095B13FC09E}"/>
    <cellStyle name="Normál 10 3 2 2 2 2 2 6" xfId="20350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3" xr:uid="{75437634-42B8-4E86-9FBF-DCDC1F15D76A}"/>
    <cellStyle name="Normál 10 3 2 2 2 2 4 2 3" xfId="22075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4" xr:uid="{D14505FF-EFAA-474D-8156-363D882E2036}"/>
    <cellStyle name="Normál 10 3 2 2 2 2 4 5" xfId="20948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5" xr:uid="{7D1AF879-0443-4477-9304-05B747891190}"/>
    <cellStyle name="Normál 10 3 2 2 2 2 5 3" xfId="22072" xr:uid="{BCA348F3-FD50-436E-B672-393E09C906B6}"/>
    <cellStyle name="Normál 10 3 2 2 2 2 6" xfId="7218" xr:uid="{00000000-0005-0000-0000-0000C1060000}"/>
    <cellStyle name="Normál 10 3 2 2 2 2 6 2" xfId="24486" xr:uid="{24535893-CC53-4ADD-B08D-164661AC6C44}"/>
    <cellStyle name="Normál 10 3 2 2 2 2 7" xfId="20099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7" xr:uid="{2161811A-1AE5-427B-A927-DC62B0B715C5}"/>
    <cellStyle name="Normál 10 3 2 2 2 3 3 2 3" xfId="22077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8" xr:uid="{84C62F94-F092-4DFD-8ADB-157882062415}"/>
    <cellStyle name="Normál 10 3 2 2 2 3 3 5" xfId="21460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89" xr:uid="{AC9D12CC-349B-4AB6-9C3D-E28DA28E964D}"/>
    <cellStyle name="Normál 10 3 2 2 2 3 4 3" xfId="22076" xr:uid="{1D20F060-24DB-4341-AFD8-25122A2758A0}"/>
    <cellStyle name="Normál 10 3 2 2 2 3 5" xfId="7222" xr:uid="{00000000-0005-0000-0000-0000CB060000}"/>
    <cellStyle name="Normál 10 3 2 2 2 3 5 2" xfId="24490" xr:uid="{4E048CB9-FC09-4FCF-85E4-418B42713550}"/>
    <cellStyle name="Normál 10 3 2 2 2 3 6" xfId="20387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1" xr:uid="{5CE5FAE4-BE63-4EAF-88C9-2A4EEC06FEA2}"/>
    <cellStyle name="Normál 10 3 2 2 2 5 2 3" xfId="22078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2" xr:uid="{F302985E-6ACF-4E83-A1E9-8CF82287BE33}"/>
    <cellStyle name="Normál 10 3 2 2 2 5 5" xfId="20947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3" xr:uid="{4E3C03BF-C793-4CBF-AAB7-9F808351BA12}"/>
    <cellStyle name="Normál 10 3 2 2 2 6 3" xfId="22071" xr:uid="{A01C0CA9-BD71-4101-A29C-25DE8B72EC62}"/>
    <cellStyle name="Normál 10 3 2 2 2 7" xfId="7226" xr:uid="{00000000-0005-0000-0000-0000D4060000}"/>
    <cellStyle name="Normál 10 3 2 2 2 7 2" xfId="24494" xr:uid="{B2769233-2ADA-416A-B58F-F6C7BAB94B49}"/>
    <cellStyle name="Normál 10 3 2 2 2 8" xfId="19991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5" xr:uid="{4A353DB5-AD8F-4E6F-A437-A4BC55899E4F}"/>
    <cellStyle name="Normál 10 3 2 2 3 2 3 2 3" xfId="22081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6" xr:uid="{7EDE0D41-1985-4346-9C22-A0333FFD9425}"/>
    <cellStyle name="Normál 10 3 2 2 3 2 3 5" xfId="21459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7" xr:uid="{7FB99B73-EA12-46AE-8A53-38EA88771B16}"/>
    <cellStyle name="Normál 10 3 2 2 3 2 4 3" xfId="22080" xr:uid="{6994B0F7-09A0-4EA6-B425-B53B391E7E9E}"/>
    <cellStyle name="Normál 10 3 2 2 3 2 5" xfId="7230" xr:uid="{00000000-0005-0000-0000-0000DF060000}"/>
    <cellStyle name="Normál 10 3 2 2 3 2 5 2" xfId="24498" xr:uid="{8BC5DCFC-718F-40C1-B56B-57C714451078}"/>
    <cellStyle name="Normál 10 3 2 2 3 2 6" xfId="20349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499" xr:uid="{9C7BD148-396C-411C-9A10-14F48146FFBC}"/>
    <cellStyle name="Normál 10 3 2 2 3 4 2 3" xfId="22082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0" xr:uid="{A2C45716-1A63-46FD-9432-636AF95DAD48}"/>
    <cellStyle name="Normál 10 3 2 2 3 4 5" xfId="20949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1" xr:uid="{777C1516-8CBB-466E-B0FB-C8C95CD9E41D}"/>
    <cellStyle name="Normál 10 3 2 2 3 5 3" xfId="22079" xr:uid="{D234D71A-80FA-4C54-8BB3-E60F8B8D80FD}"/>
    <cellStyle name="Normál 10 3 2 2 3 6" xfId="7234" xr:uid="{00000000-0005-0000-0000-0000E8060000}"/>
    <cellStyle name="Normál 10 3 2 2 3 6 2" xfId="24502" xr:uid="{20AA8E27-7992-44A6-ADC1-B40B8DEB0299}"/>
    <cellStyle name="Normál 10 3 2 2 3 7" xfId="20119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3" xr:uid="{37257BAB-0036-4CB3-9B7A-8C8461DD99C0}"/>
    <cellStyle name="Normál 10 3 2 2 4 3 2 3" xfId="22084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4" xr:uid="{1294FE08-0A0B-48B4-AD2C-DF8A378E90BB}"/>
    <cellStyle name="Normál 10 3 2 2 4 3 5" xfId="21458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5" xr:uid="{1980D49D-73C2-4760-9D66-9DFF99D91B0D}"/>
    <cellStyle name="Normál 10 3 2 2 4 4 3" xfId="22083" xr:uid="{C548CC56-4F49-45DE-9A85-924A4F8A2073}"/>
    <cellStyle name="Normál 10 3 2 2 4 5" xfId="7238" xr:uid="{00000000-0005-0000-0000-0000F2060000}"/>
    <cellStyle name="Normál 10 3 2 2 4 5 2" xfId="24506" xr:uid="{7DBAFA3D-CD78-4FAA-A1EC-B6BF9F86A4AC}"/>
    <cellStyle name="Normál 10 3 2 2 4 6" xfId="20386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7" xr:uid="{FE799E54-F254-4E5C-81CA-FAFF2A89B754}"/>
    <cellStyle name="Normál 10 3 2 2 6 2 3" xfId="22085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8" xr:uid="{AB3AA05C-4048-4B24-AF17-9670DD63190D}"/>
    <cellStyle name="Normál 10 3 2 2 6 5" xfId="20946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09" xr:uid="{BBE0E76D-0CEF-4525-A82B-E0EF3AF8FCD9}"/>
    <cellStyle name="Normál 10 3 2 2 7 3" xfId="22070" xr:uid="{D46A4EC0-0C30-44BB-AC3D-5753375AC4AD}"/>
    <cellStyle name="Normál 10 3 2 2 8" xfId="7242" xr:uid="{00000000-0005-0000-0000-0000FB060000}"/>
    <cellStyle name="Normál 10 3 2 2 8 2" xfId="24510" xr:uid="{F3D8840E-CDDF-426A-B1FF-C05F5649F546}"/>
    <cellStyle name="Normál 10 3 2 2 9" xfId="19883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1" xr:uid="{9250B1EB-BD84-424C-A330-B90BDABB628D}"/>
    <cellStyle name="Normál 10 3 2 4 2 2 3 2 3" xfId="22089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2" xr:uid="{C67420E9-0AAD-447D-A74A-0D45857C6AF6}"/>
    <cellStyle name="Normál 10 3 2 4 2 2 3 5" xfId="21457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3" xr:uid="{0B073496-02BF-4447-8EF1-5285B9AD598F}"/>
    <cellStyle name="Normál 10 3 2 4 2 2 4 3" xfId="22088" xr:uid="{B8826E8E-18E0-4F64-AD9D-108C9B7A1E39}"/>
    <cellStyle name="Normál 10 3 2 4 2 2 5" xfId="7246" xr:uid="{00000000-0005-0000-0000-000008070000}"/>
    <cellStyle name="Normál 10 3 2 4 2 2 5 2" xfId="24514" xr:uid="{A5BC927E-703B-4F12-8915-32E099A75046}"/>
    <cellStyle name="Normál 10 3 2 4 2 2 6" xfId="20348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5" xr:uid="{A3E77477-4402-4642-8203-C647D9FE4CC1}"/>
    <cellStyle name="Normál 10 3 2 4 2 4 2 3" xfId="22090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6" xr:uid="{966A7916-2241-4589-AE7E-5D2B32524FCB}"/>
    <cellStyle name="Normál 10 3 2 4 2 4 5" xfId="20951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7" xr:uid="{2A8DC1FA-0529-4D14-A10F-0165F371A4F7}"/>
    <cellStyle name="Normál 10 3 2 4 2 5 3" xfId="22087" xr:uid="{CE9589A8-4B47-4F34-BB93-14163C618BB2}"/>
    <cellStyle name="Normál 10 3 2 4 2 6" xfId="7250" xr:uid="{00000000-0005-0000-0000-000011070000}"/>
    <cellStyle name="Normál 10 3 2 4 2 6 2" xfId="24518" xr:uid="{22D75076-8787-4B41-8EC6-4A1FA207CCA4}"/>
    <cellStyle name="Normál 10 3 2 4 2 7" xfId="20098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19" xr:uid="{4627EA6E-F7E9-444A-9B41-44B8E8348FCD}"/>
    <cellStyle name="Normál 10 3 2 4 3 3 2 3" xfId="22092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0" xr:uid="{8ECD0965-9EBA-41E4-96AD-B0C9DEC5D74B}"/>
    <cellStyle name="Normál 10 3 2 4 3 3 5" xfId="21456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1" xr:uid="{D90D4EC4-904C-4FA0-A508-D30C789FDFA0}"/>
    <cellStyle name="Normál 10 3 2 4 3 4 3" xfId="22091" xr:uid="{84D271FB-5121-41F1-9167-0A5F71A2EADE}"/>
    <cellStyle name="Normál 10 3 2 4 3 5" xfId="7254" xr:uid="{00000000-0005-0000-0000-00001B070000}"/>
    <cellStyle name="Normál 10 3 2 4 3 5 2" xfId="24522" xr:uid="{2FBF4080-6271-46C2-B9CB-3034B4982EBC}"/>
    <cellStyle name="Normál 10 3 2 4 3 6" xfId="20388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3" xr:uid="{FA9DED34-2FDB-4260-B2FB-411885EE172B}"/>
    <cellStyle name="Normál 10 3 2 4 5 2 3" xfId="22093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4" xr:uid="{FDBADCAF-D1EA-49C6-93F0-6E96E2E9C6D7}"/>
    <cellStyle name="Normál 10 3 2 4 5 5" xfId="20950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5" xr:uid="{4BE35DCB-482B-4058-8BF7-EC2342DC6132}"/>
    <cellStyle name="Normál 10 3 2 4 6 3" xfId="22086" xr:uid="{362EBED2-304F-41B9-8269-A111183A1328}"/>
    <cellStyle name="Normál 10 3 2 4 7" xfId="7258" xr:uid="{00000000-0005-0000-0000-000024070000}"/>
    <cellStyle name="Normál 10 3 2 4 7 2" xfId="24526" xr:uid="{FBA37FED-600B-4215-8CEF-DDF51FDB8ED2}"/>
    <cellStyle name="Normál 10 3 2 4 8" xfId="19992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7" xr:uid="{AB858F3A-5232-470D-AF14-ECA0A9A312C3}"/>
    <cellStyle name="Normál 10 3 2 5 2 3 2 3" xfId="22096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8" xr:uid="{593EB1CF-E0B7-49C8-9039-D613EC061BCB}"/>
    <cellStyle name="Normál 10 3 2 5 2 3 5" xfId="21455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29" xr:uid="{1DF4480E-E4D4-43EA-B5A3-794F28AB9173}"/>
    <cellStyle name="Normál 10 3 2 5 2 4 3" xfId="22095" xr:uid="{4A8EA57A-34DE-4EA9-BF05-4BB257EC8ABA}"/>
    <cellStyle name="Normál 10 3 2 5 2 5" xfId="7262" xr:uid="{00000000-0005-0000-0000-00002F070000}"/>
    <cellStyle name="Normál 10 3 2 5 2 5 2" xfId="24530" xr:uid="{7376BD3B-9785-4F14-9B48-AD91339C1AB3}"/>
    <cellStyle name="Normál 10 3 2 5 2 6" xfId="20347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1" xr:uid="{CAE7F5A9-E846-4A6E-95FD-EB435ED7B0C9}"/>
    <cellStyle name="Normál 10 3 2 5 4 2 3" xfId="22097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2" xr:uid="{3BFB807D-C98A-4331-86E2-8FF76B775228}"/>
    <cellStyle name="Normál 10 3 2 5 4 5" xfId="20952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3" xr:uid="{1260AB8A-D31F-49E2-9BBD-798D77B0A604}"/>
    <cellStyle name="Normál 10 3 2 5 5 3" xfId="22094" xr:uid="{9CF94E67-11B4-4485-835E-41D009DD1F16}"/>
    <cellStyle name="Normál 10 3 2 5 6" xfId="7266" xr:uid="{00000000-0005-0000-0000-000038070000}"/>
    <cellStyle name="Normál 10 3 2 5 6 2" xfId="24534" xr:uid="{789D247D-50B0-4C8E-939A-50FDD2342AC4}"/>
    <cellStyle name="Normál 10 3 2 5 7" xfId="20118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5" xr:uid="{04073400-9F33-459E-BEE1-F5ED19B5318A}"/>
    <cellStyle name="Normál 10 3 2 6 3 2 3" xfId="22099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6" xr:uid="{EB46D5DE-3612-486C-8712-923B0F16CD81}"/>
    <cellStyle name="Normál 10 3 2 6 3 5" xfId="21454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7" xr:uid="{BABE3FD6-2510-49F7-9E12-14ECAFF0558F}"/>
    <cellStyle name="Normál 10 3 2 6 4 3" xfId="22098" xr:uid="{339B0896-0286-4C8B-A477-5053505DD972}"/>
    <cellStyle name="Normál 10 3 2 6 5" xfId="7270" xr:uid="{00000000-0005-0000-0000-000042070000}"/>
    <cellStyle name="Normál 10 3 2 6 5 2" xfId="24538" xr:uid="{75E2F78E-FF33-48CA-98AD-07F0C8BD37FB}"/>
    <cellStyle name="Normál 10 3 2 6 6" xfId="20385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39" xr:uid="{8283A7C3-5339-424E-84E8-AC6CD943C358}"/>
    <cellStyle name="Normál 10 3 2 7 2 3" xfId="22100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0" xr:uid="{81622DA7-B8C8-4367-9795-44ACA8C49563}"/>
    <cellStyle name="Normál 10 3 2 7 5" xfId="20945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1" xr:uid="{06564F79-2C38-4C00-8FF3-6F77BD7781D3}"/>
    <cellStyle name="Normál 10 3 2 8 3" xfId="22069" xr:uid="{9D019C36-56CD-44A0-BE04-6C30A5473E1F}"/>
    <cellStyle name="Normál 10 3 2 9" xfId="7274" xr:uid="{00000000-0005-0000-0000-00004A070000}"/>
    <cellStyle name="Normál 10 3 2 9 2" xfId="24542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3" xr:uid="{A959FEAF-2C17-47A3-B302-BAF6290DA287}"/>
    <cellStyle name="Normál 10 3 4 2 2 2 3 2 3" xfId="22105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4" xr:uid="{66A53D32-AC13-43AD-9E28-09EFD708F67F}"/>
    <cellStyle name="Normál 10 3 4 2 2 2 3 5" xfId="21453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5" xr:uid="{6B2614C9-9FE0-4D12-BA53-CEF203CA5BA8}"/>
    <cellStyle name="Normál 10 3 4 2 2 2 4 3" xfId="22104" xr:uid="{BCAC5749-A149-41DF-B4E5-A702F9CF9D59}"/>
    <cellStyle name="Normál 10 3 4 2 2 2 5" xfId="7278" xr:uid="{00000000-0005-0000-0000-000058070000}"/>
    <cellStyle name="Normál 10 3 4 2 2 2 5 2" xfId="24546" xr:uid="{A3C219AB-9420-4944-9F2F-7C785E6F7234}"/>
    <cellStyle name="Normál 10 3 4 2 2 2 6" xfId="20346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7" xr:uid="{40B23A3C-E522-4F7A-BC7F-2AE23A2C11CD}"/>
    <cellStyle name="Normál 10 3 4 2 2 4 2 3" xfId="22106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8" xr:uid="{6D11ED4C-53B6-4CBE-8697-3BF4ADE92F20}"/>
    <cellStyle name="Normál 10 3 4 2 2 4 5" xfId="20955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49" xr:uid="{9AEFDF13-F421-4363-BF4F-217677A07A38}"/>
    <cellStyle name="Normál 10 3 4 2 2 5 3" xfId="22103" xr:uid="{BFEC3AD6-2092-4A71-B56C-F91E7C60D60E}"/>
    <cellStyle name="Normál 10 3 4 2 2 6" xfId="7282" xr:uid="{00000000-0005-0000-0000-000061070000}"/>
    <cellStyle name="Normál 10 3 4 2 2 6 2" xfId="24550" xr:uid="{E18FFC2C-A843-444D-B4E7-8552136A2E49}"/>
    <cellStyle name="Normál 10 3 4 2 2 7" xfId="20097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1" xr:uid="{4D88928C-830F-4299-BC35-DF5D1DC619C4}"/>
    <cellStyle name="Normál 10 3 4 2 3 3 2 3" xfId="22108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2" xr:uid="{E8ADB833-3EFB-49CA-936A-91A8D1AC1076}"/>
    <cellStyle name="Normál 10 3 4 2 3 3 5" xfId="21452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3" xr:uid="{A4633D65-8D37-4888-8076-E93B42DADA62}"/>
    <cellStyle name="Normál 10 3 4 2 3 4 3" xfId="22107" xr:uid="{962C0F66-7CA8-41FF-A60D-6B1A658C8929}"/>
    <cellStyle name="Normál 10 3 4 2 3 5" xfId="7286" xr:uid="{00000000-0005-0000-0000-00006B070000}"/>
    <cellStyle name="Normál 10 3 4 2 3 5 2" xfId="24554" xr:uid="{3066A5C2-3997-491E-B5F4-D0BB9ABFAFF7}"/>
    <cellStyle name="Normál 10 3 4 2 3 6" xfId="20390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5" xr:uid="{1641331C-876D-43C3-967C-62905433C4BE}"/>
    <cellStyle name="Normál 10 3 4 2 5 2 3" xfId="22109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6" xr:uid="{50EE7A0A-DA3C-420C-A708-ECD55B9B3285}"/>
    <cellStyle name="Normál 10 3 4 2 5 5" xfId="20954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7" xr:uid="{B2661513-E7A0-466A-9EA9-F31A7D421795}"/>
    <cellStyle name="Normál 10 3 4 2 6 3" xfId="22102" xr:uid="{64CDB7B9-F40F-4EC3-9997-94F1515E0B39}"/>
    <cellStyle name="Normál 10 3 4 2 7" xfId="7290" xr:uid="{00000000-0005-0000-0000-000074070000}"/>
    <cellStyle name="Normál 10 3 4 2 7 2" xfId="24558" xr:uid="{14ACD890-7153-47A9-BA31-88EEC0028174}"/>
    <cellStyle name="Normál 10 3 4 2 8" xfId="19990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59" xr:uid="{911FDCE0-95C1-4A37-BFC8-B8A5FC0BE12C}"/>
    <cellStyle name="Normál 10 3 4 3 2 3 2 3" xfId="22112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0" xr:uid="{A1768E66-1746-42EA-A002-157B5AB1C90A}"/>
    <cellStyle name="Normál 10 3 4 3 2 3 5" xfId="20910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1" xr:uid="{CB1478D3-4E1E-46F1-A982-5145A4535820}"/>
    <cellStyle name="Normál 10 3 4 3 2 4 3" xfId="22111" xr:uid="{C42153EB-BF9F-4FA2-99A6-B554C9BEEC8D}"/>
    <cellStyle name="Normál 10 3 4 3 2 5" xfId="7294" xr:uid="{00000000-0005-0000-0000-00007F070000}"/>
    <cellStyle name="Normál 10 3 4 3 2 5 2" xfId="24562" xr:uid="{706910BF-E3FF-4D92-AD33-BD0C3B4AE0BA}"/>
    <cellStyle name="Normál 10 3 4 3 2 6" xfId="20345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3" xr:uid="{F9FD00CE-DB94-4EE0-ACAB-12F03E98223B}"/>
    <cellStyle name="Normál 10 3 4 3 4 2 3" xfId="22113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4" xr:uid="{34FE404D-582D-416F-8FE6-376D4DFE6ADE}"/>
    <cellStyle name="Normál 10 3 4 3 4 5" xfId="20956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5" xr:uid="{FEA9115F-AA3A-406A-9083-5B3DF2E99A07}"/>
    <cellStyle name="Normál 10 3 4 3 5 3" xfId="22110" xr:uid="{49A5CA1F-088A-4C24-B89F-D6BAF70CB6DB}"/>
    <cellStyle name="Normál 10 3 4 3 6" xfId="7298" xr:uid="{00000000-0005-0000-0000-000088070000}"/>
    <cellStyle name="Normál 10 3 4 3 6 2" xfId="24566" xr:uid="{DA115ACC-6595-4EE2-9D3D-4B1397231E2D}"/>
    <cellStyle name="Normál 10 3 4 3 7" xfId="20120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7" xr:uid="{07BD7E94-6E3A-4EAE-9928-CECFEF84C3B8}"/>
    <cellStyle name="Normál 10 3 4 4 3 2 3" xfId="22115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8" xr:uid="{5F377F6A-4865-41C0-B5A6-D02CDD48C09C}"/>
    <cellStyle name="Normál 10 3 4 4 3 5" xfId="21451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69" xr:uid="{F0CC0D92-8F4F-405F-A796-3F941E889330}"/>
    <cellStyle name="Normál 10 3 4 4 4 3" xfId="22114" xr:uid="{89AC95CF-AB94-40EB-9222-D4E28CA36CD5}"/>
    <cellStyle name="Normál 10 3 4 4 5" xfId="7302" xr:uid="{00000000-0005-0000-0000-000092070000}"/>
    <cellStyle name="Normál 10 3 4 4 5 2" xfId="24570" xr:uid="{D7F9C070-F4C6-45DA-B57A-6214F6EB4FE7}"/>
    <cellStyle name="Normál 10 3 4 4 6" xfId="20389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1" xr:uid="{951CF5AE-AA35-4D8A-8AC7-C9D7C5892394}"/>
    <cellStyle name="Normál 10 3 4 6 2 3" xfId="22116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2" xr:uid="{D35EB84B-E2A6-4D2F-8163-21A749EFA35F}"/>
    <cellStyle name="Normál 10 3 4 6 5" xfId="20953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3" xr:uid="{F27AA9AE-0D08-4ADC-B8CA-B28C3D0841BC}"/>
    <cellStyle name="Normál 10 3 4 7 3" xfId="22101" xr:uid="{D1C57BCA-DF0D-4B06-A71D-B3F0487FEF26}"/>
    <cellStyle name="Normál 10 3 4 8" xfId="7306" xr:uid="{00000000-0005-0000-0000-00009B070000}"/>
    <cellStyle name="Normál 10 3 4 8 2" xfId="24574" xr:uid="{A97F7892-26BE-4CEB-8748-7F899C2BDC09}"/>
    <cellStyle name="Normál 10 3 4 9" xfId="19882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5" xr:uid="{907522C8-70C5-4EB1-BEE5-31038C305910}"/>
    <cellStyle name="Normál 10 3 5 2 2 3 2 3" xfId="22120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6" xr:uid="{5CBB38E3-03C9-4526-A2AF-9D51A90E0238}"/>
    <cellStyle name="Normál 10 3 5 2 2 3 5" xfId="21450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7" xr:uid="{87EF9810-077C-430D-A322-D53DEADEBD77}"/>
    <cellStyle name="Normál 10 3 5 2 2 4 3" xfId="22119" xr:uid="{A836512A-3372-4C45-B982-B2EF257B9378}"/>
    <cellStyle name="Normál 10 3 5 2 2 5" xfId="7310" xr:uid="{00000000-0005-0000-0000-0000A7070000}"/>
    <cellStyle name="Normál 10 3 5 2 2 5 2" xfId="24578" xr:uid="{FF6F7662-BF00-4813-9CC7-A3EB33F8BAE8}"/>
    <cellStyle name="Normál 10 3 5 2 2 6" xfId="20344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79" xr:uid="{8D3973B3-FD5D-4B2F-BA92-41411F9BE885}"/>
    <cellStyle name="Normál 10 3 5 2 4 2 3" xfId="22121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0" xr:uid="{9440B860-AA88-44DD-855C-476F5E434477}"/>
    <cellStyle name="Normál 10 3 5 2 4 5" xfId="20958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1" xr:uid="{AD01A1FB-AA4D-489C-A5CC-5E1E1B7567EA}"/>
    <cellStyle name="Normál 10 3 5 2 5 3" xfId="22118" xr:uid="{58D9C4FA-E86C-427B-8327-833C6A4ADCC6}"/>
    <cellStyle name="Normál 10 3 5 2 6" xfId="7314" xr:uid="{00000000-0005-0000-0000-0000B0070000}"/>
    <cellStyle name="Normál 10 3 5 2 6 2" xfId="24582" xr:uid="{C39F2A59-B009-4918-8E35-16A14CEB4930}"/>
    <cellStyle name="Normál 10 3 5 2 7" xfId="20096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3" xr:uid="{34E57F69-B3A4-4E69-BA20-85FD1019DE32}"/>
    <cellStyle name="Normál 10 3 5 3 3 2 3" xfId="22123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4" xr:uid="{4014C25D-2B51-4F4D-AED7-33CCCED0989C}"/>
    <cellStyle name="Normál 10 3 5 3 3 5" xfId="21449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5" xr:uid="{D7CDA29F-539E-4F16-B8EF-AB1A745D5049}"/>
    <cellStyle name="Normál 10 3 5 3 4 3" xfId="22122" xr:uid="{A6D94E40-FCB9-4051-87DF-7CF25A3B05D2}"/>
    <cellStyle name="Normál 10 3 5 3 5" xfId="7318" xr:uid="{00000000-0005-0000-0000-0000BA070000}"/>
    <cellStyle name="Normál 10 3 5 3 5 2" xfId="24586" xr:uid="{C609ABD2-763C-406D-AC5B-1A28FC51F945}"/>
    <cellStyle name="Normál 10 3 5 3 6" xfId="20391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7" xr:uid="{5AD03791-0AB4-43F3-A4AD-8C3C61006C40}"/>
    <cellStyle name="Normál 10 3 5 5 2 3" xfId="22124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8" xr:uid="{8FE16E0D-6BC9-4637-8619-E43AE67B0BAB}"/>
    <cellStyle name="Normál 10 3 5 5 5" xfId="20957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89" xr:uid="{46D092F3-9D8D-4C59-8468-97EEF03CAC75}"/>
    <cellStyle name="Normál 10 3 5 6 3" xfId="22117" xr:uid="{303E96C1-AA44-4251-B233-29A585677967}"/>
    <cellStyle name="Normál 10 3 5 7" xfId="7322" xr:uid="{00000000-0005-0000-0000-0000C3070000}"/>
    <cellStyle name="Normál 10 3 5 7 2" xfId="24590" xr:uid="{F6C57CBA-E7B8-4547-B006-FDD803A958D4}"/>
    <cellStyle name="Normál 10 3 5 8" xfId="19993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1" xr:uid="{9FCBD1F2-5E8A-48EB-A050-FBC27D10601E}"/>
    <cellStyle name="Normál 10 3 6 2 3 2 3" xfId="22127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2" xr:uid="{92D931B0-6F8B-41A5-B057-62C8ED4BED24}"/>
    <cellStyle name="Normál 10 3 6 2 3 5" xfId="21448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3" xr:uid="{3885805D-9364-4ABD-B179-108F8C20EBB6}"/>
    <cellStyle name="Normál 10 3 6 2 4 3" xfId="22126" xr:uid="{917167AE-557D-45DB-88A9-37198EB7FC18}"/>
    <cellStyle name="Normál 10 3 6 2 5" xfId="7326" xr:uid="{00000000-0005-0000-0000-0000CE070000}"/>
    <cellStyle name="Normál 10 3 6 2 5 2" xfId="24594" xr:uid="{FF110E0A-E222-4DF4-B722-83A53A02CE6C}"/>
    <cellStyle name="Normál 10 3 6 2 6" xfId="20343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5" xr:uid="{1F2B9C19-28A5-4D74-B7B9-8AF888A7B314}"/>
    <cellStyle name="Normál 10 3 6 4 2 3" xfId="22128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6" xr:uid="{CAF87152-0AF0-4300-BA31-047B9A886DF7}"/>
    <cellStyle name="Normál 10 3 6 4 5" xfId="20959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7" xr:uid="{81DC0BCE-C4C4-4461-9FC7-2622EE2F66AB}"/>
    <cellStyle name="Normál 10 3 6 5 3" xfId="22125" xr:uid="{85BCD0DA-9E20-40C4-A150-42943BB11B43}"/>
    <cellStyle name="Normál 10 3 6 6" xfId="7330" xr:uid="{00000000-0005-0000-0000-0000D7070000}"/>
    <cellStyle name="Normál 10 3 6 6 2" xfId="24598" xr:uid="{9DBA28FE-9F25-424E-A0FE-E678224F435F}"/>
    <cellStyle name="Normál 10 3 6 7" xfId="20117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599" xr:uid="{BCE9CE29-285E-4297-9C49-4994E9A2B3F4}"/>
    <cellStyle name="Normál 10 3 7 3 2 3" xfId="22130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0" xr:uid="{52333916-2491-4C06-AC38-90CA5C381866}"/>
    <cellStyle name="Normál 10 3 7 3 5" xfId="21447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1" xr:uid="{B393C207-9CEE-4BE5-9CF8-CA07E7609D9A}"/>
    <cellStyle name="Normál 10 3 7 4 3" xfId="22129" xr:uid="{046AFB4E-BEDA-4D84-8730-423DC8E993FE}"/>
    <cellStyle name="Normál 10 3 7 5" xfId="7334" xr:uid="{00000000-0005-0000-0000-0000E1070000}"/>
    <cellStyle name="Normál 10 3 7 5 2" xfId="24602" xr:uid="{2C1A3994-B52A-4160-A8F3-98C8433A5CEE}"/>
    <cellStyle name="Normál 10 3 7 6" xfId="20384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3" xr:uid="{F9D41EAF-B568-43A8-86F9-6F81F9F24232}"/>
    <cellStyle name="Normál 10 3 8 2 3" xfId="22131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4" xr:uid="{21FC9211-02A1-4F65-84BD-E1261304C450}"/>
    <cellStyle name="Normál 10 3 8 5" xfId="20944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5" xr:uid="{5AED5B13-D9F4-4045-B6CB-8FA4AB37D627}"/>
    <cellStyle name="Normál 10 3 9 3" xfId="22068" xr:uid="{77E1182D-0E65-4B83-81D3-8D3B7A53C958}"/>
    <cellStyle name="Normál 10 4" xfId="259" xr:uid="{00000000-0005-0000-0000-0000E9070000}"/>
    <cellStyle name="Normál 10 4 10" xfId="19850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6" xr:uid="{82F8C4D9-5FA9-480E-B7AB-9377112B67BF}"/>
    <cellStyle name="Normál 10 4 2 2 2 2 3 2 3" xfId="22137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7" xr:uid="{04060770-4734-4F46-9D59-38C81D3B9B2D}"/>
    <cellStyle name="Normál 10 4 2 2 2 2 3 5" xfId="21446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8" xr:uid="{97704812-A95F-4355-93A5-6F018A804C0C}"/>
    <cellStyle name="Normál 10 4 2 2 2 2 4 3" xfId="22136" xr:uid="{E8090F13-C532-488A-A04D-44CCFB19238C}"/>
    <cellStyle name="Normál 10 4 2 2 2 2 5" xfId="7341" xr:uid="{00000000-0005-0000-0000-0000F6070000}"/>
    <cellStyle name="Normál 10 4 2 2 2 2 5 2" xfId="24609" xr:uid="{5B792B65-7F48-4348-AF28-89AD65283A16}"/>
    <cellStyle name="Normál 10 4 2 2 2 2 6" xfId="20342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0" xr:uid="{DD182710-4798-4E6B-8808-87D622648D46}"/>
    <cellStyle name="Normál 10 4 2 2 2 4 2 3" xfId="22138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1" xr:uid="{090D7460-A472-4098-8BD6-0AEFDED47755}"/>
    <cellStyle name="Normál 10 4 2 2 2 4 5" xfId="20963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2" xr:uid="{23A5AA64-6CC0-4A14-865A-7C4289738C28}"/>
    <cellStyle name="Normál 10 4 2 2 2 5 3" xfId="22135" xr:uid="{8D5192D0-B15C-413E-AAA4-7F1A5C71D36F}"/>
    <cellStyle name="Normál 10 4 2 2 2 6" xfId="7345" xr:uid="{00000000-0005-0000-0000-0000FF070000}"/>
    <cellStyle name="Normál 10 4 2 2 2 6 2" xfId="24613" xr:uid="{9FD99CC1-31CA-49BD-B5EF-D61287CB4BF6}"/>
    <cellStyle name="Normál 10 4 2 2 2 7" xfId="20095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4" xr:uid="{8EF6801E-3949-44FA-AE9B-1478B3656A69}"/>
    <cellStyle name="Normál 10 4 2 2 3 3 2 3" xfId="22140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5" xr:uid="{2AA941FA-A3E5-4257-8F0B-FB632178DFAD}"/>
    <cellStyle name="Normál 10 4 2 2 3 3 5" xfId="21445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6" xr:uid="{F41F5BA4-D9A1-4DAD-A512-C7E96974475C}"/>
    <cellStyle name="Normál 10 4 2 2 3 4 3" xfId="22139" xr:uid="{F05FC5BF-E1C2-47D1-9B02-2BAC10CEA3AB}"/>
    <cellStyle name="Normál 10 4 2 2 3 5" xfId="7349" xr:uid="{00000000-0005-0000-0000-000009080000}"/>
    <cellStyle name="Normál 10 4 2 2 3 5 2" xfId="24617" xr:uid="{6E090E47-FD96-468A-A81E-520F8E730763}"/>
    <cellStyle name="Normál 10 4 2 2 3 6" xfId="20394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8" xr:uid="{ED3A7DA6-7523-47F4-901C-CE4A28AC0883}"/>
    <cellStyle name="Normál 10 4 2 2 5 2 3" xfId="22141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19" xr:uid="{DAF59811-ED0E-42CC-955D-17867DA26C9E}"/>
    <cellStyle name="Normál 10 4 2 2 5 5" xfId="20962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0" xr:uid="{7A3D1A78-575B-45FB-8804-AEC986F11500}"/>
    <cellStyle name="Normál 10 4 2 2 6 3" xfId="22134" xr:uid="{EE1806DE-5FEB-4F18-B129-93FBB0FB713B}"/>
    <cellStyle name="Normál 10 4 2 2 7" xfId="7353" xr:uid="{00000000-0005-0000-0000-000012080000}"/>
    <cellStyle name="Normál 10 4 2 2 7 2" xfId="24621" xr:uid="{BC16A514-DD9F-45A9-8AA8-BF2E60A267B1}"/>
    <cellStyle name="Normál 10 4 2 2 8" xfId="19988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2" xr:uid="{3F594A73-05B0-4123-8C8E-35327A98E2D8}"/>
    <cellStyle name="Normál 10 4 2 3 2 3 2 3" xfId="22144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3" xr:uid="{9A7E758C-EAEA-49F5-A56E-51E50352C387}"/>
    <cellStyle name="Normál 10 4 2 3 2 3 5" xfId="21444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4" xr:uid="{E68944ED-5DE4-4B21-B6D7-9FFE709E69D0}"/>
    <cellStyle name="Normál 10 4 2 3 2 4 3" xfId="22143" xr:uid="{36826141-1BE7-47A3-9F97-E648BE33589B}"/>
    <cellStyle name="Normál 10 4 2 3 2 5" xfId="7357" xr:uid="{00000000-0005-0000-0000-00001D080000}"/>
    <cellStyle name="Normál 10 4 2 3 2 5 2" xfId="24625" xr:uid="{82EB3159-C2BC-4D35-9F14-97EDCFA78847}"/>
    <cellStyle name="Normál 10 4 2 3 2 6" xfId="20341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6" xr:uid="{64722C27-C2B0-4C34-8E05-AF2EEF86C262}"/>
    <cellStyle name="Normál 10 4 2 3 4 2 3" xfId="22145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7" xr:uid="{039B69F2-8B49-4308-A0B3-C7869630D247}"/>
    <cellStyle name="Normál 10 4 2 3 4 5" xfId="20964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8" xr:uid="{0EBC1001-7C1E-487D-A667-BBE5C160DBA5}"/>
    <cellStyle name="Normál 10 4 2 3 5 3" xfId="22142" xr:uid="{95ACD3C1-988F-4E07-9013-3C0E317470EF}"/>
    <cellStyle name="Normál 10 4 2 3 6" xfId="7361" xr:uid="{00000000-0005-0000-0000-000026080000}"/>
    <cellStyle name="Normál 10 4 2 3 6 2" xfId="24629" xr:uid="{390EBB21-FAB6-42B2-8E64-621809ABC1FB}"/>
    <cellStyle name="Normál 10 4 2 3 7" xfId="20122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0" xr:uid="{C361C1F9-BF4C-491D-A1FB-326ABEDA1F0B}"/>
    <cellStyle name="Normál 10 4 2 4 3 2 3" xfId="22147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1" xr:uid="{0EB79839-23B8-4B11-BB49-47B8F15C7E18}"/>
    <cellStyle name="Normál 10 4 2 4 3 5" xfId="21443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2" xr:uid="{0CC1C5A0-4F6E-4379-AD1D-95E4AD18A816}"/>
    <cellStyle name="Normál 10 4 2 4 4 3" xfId="22146" xr:uid="{A9D7FE24-239B-46A9-A109-A783BA0FB549}"/>
    <cellStyle name="Normál 10 4 2 4 5" xfId="7365" xr:uid="{00000000-0005-0000-0000-000030080000}"/>
    <cellStyle name="Normál 10 4 2 4 5 2" xfId="24633" xr:uid="{16F8EE53-FABC-48CB-A1C0-CBC0409FC183}"/>
    <cellStyle name="Normál 10 4 2 4 6" xfId="20393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4" xr:uid="{35060B5F-397D-4AAB-BDC1-11ADBCAC1F41}"/>
    <cellStyle name="Normál 10 4 2 6 2 3" xfId="22148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5" xr:uid="{DC6915F8-8D61-4E2D-88C1-6AF43DEDF546}"/>
    <cellStyle name="Normál 10 4 2 6 5" xfId="20961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6" xr:uid="{2D654734-28D2-458C-A974-A401F300FF45}"/>
    <cellStyle name="Normál 10 4 2 7 3" xfId="22133" xr:uid="{261F99E0-55F0-4838-B81F-7185CEA36E30}"/>
    <cellStyle name="Normál 10 4 2 8" xfId="7369" xr:uid="{00000000-0005-0000-0000-000039080000}"/>
    <cellStyle name="Normál 10 4 2 8 2" xfId="24637" xr:uid="{3E3B7AC5-1C92-43B5-833D-D84F79444C34}"/>
    <cellStyle name="Normál 10 4 2 9" xfId="19884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8" xr:uid="{5EFC89F4-B7DC-4371-AAC5-71097A592F52}"/>
    <cellStyle name="Normál 10 4 4 2 2 3 2 3" xfId="22152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39" xr:uid="{775EB009-4FDF-4ABE-8CE1-12BF542826CA}"/>
    <cellStyle name="Normál 10 4 4 2 2 3 5" xfId="21442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0" xr:uid="{2C762E43-FDA7-4B7B-AA3E-E2BF866A3F14}"/>
    <cellStyle name="Normál 10 4 4 2 2 4 3" xfId="22151" xr:uid="{C8D77991-A8A7-4787-AA33-9F04BA8223FA}"/>
    <cellStyle name="Normál 10 4 4 2 2 5" xfId="7373" xr:uid="{00000000-0005-0000-0000-000046080000}"/>
    <cellStyle name="Normál 10 4 4 2 2 5 2" xfId="24641" xr:uid="{5D639FDB-9767-45F7-A628-A856DA1931EF}"/>
    <cellStyle name="Normál 10 4 4 2 2 6" xfId="20632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2" xr:uid="{B2C87F3C-0D7B-4C60-87C4-0281E242F19B}"/>
    <cellStyle name="Normál 10 4 4 2 4 2 3" xfId="22153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3" xr:uid="{D863E893-ACAD-4406-ABFD-8B109BBFE775}"/>
    <cellStyle name="Normál 10 4 4 2 4 5" xfId="20966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4" xr:uid="{DF344640-3E1E-46B6-9B43-7E23B9E4100C}"/>
    <cellStyle name="Normál 10 4 4 2 5 3" xfId="22150" xr:uid="{5378709A-D1CA-4C6E-A057-203D189052D5}"/>
    <cellStyle name="Normál 10 4 4 2 6" xfId="7377" xr:uid="{00000000-0005-0000-0000-00004F080000}"/>
    <cellStyle name="Normál 10 4 4 2 6 2" xfId="24645" xr:uid="{87407492-94FB-4A04-91DF-59363DBA1E65}"/>
    <cellStyle name="Normál 10 4 4 2 7" xfId="20094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6" xr:uid="{9BFE3CBD-3ACF-4578-B6E8-A70A275F3E69}"/>
    <cellStyle name="Normál 10 4 4 3 3 2 3" xfId="22155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7" xr:uid="{90852DF3-E98B-4C81-97D5-DFC86BCE8884}"/>
    <cellStyle name="Normál 10 4 4 3 3 5" xfId="21441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8" xr:uid="{3FAAA067-3207-4AF4-969F-C348A9B5886E}"/>
    <cellStyle name="Normál 10 4 4 3 4 3" xfId="22154" xr:uid="{787DDE04-6F58-4F6F-853E-ABDEA9244997}"/>
    <cellStyle name="Normál 10 4 4 3 5" xfId="7381" xr:uid="{00000000-0005-0000-0000-000059080000}"/>
    <cellStyle name="Normál 10 4 4 3 5 2" xfId="24649" xr:uid="{22B8DE9A-568F-401B-9AB7-F714C652268F}"/>
    <cellStyle name="Normál 10 4 4 3 6" xfId="20395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0" xr:uid="{1210262F-971E-438D-BAAD-1FC0DDDD6EF2}"/>
    <cellStyle name="Normál 10 4 4 5 2 3" xfId="22156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1" xr:uid="{A059B2AD-AE30-4F2B-B0D1-5A4CF5E5E1C7}"/>
    <cellStyle name="Normál 10 4 4 5 5" xfId="20965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2" xr:uid="{CEE22F17-20D7-4B45-B731-272AAE7A5E9C}"/>
    <cellStyle name="Normál 10 4 4 6 3" xfId="22149" xr:uid="{4724FD41-F823-4017-B777-23755D837788}"/>
    <cellStyle name="Normál 10 4 4 7" xfId="7385" xr:uid="{00000000-0005-0000-0000-000062080000}"/>
    <cellStyle name="Normál 10 4 4 7 2" xfId="24653" xr:uid="{96B13B77-C79A-47C6-9424-F6BE249D2F94}"/>
    <cellStyle name="Normál 10 4 4 8" xfId="19989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4" xr:uid="{2ABD7B54-99CC-4B42-BB91-08F9C472003B}"/>
    <cellStyle name="Normál 10 4 5 2 3 2 3" xfId="22159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5" xr:uid="{5ABF19A1-9D84-4180-9B82-108197E3F909}"/>
    <cellStyle name="Normál 10 4 5 2 3 5" xfId="20877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6" xr:uid="{51DE9943-751B-44F6-A486-8833BB5182FF}"/>
    <cellStyle name="Normál 10 4 5 2 4 3" xfId="22158" xr:uid="{3C983362-5C8A-4D7C-AE96-CD0613B7D6E5}"/>
    <cellStyle name="Normál 10 4 5 2 5" xfId="7389" xr:uid="{00000000-0005-0000-0000-00006D080000}"/>
    <cellStyle name="Normál 10 4 5 2 5 2" xfId="24657" xr:uid="{0CC990BD-F824-46A6-8218-130AB06DD99F}"/>
    <cellStyle name="Normál 10 4 5 2 6" xfId="20633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8" xr:uid="{1A43E78D-A2FB-4385-8563-22D1847E2175}"/>
    <cellStyle name="Normál 10 4 5 4 2 3" xfId="22160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59" xr:uid="{A0B53310-43AD-4C25-AF76-C9A0B35E1E36}"/>
    <cellStyle name="Normál 10 4 5 4 5" xfId="20967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0" xr:uid="{099FB685-38F7-47CE-9C47-0FCFF71EA386}"/>
    <cellStyle name="Normál 10 4 5 5 3" xfId="22157" xr:uid="{8501222F-5C31-456A-82E5-F3FE7BCAB1BB}"/>
    <cellStyle name="Normál 10 4 5 6" xfId="7393" xr:uid="{00000000-0005-0000-0000-000076080000}"/>
    <cellStyle name="Normál 10 4 5 6 2" xfId="24661" xr:uid="{55C20FAB-5BF7-4E9C-BBC5-0A150AF46800}"/>
    <cellStyle name="Normál 10 4 5 7" xfId="20121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2" xr:uid="{B5D5D34D-A99A-4951-8F7C-D264AA1F619F}"/>
    <cellStyle name="Normál 10 4 6 3 2 3" xfId="22162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3" xr:uid="{44A044A8-31A8-4316-AD82-F8D53C11E0A4}"/>
    <cellStyle name="Normál 10 4 6 3 5" xfId="20878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4" xr:uid="{5C9A6CA2-248B-45BC-886C-1E9F5C4F1A08}"/>
    <cellStyle name="Normál 10 4 6 4 3" xfId="22161" xr:uid="{F492AA7F-2BFF-4E02-AF8B-18513C346694}"/>
    <cellStyle name="Normál 10 4 6 5" xfId="7397" xr:uid="{00000000-0005-0000-0000-000080080000}"/>
    <cellStyle name="Normál 10 4 6 5 2" xfId="24665" xr:uid="{6FD0FC0E-1A66-4F99-BE7E-BA1CDC3427DE}"/>
    <cellStyle name="Normál 10 4 6 6" xfId="20392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6" xr:uid="{CB6DE11C-7BB7-4F50-AF4D-3F543F4D04A5}"/>
    <cellStyle name="Normál 10 4 7 2 3" xfId="22163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7" xr:uid="{C1EC6547-7590-4EE6-80F0-9C972D11753D}"/>
    <cellStyle name="Normál 10 4 7 5" xfId="20960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8" xr:uid="{BAA11615-7B82-45FC-A918-5521D52B65F1}"/>
    <cellStyle name="Normál 10 4 8 3" xfId="22132" xr:uid="{D6E9BD15-81E7-4A03-A46C-B606609632E8}"/>
    <cellStyle name="Normál 10 4 9" xfId="7401" xr:uid="{00000000-0005-0000-0000-000088080000}"/>
    <cellStyle name="Normál 10 4 9 2" xfId="24669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0" xr:uid="{2D11EAC9-DC76-4B80-A533-34A1FB249DAE}"/>
    <cellStyle name="Normál 10 6 2 2 2 3 2 3" xfId="22168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1" xr:uid="{F322477A-6596-4F5A-8EE3-19154C4F4707}"/>
    <cellStyle name="Normál 10 6 2 2 2 3 5" xfId="20879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2" xr:uid="{E6A8C9F0-068B-4E1E-ADE7-D3092AAB9242}"/>
    <cellStyle name="Normál 10 6 2 2 2 4 3" xfId="22167" xr:uid="{C223D10F-F938-48C9-8AF6-4FD447AA3B91}"/>
    <cellStyle name="Normál 10 6 2 2 2 5" xfId="7405" xr:uid="{00000000-0005-0000-0000-000096080000}"/>
    <cellStyle name="Normál 10 6 2 2 2 5 2" xfId="24673" xr:uid="{813FC337-B890-4363-93A1-DA257B1E44DE}"/>
    <cellStyle name="Normál 10 6 2 2 2 6" xfId="20634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4" xr:uid="{7C9C1F7B-C7E2-4A51-BE70-C8B22F1D3CD6}"/>
    <cellStyle name="Normál 10 6 2 2 4 2 3" xfId="22169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5" xr:uid="{D091D442-1665-4428-B633-715699DDA5A8}"/>
    <cellStyle name="Normál 10 6 2 2 4 5" xfId="20970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6" xr:uid="{1046680C-2B36-4E5D-B6FE-B5503B94365D}"/>
    <cellStyle name="Normál 10 6 2 2 5 3" xfId="22166" xr:uid="{78D02A95-F6C7-4E55-B19A-1E7232DEFB33}"/>
    <cellStyle name="Normál 10 6 2 2 6" xfId="7409" xr:uid="{00000000-0005-0000-0000-00009F080000}"/>
    <cellStyle name="Normál 10 6 2 2 6 2" xfId="24677" xr:uid="{F6A4EB1A-6582-4542-A1C6-82305F55F4FC}"/>
    <cellStyle name="Normál 10 6 2 2 7" xfId="20093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8" xr:uid="{E8FD61BA-3016-4177-9014-6EB91925F2AA}"/>
    <cellStyle name="Normál 10 6 2 3 3 2 3" xfId="22171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79" xr:uid="{6099D410-E1BC-4AF7-AB8E-8C75690C70D7}"/>
    <cellStyle name="Normál 10 6 2 3 3 5" xfId="20880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0" xr:uid="{F9908EB3-BE9F-4307-9B79-E2931DE5F958}"/>
    <cellStyle name="Normál 10 6 2 3 4 3" xfId="22170" xr:uid="{10377202-78CB-4C94-857E-0DFBBAE79877}"/>
    <cellStyle name="Normál 10 6 2 3 5" xfId="7413" xr:uid="{00000000-0005-0000-0000-0000A9080000}"/>
    <cellStyle name="Normál 10 6 2 3 5 2" xfId="24681" xr:uid="{36F3DA55-0886-4190-B77A-BDBD976AE3F2}"/>
    <cellStyle name="Normál 10 6 2 3 6" xfId="20397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2" xr:uid="{3C31E064-0FE3-4B2A-9DB3-08CBB904C2A0}"/>
    <cellStyle name="Normál 10 6 2 5 2 3" xfId="22172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3" xr:uid="{010B87FB-1E4B-4067-A63A-600DD15C556D}"/>
    <cellStyle name="Normál 10 6 2 5 5" xfId="20969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4" xr:uid="{3ABD2EDC-906F-4068-B388-E659BC83B808}"/>
    <cellStyle name="Normál 10 6 2 6 3" xfId="22165" xr:uid="{A9A3D9C9-CF6C-4F17-BA28-031D049F0435}"/>
    <cellStyle name="Normál 10 6 2 7" xfId="7417" xr:uid="{00000000-0005-0000-0000-0000B2080000}"/>
    <cellStyle name="Normál 10 6 2 7 2" xfId="24685" xr:uid="{7B622E78-2458-41D1-B344-16C58BF50FB6}"/>
    <cellStyle name="Normál 10 6 2 8" xfId="19987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6" xr:uid="{E43D2EB0-E4BF-4E80-9082-9C64167EC378}"/>
    <cellStyle name="Normál 10 6 3 2 3 2 3" xfId="22175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7" xr:uid="{00B112E9-3709-4170-8430-8E2496CCCA83}"/>
    <cellStyle name="Normál 10 6 3 2 3 5" xfId="20881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8" xr:uid="{84E8784F-BC2A-430A-B08D-191982A2C938}"/>
    <cellStyle name="Normál 10 6 3 2 4 3" xfId="22174" xr:uid="{01A3C040-035A-4FC3-85D4-825F7E5AD6D7}"/>
    <cellStyle name="Normál 10 6 3 2 5" xfId="7421" xr:uid="{00000000-0005-0000-0000-0000BD080000}"/>
    <cellStyle name="Normál 10 6 3 2 5 2" xfId="24689" xr:uid="{3097556C-374C-4180-A38F-F49E0138E726}"/>
    <cellStyle name="Normál 10 6 3 2 6" xfId="20635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0" xr:uid="{68363421-47E8-44B2-849F-B8F1BBF84A2E}"/>
    <cellStyle name="Normál 10 6 3 4 2 3" xfId="22176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1" xr:uid="{70BA73FF-9651-4676-BF2F-60A6475C8C41}"/>
    <cellStyle name="Normál 10 6 3 4 5" xfId="20971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2" xr:uid="{EBD1BC88-FFE3-4838-8973-2FE892335698}"/>
    <cellStyle name="Normál 10 6 3 5 3" xfId="22173" xr:uid="{774D032F-5C38-4E40-8BCA-E6E9DEC43ED4}"/>
    <cellStyle name="Normál 10 6 3 6" xfId="7425" xr:uid="{00000000-0005-0000-0000-0000C6080000}"/>
    <cellStyle name="Normál 10 6 3 6 2" xfId="24693" xr:uid="{F395B88E-0618-4ABF-8224-BD2D702BEE8A}"/>
    <cellStyle name="Normál 10 6 3 7" xfId="20123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4" xr:uid="{93CB40D9-9316-4421-B450-DF15DDB13B28}"/>
    <cellStyle name="Normál 10 6 4 3 2 3" xfId="22178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5" xr:uid="{1FF3C1C5-7BD6-4552-BD39-14014C7F989C}"/>
    <cellStyle name="Normál 10 6 4 3 5" xfId="20882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6" xr:uid="{5405D963-9A0A-4864-BC2D-140B868BF63E}"/>
    <cellStyle name="Normál 10 6 4 4 3" xfId="22177" xr:uid="{CC246D07-41E2-4FAC-A58B-EF240A3B041A}"/>
    <cellStyle name="Normál 10 6 4 5" xfId="7429" xr:uid="{00000000-0005-0000-0000-0000D0080000}"/>
    <cellStyle name="Normál 10 6 4 5 2" xfId="24697" xr:uid="{400F5483-EEC4-450D-84F3-8877827EB459}"/>
    <cellStyle name="Normál 10 6 4 6" xfId="20396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8" xr:uid="{98BE9B2D-40BF-411A-B74F-7A40786560B4}"/>
    <cellStyle name="Normál 10 6 6 2 3" xfId="22179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699" xr:uid="{E0677EA2-8B59-4406-8BF4-DCAF0146C435}"/>
    <cellStyle name="Normál 10 6 6 5" xfId="20968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0" xr:uid="{E600B5A7-E740-4EB7-ABD3-0D5A6F5C69B8}"/>
    <cellStyle name="Normál 10 6 7 3" xfId="22164" xr:uid="{EEF4439D-AADB-436E-9B8B-4ED59C398523}"/>
    <cellStyle name="Normál 10 6 8" xfId="7433" xr:uid="{00000000-0005-0000-0000-0000D9080000}"/>
    <cellStyle name="Normál 10 6 8 2" xfId="24701" xr:uid="{54217D6B-B463-48DC-9EE8-DB1AF89B2D4B}"/>
    <cellStyle name="Normál 10 6 9" xfId="19877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2" xr:uid="{E44E50A1-4B8B-402E-A2C9-4CF6F9A5E9EE}"/>
    <cellStyle name="Normál 10 7 2 2 3 2 3" xfId="22183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3" xr:uid="{501A3224-B31F-48EA-87BF-92C014C3F0D2}"/>
    <cellStyle name="Normál 10 7 2 2 3 5" xfId="20883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4" xr:uid="{B30921D4-6044-4570-909D-82C319202749}"/>
    <cellStyle name="Normál 10 7 2 2 4 3" xfId="22182" xr:uid="{09DC7928-1608-46C1-9D15-E3CE39828CC0}"/>
    <cellStyle name="Normál 10 7 2 2 5" xfId="7437" xr:uid="{00000000-0005-0000-0000-0000E5080000}"/>
    <cellStyle name="Normál 10 7 2 2 5 2" xfId="24705" xr:uid="{EBC772C5-1DBF-4897-BD3F-2E47E196900B}"/>
    <cellStyle name="Normál 10 7 2 2 6" xfId="20636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6" xr:uid="{AA57A91F-F736-4268-AC9B-FC4DAF97637A}"/>
    <cellStyle name="Normál 10 7 2 4 2 3" xfId="22184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7" xr:uid="{341F7681-31EC-4479-BCE6-CF9D78000AA3}"/>
    <cellStyle name="Normál 10 7 2 4 5" xfId="20973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8" xr:uid="{3E72D582-3BAC-4C7C-BF11-464C5918937E}"/>
    <cellStyle name="Normál 10 7 2 5 3" xfId="22181" xr:uid="{DB8BE11A-6F8C-45FB-815A-4E271F1A6D60}"/>
    <cellStyle name="Normál 10 7 2 6" xfId="7441" xr:uid="{00000000-0005-0000-0000-0000EE080000}"/>
    <cellStyle name="Normál 10 7 2 6 2" xfId="24709" xr:uid="{A4340A71-B945-4430-BFEB-0A4AC0EA25DB}"/>
    <cellStyle name="Normál 10 7 2 7" xfId="20092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0" xr:uid="{F9C9960C-D43A-46C9-BD22-893C98592FF0}"/>
    <cellStyle name="Normál 10 7 3 3 2 3" xfId="22186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1" xr:uid="{C5F04B8E-BFD7-4D18-BF14-7C8DB0DB9541}"/>
    <cellStyle name="Normál 10 7 3 3 5" xfId="20884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2" xr:uid="{6E3D1D83-C568-4541-B675-2180589BF996}"/>
    <cellStyle name="Normál 10 7 3 4 3" xfId="22185" xr:uid="{E413C6A8-2D7B-4EFA-8044-14166EE4C9E9}"/>
    <cellStyle name="Normál 10 7 3 5" xfId="7445" xr:uid="{00000000-0005-0000-0000-0000F8080000}"/>
    <cellStyle name="Normál 10 7 3 5 2" xfId="24713" xr:uid="{F7A49853-2BD0-4CB2-A2B7-43DD60621D92}"/>
    <cellStyle name="Normál 10 7 3 6" xfId="20398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4" xr:uid="{3D94417F-8B96-4F5B-A498-82157AD66E18}"/>
    <cellStyle name="Normál 10 7 5 2 3" xfId="22187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5" xr:uid="{528B5D47-5A2E-4366-8CF1-1FAA0BD62672}"/>
    <cellStyle name="Normál 10 7 5 5" xfId="20972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6" xr:uid="{DAF85168-4F75-4D0F-9C86-C0D0C5A35420}"/>
    <cellStyle name="Normál 10 7 6 3" xfId="22180" xr:uid="{E7FD9825-66FF-4A1A-8AD7-86BBC3332A7E}"/>
    <cellStyle name="Normál 10 7 7" xfId="7449" xr:uid="{00000000-0005-0000-0000-000001090000}"/>
    <cellStyle name="Normál 10 7 7 2" xfId="24717" xr:uid="{4A2D6E25-D446-4746-8B5C-8C80C409CDA5}"/>
    <cellStyle name="Normál 10 7 8" xfId="20002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8" xr:uid="{08918B09-1FCB-405F-ADBD-5699CF6A5489}"/>
    <cellStyle name="Normál 10 8 2 3 2 3" xfId="22190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19" xr:uid="{AAD39769-B3FB-4647-AECB-A77BCCCF8DC7}"/>
    <cellStyle name="Normál 10 8 2 3 5" xfId="20885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0" xr:uid="{BB1D5DEB-FCD5-46AE-A23A-4DE1D825A045}"/>
    <cellStyle name="Normál 10 8 2 4 3" xfId="22189" xr:uid="{C0C1F230-262C-4CB8-B646-79394F014CAA}"/>
    <cellStyle name="Normál 10 8 2 5" xfId="7453" xr:uid="{00000000-0005-0000-0000-00000C090000}"/>
    <cellStyle name="Normál 10 8 2 5 2" xfId="24721" xr:uid="{3CE4D243-3F64-4D94-A32C-34A90F6E0B66}"/>
    <cellStyle name="Normál 10 8 2 6" xfId="20637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2" xr:uid="{58B72493-B495-497B-A0D6-85023E5C6795}"/>
    <cellStyle name="Normál 10 8 4 2 3" xfId="22191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3" xr:uid="{EB5E7882-07EA-4841-96E2-15CF13BE9D68}"/>
    <cellStyle name="Normál 10 8 4 5" xfId="20974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4" xr:uid="{F5CEB07F-7D7B-4E8D-A110-3A9088FF92FE}"/>
    <cellStyle name="Normál 10 8 5 3" xfId="22188" xr:uid="{415F224C-462C-4B14-B454-E6BC763BB3FA}"/>
    <cellStyle name="Normál 10 8 6" xfId="7457" xr:uid="{00000000-0005-0000-0000-000015090000}"/>
    <cellStyle name="Normál 10 8 6 2" xfId="24725" xr:uid="{D992DC38-EA0D-487A-A979-127E54C414B7}"/>
    <cellStyle name="Normál 10 8 7" xfId="20108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6" xr:uid="{484B20FC-3D72-4BD0-AF66-4B2D84E18182}"/>
    <cellStyle name="Normál 10 9 3 2 3" xfId="22193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7" xr:uid="{45F3A968-0D62-4798-A7AF-DCF1DA331E4E}"/>
    <cellStyle name="Normál 10 9 3 5" xfId="20886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8" xr:uid="{4B70D6AC-5973-433B-BC57-C98FE7F36431}"/>
    <cellStyle name="Normál 10 9 4 3" xfId="22192" xr:uid="{CD9B63DC-8DCB-4025-9747-35CADD84752C}"/>
    <cellStyle name="Normál 10 9 5" xfId="7461" xr:uid="{00000000-0005-0000-0000-00001F090000}"/>
    <cellStyle name="Normál 10 9 5 2" xfId="24729" xr:uid="{4DD1E168-B106-46CB-BC52-530EAD5074E4}"/>
    <cellStyle name="Normál 10 9 6" xfId="20367" xr:uid="{D6E68BD9-C866-47BB-A530-C4878A93464E}"/>
    <cellStyle name="Normál 100" xfId="19770" xr:uid="{00000000-0005-0000-0000-000020090000}"/>
    <cellStyle name="Normál 100 2" xfId="34774" xr:uid="{86B7C753-CA32-4DC2-BB8F-6B1F1F076DCD}"/>
    <cellStyle name="Normál 101" xfId="19771" xr:uid="{00000000-0005-0000-0000-000021090000}"/>
    <cellStyle name="Normál 102" xfId="19772" xr:uid="{00000000-0005-0000-0000-000022090000}"/>
    <cellStyle name="Normál 102 2" xfId="34775" xr:uid="{BFC28808-1BE1-47FB-BA43-C1352A6BF520}"/>
    <cellStyle name="Normál 103" xfId="19773" xr:uid="{00000000-0005-0000-0000-000023090000}"/>
    <cellStyle name="Normál 103 2" xfId="34776" xr:uid="{8FA7A7A9-C416-4979-B817-35D193D92E5B}"/>
    <cellStyle name="Normál 104" xfId="19774" xr:uid="{00000000-0005-0000-0000-000024090000}"/>
    <cellStyle name="Normál 104 2" xfId="34777" xr:uid="{3F198425-26AD-48C5-8F0C-2232C18962FF}"/>
    <cellStyle name="Normál 105" xfId="19779" xr:uid="{00000000-0005-0000-0000-000025090000}"/>
    <cellStyle name="Normál 105 2" xfId="34782" xr:uid="{F1EFA5A7-203B-4298-9BD7-ACE2004CB442}"/>
    <cellStyle name="Normál 106" xfId="19781" xr:uid="{00000000-0005-0000-0000-000026090000}"/>
    <cellStyle name="Normál 106 2" xfId="34783" xr:uid="{27DF3F74-6E75-4A00-9EF0-58A5B1FE2DCF}"/>
    <cellStyle name="Normál 107" xfId="19782" xr:uid="{00000000-0005-0000-0000-000027090000}"/>
    <cellStyle name="Normál 107 2" xfId="34784" xr:uid="{4C31F3A6-A88E-42D1-B405-41AE585C90F6}"/>
    <cellStyle name="Normál 108" xfId="19783" xr:uid="{00000000-0005-0000-0000-000028090000}"/>
    <cellStyle name="Normál 108 2" xfId="34785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3" xr:uid="{D7BF2793-38EF-431E-9BC7-93487A2B9CA9}"/>
    <cellStyle name="Normál 11 10 2 3 3 2 3" xfId="24732" xr:uid="{49EA135A-591A-4ED7-8F87-4A5B15CFB577}"/>
    <cellStyle name="Normál 11 10 2 3 3 3" xfId="7470" xr:uid="{00000000-0005-0000-0000-000034090000}"/>
    <cellStyle name="Normál 11 10 2 3 3 3 2" xfId="24734" xr:uid="{EAE95CFF-07D9-4FD9-B52F-75F622DD218E}"/>
    <cellStyle name="Normál 11 10 2 3 3 4" xfId="7471" xr:uid="{00000000-0005-0000-0000-000035090000}"/>
    <cellStyle name="Normál 11 10 2 3 3 5" xfId="24731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6" xr:uid="{108CA2CF-E7C9-4642-9A1F-06A69343D33D}"/>
    <cellStyle name="Normál 11 10 2 3 4 3" xfId="24735" xr:uid="{F17F9B12-C3D4-4BEA-9287-D0F411E6C76E}"/>
    <cellStyle name="Normál 11 10 2 3 5" xfId="7474" xr:uid="{00000000-0005-0000-0000-000038090000}"/>
    <cellStyle name="Normál 11 10 2 3 5 2" xfId="24737" xr:uid="{854598AA-0DF8-4C38-AE59-4E7E854E566F}"/>
    <cellStyle name="Normál 11 10 2 3 6" xfId="24730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0" xr:uid="{63286AF5-180F-4195-B0AF-8002B0174970}"/>
    <cellStyle name="Normál 11 10 2 4 2 3" xfId="24739" xr:uid="{2748D0D4-2A5A-430E-AB2E-7773643F9D14}"/>
    <cellStyle name="Normál 11 10 2 4 3" xfId="7478" xr:uid="{00000000-0005-0000-0000-00003C090000}"/>
    <cellStyle name="Normál 11 10 2 4 3 2" xfId="24741" xr:uid="{1134918F-1D9B-4F4F-8DF2-D74623F7298E}"/>
    <cellStyle name="Normál 11 10 2 4 4" xfId="7479" xr:uid="{00000000-0005-0000-0000-00003D090000}"/>
    <cellStyle name="Normál 11 10 2 4 5" xfId="24738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3" xr:uid="{18F48492-FA3B-43CC-96F7-D5C23E084D49}"/>
    <cellStyle name="Normál 11 10 2 5 3" xfId="24742" xr:uid="{9139203A-A186-40F1-8CB3-7A91272684E4}"/>
    <cellStyle name="Normál 11 10 2 6" xfId="7482" xr:uid="{00000000-0005-0000-0000-000040090000}"/>
    <cellStyle name="Normál 11 10 2 6 2" xfId="24744" xr:uid="{BE13EA25-DC71-432D-B7D2-BED1482BB269}"/>
    <cellStyle name="Normál 11 10 2 7" xfId="22195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8" xr:uid="{98116A8E-6B34-48A5-8432-92619277675C}"/>
    <cellStyle name="Normál 11 10 4 3 2 3" xfId="24747" xr:uid="{953AC274-422E-4A6E-9510-ED141A7BDF1E}"/>
    <cellStyle name="Normál 11 10 4 3 3" xfId="7490" xr:uid="{00000000-0005-0000-0000-000049090000}"/>
    <cellStyle name="Normál 11 10 4 3 3 2" xfId="24749" xr:uid="{909E92D5-C058-4987-9FE7-FA50740D6589}"/>
    <cellStyle name="Normál 11 10 4 3 4" xfId="7491" xr:uid="{00000000-0005-0000-0000-00004A090000}"/>
    <cellStyle name="Normál 11 10 4 3 5" xfId="24746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1" xr:uid="{74EA6CB1-4F9C-4443-BB2F-E062B4C58AB8}"/>
    <cellStyle name="Normál 11 10 4 4 3" xfId="24750" xr:uid="{DC40BE0B-0E04-4874-8C0E-BE1D56A4CDF1}"/>
    <cellStyle name="Normál 11 10 4 5" xfId="7494" xr:uid="{00000000-0005-0000-0000-00004D090000}"/>
    <cellStyle name="Normál 11 10 4 5 2" xfId="24752" xr:uid="{B4E6A87C-6629-439A-A22B-F76C86B8A869}"/>
    <cellStyle name="Normál 11 10 4 6" xfId="24745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5" xr:uid="{16382067-A360-47D5-88B1-CA9F594AB712}"/>
    <cellStyle name="Normál 11 10 5 2 3" xfId="24754" xr:uid="{89599C07-B432-4979-B408-4335344465E0}"/>
    <cellStyle name="Normál 11 10 5 3" xfId="7498" xr:uid="{00000000-0005-0000-0000-000051090000}"/>
    <cellStyle name="Normál 11 10 5 3 2" xfId="24756" xr:uid="{0C62BC3B-EAEB-4970-82E9-059C7E7C1833}"/>
    <cellStyle name="Normál 11 10 5 4" xfId="7499" xr:uid="{00000000-0005-0000-0000-000052090000}"/>
    <cellStyle name="Normál 11 10 5 5" xfId="24753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8" xr:uid="{E9347959-D277-49D8-B2EC-D959A1BE6724}"/>
    <cellStyle name="Normál 11 10 6 3" xfId="24757" xr:uid="{5CE929F3-21EB-455C-B28A-D4A3883AE029}"/>
    <cellStyle name="Normál 11 10 7" xfId="7502" xr:uid="{00000000-0005-0000-0000-000055090000}"/>
    <cellStyle name="Normál 11 10 7 2" xfId="24759" xr:uid="{C08AB786-8B02-4C1C-AF09-7699D4CD6B83}"/>
    <cellStyle name="Normál 11 10 8" xfId="19679" xr:uid="{00000000-0005-0000-0000-000056090000}"/>
    <cellStyle name="Normál 11 10 8 2" xfId="34754" xr:uid="{529F13BD-464D-43EB-92D3-03C6FAE9FBB6}"/>
    <cellStyle name="Normál 11 10 9" xfId="20975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3" xr:uid="{8E7FCC66-AD5F-4C4D-9A61-C1BC52A1E932}"/>
    <cellStyle name="Normál 11 11 3 3 2 3" xfId="24762" xr:uid="{07EB6606-675F-4766-BD29-28313BEFF9B3}"/>
    <cellStyle name="Normál 11 11 3 3 3" xfId="7511" xr:uid="{00000000-0005-0000-0000-000060090000}"/>
    <cellStyle name="Normál 11 11 3 3 3 2" xfId="24764" xr:uid="{9689CC4A-13E0-4417-8AD3-BA32236EFFCE}"/>
    <cellStyle name="Normál 11 11 3 3 4" xfId="7512" xr:uid="{00000000-0005-0000-0000-000061090000}"/>
    <cellStyle name="Normál 11 11 3 3 5" xfId="24761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6" xr:uid="{23519A5F-76BF-48FD-98E6-E770086F1058}"/>
    <cellStyle name="Normál 11 11 3 4 3" xfId="24765" xr:uid="{25DA488C-D9B3-4154-AE83-67B8EC4F1C8C}"/>
    <cellStyle name="Normál 11 11 3 5" xfId="7515" xr:uid="{00000000-0005-0000-0000-000064090000}"/>
    <cellStyle name="Normál 11 11 3 5 2" xfId="24767" xr:uid="{0A198F14-E7B8-4925-AB0E-1F95F4128E43}"/>
    <cellStyle name="Normál 11 11 3 6" xfId="24760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0" xr:uid="{AD003DBB-C638-4602-9602-DE5BD5C2FC09}"/>
    <cellStyle name="Normál 11 11 4 2 3" xfId="24769" xr:uid="{A16E9CD8-9421-491D-8CFB-352EF82E5148}"/>
    <cellStyle name="Normál 11 11 4 3" xfId="7519" xr:uid="{00000000-0005-0000-0000-000068090000}"/>
    <cellStyle name="Normál 11 11 4 3 2" xfId="24771" xr:uid="{364CD322-5B9F-4E5D-A9C6-8F9870797CC8}"/>
    <cellStyle name="Normál 11 11 4 4" xfId="7520" xr:uid="{00000000-0005-0000-0000-000069090000}"/>
    <cellStyle name="Normál 11 11 4 5" xfId="24768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3" xr:uid="{9F6A62DF-9DA9-4765-BF26-49A3620FE760}"/>
    <cellStyle name="Normál 11 11 5 3" xfId="24772" xr:uid="{35E19FF2-7392-4E60-8922-899302C321A6}"/>
    <cellStyle name="Normál 11 11 6" xfId="7523" xr:uid="{00000000-0005-0000-0000-00006C090000}"/>
    <cellStyle name="Normál 11 11 6 2" xfId="24774" xr:uid="{2BF1E427-5364-4DCC-884E-A1240AD6954A}"/>
    <cellStyle name="Normál 11 11 7" xfId="22194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8" xr:uid="{13C20062-71C8-444F-9B2B-E4F5248E7412}"/>
    <cellStyle name="Normál 11 12 3 2 3" xfId="24777" xr:uid="{71E66D11-109E-41E3-9CCF-AB2B0A8BB4F8}"/>
    <cellStyle name="Normál 11 12 3 3" xfId="7530" xr:uid="{00000000-0005-0000-0000-000073090000}"/>
    <cellStyle name="Normál 11 12 3 3 2" xfId="24779" xr:uid="{24E59DF9-CA00-40EC-8884-F172552250C6}"/>
    <cellStyle name="Normál 11 12 3 4" xfId="7531" xr:uid="{00000000-0005-0000-0000-000074090000}"/>
    <cellStyle name="Normál 11 12 3 5" xfId="24776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1" xr:uid="{F73C51F3-E566-4500-B676-77506C5C9C3F}"/>
    <cellStyle name="Normál 11 12 4 3" xfId="24780" xr:uid="{BB3AC7BF-310C-4A61-BA66-1315CCF2C331}"/>
    <cellStyle name="Normál 11 12 5" xfId="7534" xr:uid="{00000000-0005-0000-0000-000077090000}"/>
    <cellStyle name="Normál 11 12 5 2" xfId="24782" xr:uid="{B6CAC664-97E6-47DF-B8B7-E4CE516209C8}"/>
    <cellStyle name="Normál 11 12 6" xfId="24775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5" xr:uid="{2ACF4F32-0A4E-4B9D-8F99-7028082E16D2}"/>
    <cellStyle name="Normál 11 13 2 3" xfId="24784" xr:uid="{3A4A95E2-8BB1-481D-88EE-F19009B98126}"/>
    <cellStyle name="Normál 11 13 3" xfId="7538" xr:uid="{00000000-0005-0000-0000-00007B090000}"/>
    <cellStyle name="Normál 11 13 3 2" xfId="24786" xr:uid="{60A13AC7-552A-4467-9258-5BA075139B5D}"/>
    <cellStyle name="Normál 11 13 4" xfId="7539" xr:uid="{00000000-0005-0000-0000-00007C090000}"/>
    <cellStyle name="Normál 11 13 5" xfId="24783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8" xr:uid="{BF8FE017-8B14-4684-B29C-41ADA3CE2B7D}"/>
    <cellStyle name="Normál 11 14 3" xfId="24787" xr:uid="{F0A740C2-D57B-4486-AFC9-7E6721175629}"/>
    <cellStyle name="Normál 11 15" xfId="7542" xr:uid="{00000000-0005-0000-0000-00007F090000}"/>
    <cellStyle name="Normál 11 15 2" xfId="24789" xr:uid="{315036FA-C1CB-43A7-8F99-0C99651D313D}"/>
    <cellStyle name="Normál 11 16" xfId="19814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3" xr:uid="{81ACBBD5-8DCF-4F02-AB68-DD8C9F7D5079}"/>
    <cellStyle name="Normál 11 2 10 3 3 2 3" xfId="24792" xr:uid="{55FA92E3-8E64-4AF7-84CA-245DE314141F}"/>
    <cellStyle name="Normál 11 2 10 3 3 3" xfId="7551" xr:uid="{00000000-0005-0000-0000-00008A090000}"/>
    <cellStyle name="Normál 11 2 10 3 3 3 2" xfId="24794" xr:uid="{F10CB7A8-0EA5-4A5A-B5EB-197E270334A3}"/>
    <cellStyle name="Normál 11 2 10 3 3 4" xfId="7552" xr:uid="{00000000-0005-0000-0000-00008B090000}"/>
    <cellStyle name="Normál 11 2 10 3 3 5" xfId="24791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6" xr:uid="{34D88029-7E90-4BB8-9ED2-0CD29ABF765B}"/>
    <cellStyle name="Normál 11 2 10 3 4 3" xfId="24795" xr:uid="{0F28D55B-E36A-4B93-A1E1-D8541A84895C}"/>
    <cellStyle name="Normál 11 2 10 3 5" xfId="7555" xr:uid="{00000000-0005-0000-0000-00008E090000}"/>
    <cellStyle name="Normál 11 2 10 3 5 2" xfId="24797" xr:uid="{D376AF16-CF36-46F8-B898-FABA0FE9C99F}"/>
    <cellStyle name="Normál 11 2 10 3 6" xfId="24790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0" xr:uid="{B1F8CC41-FDA2-4955-B893-FA4663CE19FE}"/>
    <cellStyle name="Normál 11 2 10 4 2 3" xfId="24799" xr:uid="{FCD43900-9E37-4D82-8682-C280766121D0}"/>
    <cellStyle name="Normál 11 2 10 4 3" xfId="7559" xr:uid="{00000000-0005-0000-0000-000092090000}"/>
    <cellStyle name="Normál 11 2 10 4 3 2" xfId="24801" xr:uid="{E83ADE07-0DD9-43C1-B8E4-D2C4C50A1DAE}"/>
    <cellStyle name="Normál 11 2 10 4 4" xfId="7560" xr:uid="{00000000-0005-0000-0000-000093090000}"/>
    <cellStyle name="Normál 11 2 10 4 5" xfId="24798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3" xr:uid="{021F728F-B228-4122-900F-00C7C8FD8D65}"/>
    <cellStyle name="Normál 11 2 10 5 3" xfId="24802" xr:uid="{848B9AF7-1735-4B86-955F-9E42AF7A0F42}"/>
    <cellStyle name="Normál 11 2 10 6" xfId="7563" xr:uid="{00000000-0005-0000-0000-000096090000}"/>
    <cellStyle name="Normál 11 2 10 6 2" xfId="24804" xr:uid="{DD6EE7ED-4A93-4998-9B09-8727517D8A07}"/>
    <cellStyle name="Normál 11 2 10 7" xfId="22196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8" xr:uid="{E9BF7BCC-FEE6-42D5-A580-19D8F55B9891}"/>
    <cellStyle name="Normál 11 2 11 3 2 3" xfId="24807" xr:uid="{7C756DAE-D416-4423-BA96-22217580B8C1}"/>
    <cellStyle name="Normál 11 2 11 3 3" xfId="7570" xr:uid="{00000000-0005-0000-0000-00009D090000}"/>
    <cellStyle name="Normál 11 2 11 3 3 2" xfId="24809" xr:uid="{8396255D-4CEA-4690-95E1-2F592760FA59}"/>
    <cellStyle name="Normál 11 2 11 3 4" xfId="7571" xr:uid="{00000000-0005-0000-0000-00009E090000}"/>
    <cellStyle name="Normál 11 2 11 3 5" xfId="24806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1" xr:uid="{1F815961-79A4-4F06-81F2-348B820F6679}"/>
    <cellStyle name="Normál 11 2 11 4 3" xfId="24810" xr:uid="{4DC837D2-259F-4882-B1D5-E185AD0680F0}"/>
    <cellStyle name="Normál 11 2 11 5" xfId="7574" xr:uid="{00000000-0005-0000-0000-0000A1090000}"/>
    <cellStyle name="Normál 11 2 11 5 2" xfId="24812" xr:uid="{D7515E62-EC8E-405A-8448-A8C95135DB57}"/>
    <cellStyle name="Normál 11 2 11 6" xfId="24805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5" xr:uid="{21D8EF6D-706A-4F6D-BA00-6568D470C9FB}"/>
    <cellStyle name="Normál 11 2 12 2 3" xfId="24814" xr:uid="{D211081F-66EC-4538-AD67-4C442D002254}"/>
    <cellStyle name="Normál 11 2 12 3" xfId="7578" xr:uid="{00000000-0005-0000-0000-0000A5090000}"/>
    <cellStyle name="Normál 11 2 12 3 2" xfId="24816" xr:uid="{B06CB60F-DB18-43A4-B6F9-1FEFFF757B7B}"/>
    <cellStyle name="Normál 11 2 12 4" xfId="7579" xr:uid="{00000000-0005-0000-0000-0000A6090000}"/>
    <cellStyle name="Normál 11 2 12 5" xfId="24813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8" xr:uid="{8039CC04-2A7E-4574-93C3-13766C300DB8}"/>
    <cellStyle name="Normál 11 2 13 3" xfId="24817" xr:uid="{83F28137-918B-4C66-8510-6C706C14D50F}"/>
    <cellStyle name="Normál 11 2 14" xfId="7582" xr:uid="{00000000-0005-0000-0000-0000A9090000}"/>
    <cellStyle name="Normál 11 2 14 2" xfId="24819" xr:uid="{F4EC9B08-B9B2-411F-A555-AE3ADCD7EA6B}"/>
    <cellStyle name="Normál 11 2 15" xfId="19816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3" xr:uid="{4160489C-C02F-4174-8438-1E9F8196B9DF}"/>
    <cellStyle name="Normál 11 2 2 10 3 2 3" xfId="24822" xr:uid="{938FB9BF-41DC-42D9-B646-84D288FC3DE8}"/>
    <cellStyle name="Normál 11 2 2 10 3 3" xfId="7589" xr:uid="{00000000-0005-0000-0000-0000B1090000}"/>
    <cellStyle name="Normál 11 2 2 10 3 3 2" xfId="24824" xr:uid="{78D9E4D2-7298-43AE-9B8F-68895660C437}"/>
    <cellStyle name="Normál 11 2 2 10 3 4" xfId="7590" xr:uid="{00000000-0005-0000-0000-0000B2090000}"/>
    <cellStyle name="Normál 11 2 2 10 3 5" xfId="24821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6" xr:uid="{A4AFA9D9-86CC-4ADF-8661-6D208D737758}"/>
    <cellStyle name="Normál 11 2 2 10 4 3" xfId="24825" xr:uid="{02C442F6-AAC9-4193-9D37-669A7B1A6ED7}"/>
    <cellStyle name="Normál 11 2 2 10 5" xfId="7593" xr:uid="{00000000-0005-0000-0000-0000B5090000}"/>
    <cellStyle name="Normál 11 2 2 10 5 2" xfId="24827" xr:uid="{3485B229-0992-4ED2-80C8-4548BF680B3D}"/>
    <cellStyle name="Normál 11 2 2 10 6" xfId="24820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0" xr:uid="{447F0390-37E9-4BED-AF0E-86877CE61656}"/>
    <cellStyle name="Normál 11 2 2 11 2 3" xfId="24829" xr:uid="{78A71B47-41FD-45C4-A672-75063B34EF1F}"/>
    <cellStyle name="Normál 11 2 2 11 3" xfId="7597" xr:uid="{00000000-0005-0000-0000-0000B9090000}"/>
    <cellStyle name="Normál 11 2 2 11 3 2" xfId="24831" xr:uid="{A2027069-ADBC-4996-946E-28FEA4F90CF9}"/>
    <cellStyle name="Normál 11 2 2 11 4" xfId="7598" xr:uid="{00000000-0005-0000-0000-0000BA090000}"/>
    <cellStyle name="Normál 11 2 2 11 5" xfId="24828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3" xr:uid="{9A9DAE77-A1C2-4DD2-AEF0-DCFA891920F1}"/>
    <cellStyle name="Normál 11 2 2 12 3" xfId="24832" xr:uid="{5E948560-B74F-4B80-8D29-9CDDE1DF3AD9}"/>
    <cellStyle name="Normál 11 2 2 13" xfId="7601" xr:uid="{00000000-0005-0000-0000-0000BD090000}"/>
    <cellStyle name="Normál 11 2 2 13 2" xfId="24834" xr:uid="{02E63AA5-748F-43D5-B72D-53167E4905CC}"/>
    <cellStyle name="Normál 11 2 2 14" xfId="19827" xr:uid="{0DEFC2D3-0F41-4AC6-A689-54B429A0F920}"/>
    <cellStyle name="Normál 11 2 2 2" xfId="239" xr:uid="{00000000-0005-0000-0000-0000BE090000}"/>
    <cellStyle name="Normál 11 2 2 2 10" xfId="19846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5" xr:uid="{86915CD7-F1C4-4A58-8B47-432953EF9400}"/>
    <cellStyle name="Normál 11 2 2 2 2 2 2 2 3 2 3" xfId="22203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6" xr:uid="{9D4206B0-7AC9-4986-B9F1-08078B0A33AE}"/>
    <cellStyle name="Normál 11 2 2 2 2 2 2 2 3 5" xfId="20887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7" xr:uid="{6D5BE526-79D4-47CF-8EE4-1FC5B8D4E802}"/>
    <cellStyle name="Normál 11 2 2 2 2 2 2 2 4 3" xfId="22202" xr:uid="{B373AC59-427F-465A-8C1F-C0D7700591BD}"/>
    <cellStyle name="Normál 11 2 2 2 2 2 2 2 5" xfId="7605" xr:uid="{00000000-0005-0000-0000-0000CB090000}"/>
    <cellStyle name="Normál 11 2 2 2 2 2 2 2 5 2" xfId="24838" xr:uid="{8A3C0C63-9D0B-4BA2-98CA-75E50A005C94}"/>
    <cellStyle name="Normál 11 2 2 2 2 2 2 2 6" xfId="20638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39" xr:uid="{E6E2B809-FFDF-4A85-9A80-B2A608F16334}"/>
    <cellStyle name="Normál 11 2 2 2 2 2 2 4 2 3" xfId="22204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0" xr:uid="{4F42088A-A3FD-49E7-A4D2-F1F9FD5F2C33}"/>
    <cellStyle name="Normál 11 2 2 2 2 2 2 4 5" xfId="20981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1" xr:uid="{71D4B1CC-ECDA-4ED4-A00A-F137782E9DE1}"/>
    <cellStyle name="Normál 11 2 2 2 2 2 2 5 3" xfId="22201" xr:uid="{DA56B0A1-2E6D-4231-962E-F6C5E6B9894F}"/>
    <cellStyle name="Normál 11 2 2 2 2 2 2 6" xfId="7609" xr:uid="{00000000-0005-0000-0000-0000D4090000}"/>
    <cellStyle name="Normál 11 2 2 2 2 2 2 6 2" xfId="24842" xr:uid="{E4FB9EAC-AD5A-40CA-BB9E-68A2528159A6}"/>
    <cellStyle name="Normál 11 2 2 2 2 2 2 7" xfId="20091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3" xr:uid="{99D71A6E-5F86-42D0-81FE-3D6F4ECA9323}"/>
    <cellStyle name="Normál 11 2 2 2 2 2 3 3 2 3" xfId="22206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4" xr:uid="{38121747-8BCF-41E8-AEBB-6C495E12CC69}"/>
    <cellStyle name="Normál 11 2 2 2 2 2 3 3 5" xfId="20888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5" xr:uid="{8B947E55-B8D7-48D5-AB93-457A62F724DB}"/>
    <cellStyle name="Normál 11 2 2 2 2 2 3 4 3" xfId="22205" xr:uid="{89CEC084-F8E3-40ED-B2AA-406F417A5759}"/>
    <cellStyle name="Normál 11 2 2 2 2 2 3 5" xfId="7613" xr:uid="{00000000-0005-0000-0000-0000DE090000}"/>
    <cellStyle name="Normál 11 2 2 2 2 2 3 5 2" xfId="24846" xr:uid="{E00A1C3A-2E15-43F6-8A6B-C28773A8B05B}"/>
    <cellStyle name="Normál 11 2 2 2 2 2 3 6" xfId="20404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7" xr:uid="{4C72FA27-ED89-441B-8060-7DD3DC3F22B8}"/>
    <cellStyle name="Normál 11 2 2 2 2 2 5 2 3" xfId="22207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8" xr:uid="{68231FBC-6703-4517-BDCA-322E0C2E966E}"/>
    <cellStyle name="Normál 11 2 2 2 2 2 5 5" xfId="20980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49" xr:uid="{3755729C-E5D6-42FB-B3C4-C321DB3B72F2}"/>
    <cellStyle name="Normál 11 2 2 2 2 2 6 3" xfId="22200" xr:uid="{05A75246-B0C5-4ECC-A3DC-A07FED59BA4F}"/>
    <cellStyle name="Normál 11 2 2 2 2 2 7" xfId="7617" xr:uid="{00000000-0005-0000-0000-0000E7090000}"/>
    <cellStyle name="Normál 11 2 2 2 2 2 7 2" xfId="24850" xr:uid="{1C50B3CB-5416-4DC3-9D99-7A11B5F2BA79}"/>
    <cellStyle name="Normál 11 2 2 2 2 2 8" xfId="19982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1" xr:uid="{7E561FE9-7055-4BE8-98DE-B6B52B48084A}"/>
    <cellStyle name="Normál 11 2 2 2 2 3 2 3 2 3" xfId="22210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2" xr:uid="{25581059-EB08-45BB-BD82-BDECFAA983C8}"/>
    <cellStyle name="Normál 11 2 2 2 2 3 2 3 5" xfId="20889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3" xr:uid="{BAA2ED45-45E8-4099-A26B-BD7FC2B69691}"/>
    <cellStyle name="Normál 11 2 2 2 2 3 2 4 3" xfId="22209" xr:uid="{AC1643CB-18BC-42AD-92E9-C4218304C1A6}"/>
    <cellStyle name="Normál 11 2 2 2 2 3 2 5" xfId="7621" xr:uid="{00000000-0005-0000-0000-0000F2090000}"/>
    <cellStyle name="Normál 11 2 2 2 2 3 2 5 2" xfId="24854" xr:uid="{26C21BC6-C1D3-48DB-9F8A-86B4EBCCB7A5}"/>
    <cellStyle name="Normál 11 2 2 2 2 3 2 6" xfId="20639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5" xr:uid="{5DA9A775-81DF-4361-9B5A-7A8594A0D800}"/>
    <cellStyle name="Normál 11 2 2 2 2 3 4 2 3" xfId="22211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6" xr:uid="{CB5E97CC-9E0B-473B-ABAA-8E775CF8C544}"/>
    <cellStyle name="Normál 11 2 2 2 2 3 4 5" xfId="20982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7" xr:uid="{07B3D50B-08C9-4BD8-A5A6-A9975EC817D9}"/>
    <cellStyle name="Normál 11 2 2 2 2 3 5 3" xfId="22208" xr:uid="{48E668FC-960B-4894-8F47-9F1B33E07367}"/>
    <cellStyle name="Normál 11 2 2 2 2 3 6" xfId="7625" xr:uid="{00000000-0005-0000-0000-0000FB090000}"/>
    <cellStyle name="Normál 11 2 2 2 2 3 6 2" xfId="24858" xr:uid="{C0924D8E-5678-48D2-83E9-86AED0B88F0C}"/>
    <cellStyle name="Normál 11 2 2 2 2 3 7" xfId="20128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59" xr:uid="{766CAB55-8F7D-4EDA-A253-CC72D873AEEF}"/>
    <cellStyle name="Normál 11 2 2 2 2 4 3 2 3" xfId="22213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0" xr:uid="{5EC4B47E-892E-4212-8D68-426400ECAF3F}"/>
    <cellStyle name="Normál 11 2 2 2 2 4 3 5" xfId="20890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1" xr:uid="{B77DB081-F8E8-4BCF-866E-B0645AFA1B32}"/>
    <cellStyle name="Normál 11 2 2 2 2 4 4 3" xfId="22212" xr:uid="{4A6C5CCB-26A1-4CC8-8F5E-A9B00DA64566}"/>
    <cellStyle name="Normál 11 2 2 2 2 4 5" xfId="7629" xr:uid="{00000000-0005-0000-0000-0000050A0000}"/>
    <cellStyle name="Normál 11 2 2 2 2 4 5 2" xfId="24862" xr:uid="{B4622FEB-A8CB-4132-AA95-19F3D983DCD0}"/>
    <cellStyle name="Normál 11 2 2 2 2 4 6" xfId="20403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3" xr:uid="{D845208D-0455-4C2B-B35D-F7C98AD3A869}"/>
    <cellStyle name="Normál 11 2 2 2 2 6 2 3" xfId="22214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4" xr:uid="{97CA105B-E93C-4E3D-BED9-CA36EDA72822}"/>
    <cellStyle name="Normál 11 2 2 2 2 6 5" xfId="20979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5" xr:uid="{B36AEA7E-CCE4-4456-BADE-6D83C04578A5}"/>
    <cellStyle name="Normál 11 2 2 2 2 7 3" xfId="22199" xr:uid="{B5FB52E9-68CA-4CF6-8A17-719190105402}"/>
    <cellStyle name="Normál 11 2 2 2 2 8" xfId="7633" xr:uid="{00000000-0005-0000-0000-00000E0A0000}"/>
    <cellStyle name="Normál 11 2 2 2 2 8 2" xfId="24866" xr:uid="{0F5879BF-230A-41EF-ACE4-A350C9E58248}"/>
    <cellStyle name="Normál 11 2 2 2 2 9" xfId="19888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7" xr:uid="{313A34F4-9945-40DF-A4B8-3F48376A51E5}"/>
    <cellStyle name="Normál 11 2 2 2 4 2 2 3 2 3" xfId="22218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8" xr:uid="{2CD0BFC8-EA33-4691-A102-2F8051C50F3F}"/>
    <cellStyle name="Normál 11 2 2 2 4 2 2 3 5" xfId="20891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69" xr:uid="{ADA9A9FD-E6DF-4B9F-A44F-5430722DE852}"/>
    <cellStyle name="Normál 11 2 2 2 4 2 2 4 3" xfId="22217" xr:uid="{2C1D05BE-4983-40ED-B700-08CDA335AAF1}"/>
    <cellStyle name="Normál 11 2 2 2 4 2 2 5" xfId="7637" xr:uid="{00000000-0005-0000-0000-00001B0A0000}"/>
    <cellStyle name="Normál 11 2 2 2 4 2 2 5 2" xfId="24870" xr:uid="{BBA559F9-DA40-4A28-AC3A-5E7327ABC2BA}"/>
    <cellStyle name="Normál 11 2 2 2 4 2 2 6" xfId="20640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1" xr:uid="{8944AD12-66CE-4257-9B5B-9B1235A1317A}"/>
    <cellStyle name="Normál 11 2 2 2 4 2 4 2 3" xfId="22219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2" xr:uid="{6562184F-71D1-4391-BA55-ACC2804BF86B}"/>
    <cellStyle name="Normál 11 2 2 2 4 2 4 5" xfId="20984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3" xr:uid="{B04C1C48-FFE3-45C3-A534-EC23B7465407}"/>
    <cellStyle name="Normál 11 2 2 2 4 2 5 3" xfId="22216" xr:uid="{30AC8374-10C5-41A4-96A4-BCC72221299B}"/>
    <cellStyle name="Normál 11 2 2 2 4 2 6" xfId="7641" xr:uid="{00000000-0005-0000-0000-0000240A0000}"/>
    <cellStyle name="Normál 11 2 2 2 4 2 6 2" xfId="24874" xr:uid="{690A65E2-4F3D-41FA-8034-A323594D0999}"/>
    <cellStyle name="Normál 11 2 2 2 4 2 7" xfId="20090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5" xr:uid="{5AE214DD-5972-4143-A869-E3969CF3CC1C}"/>
    <cellStyle name="Normál 11 2 2 2 4 3 3 2 3" xfId="22221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6" xr:uid="{10EDF8AE-4319-450A-8EF0-8A6433EBD527}"/>
    <cellStyle name="Normál 11 2 2 2 4 3 3 5" xfId="20892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7" xr:uid="{C13AF1A7-E4B1-4B23-9829-503415D98698}"/>
    <cellStyle name="Normál 11 2 2 2 4 3 4 3" xfId="22220" xr:uid="{587C75B7-B77C-4D72-881B-9329A037B89C}"/>
    <cellStyle name="Normál 11 2 2 2 4 3 5" xfId="7645" xr:uid="{00000000-0005-0000-0000-00002E0A0000}"/>
    <cellStyle name="Normál 11 2 2 2 4 3 5 2" xfId="24878" xr:uid="{B174303C-B35A-49B5-9615-AC7B972A2FA5}"/>
    <cellStyle name="Normál 11 2 2 2 4 3 6" xfId="20405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79" xr:uid="{02D15B92-D73C-42F1-9ECB-EAFDB0931C1D}"/>
    <cellStyle name="Normál 11 2 2 2 4 5 2 3" xfId="22222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0" xr:uid="{0FB1628B-068C-41C9-BD72-6EB2068FF816}"/>
    <cellStyle name="Normál 11 2 2 2 4 5 5" xfId="20983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1" xr:uid="{EF6AD9FB-60F0-4E38-BE72-4BEBB6BC89AA}"/>
    <cellStyle name="Normál 11 2 2 2 4 6 3" xfId="22215" xr:uid="{C36C25A9-13AD-4E47-BAC8-D7B74FA39E9A}"/>
    <cellStyle name="Normál 11 2 2 2 4 7" xfId="7649" xr:uid="{00000000-0005-0000-0000-0000370A0000}"/>
    <cellStyle name="Normál 11 2 2 2 4 7 2" xfId="24882" xr:uid="{5AA6C63D-A49A-4E29-801E-EF366263BCE5}"/>
    <cellStyle name="Normál 11 2 2 2 4 8" xfId="19983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3" xr:uid="{ED6094E6-CBE3-42E6-ADBA-6F7D920CD11E}"/>
    <cellStyle name="Normál 11 2 2 2 5 2 3 2 3" xfId="22225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4" xr:uid="{05EFAC55-A4FD-4448-9278-060ACDC1088E}"/>
    <cellStyle name="Normál 11 2 2 2 5 2 3 5" xfId="20893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5" xr:uid="{51E09C6B-A79F-4C1F-99FB-28C5F886F097}"/>
    <cellStyle name="Normál 11 2 2 2 5 2 4 3" xfId="22224" xr:uid="{FF9C46F2-D0A8-4D2E-8716-9380F9236EA0}"/>
    <cellStyle name="Normál 11 2 2 2 5 2 5" xfId="7653" xr:uid="{00000000-0005-0000-0000-0000420A0000}"/>
    <cellStyle name="Normál 11 2 2 2 5 2 5 2" xfId="24886" xr:uid="{359BEB0D-9BB9-47DD-AD00-362E11F152B2}"/>
    <cellStyle name="Normál 11 2 2 2 5 2 6" xfId="20641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7" xr:uid="{D6933155-E9A4-4874-8D07-1D16FCC27BAC}"/>
    <cellStyle name="Normál 11 2 2 2 5 4 2 3" xfId="22226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8" xr:uid="{5015236B-BFD3-4A91-A045-80AC40D09D92}"/>
    <cellStyle name="Normál 11 2 2 2 5 4 5" xfId="20985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89" xr:uid="{1EFB5FF5-7106-4D12-9072-365DBC9BBF04}"/>
    <cellStyle name="Normál 11 2 2 2 5 5 3" xfId="22223" xr:uid="{F18B07DF-1CF7-4152-A924-94794856CF62}"/>
    <cellStyle name="Normál 11 2 2 2 5 6" xfId="7657" xr:uid="{00000000-0005-0000-0000-00004B0A0000}"/>
    <cellStyle name="Normál 11 2 2 2 5 6 2" xfId="24890" xr:uid="{7606178D-5609-483F-8DA3-7F0DD956B347}"/>
    <cellStyle name="Normál 11 2 2 2 5 7" xfId="20127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1" xr:uid="{AA4C8955-7F09-4880-8D15-9C2895A01B11}"/>
    <cellStyle name="Normál 11 2 2 2 6 3 2 3" xfId="22228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2" xr:uid="{257AF26C-E45B-4EA5-8E31-4CAA955DDF14}"/>
    <cellStyle name="Normál 11 2 2 2 6 3 5" xfId="20894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3" xr:uid="{E7C0680A-DB92-4CD2-8B53-B2628B9467FF}"/>
    <cellStyle name="Normál 11 2 2 2 6 4 3" xfId="22227" xr:uid="{B91E88E0-BE47-4C7A-9552-C34AAB4A56CB}"/>
    <cellStyle name="Normál 11 2 2 2 6 5" xfId="7661" xr:uid="{00000000-0005-0000-0000-0000550A0000}"/>
    <cellStyle name="Normál 11 2 2 2 6 5 2" xfId="24894" xr:uid="{DD4922CD-F083-447B-A75C-DEA18F0A88AD}"/>
    <cellStyle name="Normál 11 2 2 2 6 6" xfId="20402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5" xr:uid="{04D4C70E-28AF-4B8B-A4D3-13EC301F53B5}"/>
    <cellStyle name="Normál 11 2 2 2 7 2 3" xfId="22229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6" xr:uid="{511A02E4-3360-4BFD-9495-EA3C809301A6}"/>
    <cellStyle name="Normál 11 2 2 2 7 5" xfId="20978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7" xr:uid="{575542DF-4A35-43A2-9FBB-71836EB8C341}"/>
    <cellStyle name="Normál 11 2 2 2 8 3" xfId="22198" xr:uid="{C2C66874-457B-441B-BBCD-352BAD180F1B}"/>
    <cellStyle name="Normál 11 2 2 2 9" xfId="7665" xr:uid="{00000000-0005-0000-0000-00005D0A0000}"/>
    <cellStyle name="Normál 11 2 2 2 9 2" xfId="24898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5" xr:uid="{F1286AAC-32DE-4F3F-A28F-6C6ABA38548C}"/>
    <cellStyle name="Normál 11 2 2 3 2 2 2 3 3 2 3" xfId="24904" xr:uid="{48D57998-60AA-4F07-B881-B09B6565267D}"/>
    <cellStyle name="Normál 11 2 2 3 2 2 2 3 3 3" xfId="7677" xr:uid="{00000000-0005-0000-0000-00006A0A0000}"/>
    <cellStyle name="Normál 11 2 2 3 2 2 2 3 3 3 2" xfId="24906" xr:uid="{B49E16CD-290E-4434-AA96-1DE4CDC52BD2}"/>
    <cellStyle name="Normál 11 2 2 3 2 2 2 3 3 4" xfId="7678" xr:uid="{00000000-0005-0000-0000-00006B0A0000}"/>
    <cellStyle name="Normál 11 2 2 3 2 2 2 3 3 5" xfId="24903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8" xr:uid="{EF277228-C7D7-4B39-BB3E-826BED03BDC2}"/>
    <cellStyle name="Normál 11 2 2 3 2 2 2 3 4 3" xfId="24907" xr:uid="{C99C9E5D-C682-46A9-A0F9-6B33FC30C848}"/>
    <cellStyle name="Normál 11 2 2 3 2 2 2 3 5" xfId="7681" xr:uid="{00000000-0005-0000-0000-00006E0A0000}"/>
    <cellStyle name="Normál 11 2 2 3 2 2 2 3 5 2" xfId="24909" xr:uid="{7789840F-FDB4-42AB-8740-87154C90C5EA}"/>
    <cellStyle name="Normál 11 2 2 3 2 2 2 3 6" xfId="24902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2" xr:uid="{6F300904-E28B-49CD-AE0D-A7D172DCDC67}"/>
    <cellStyle name="Normál 11 2 2 3 2 2 2 4 2 3" xfId="24911" xr:uid="{8652713B-B1E2-4BD9-AA57-4AC1F1C5B554}"/>
    <cellStyle name="Normál 11 2 2 3 2 2 2 4 3" xfId="7685" xr:uid="{00000000-0005-0000-0000-0000720A0000}"/>
    <cellStyle name="Normál 11 2 2 3 2 2 2 4 3 2" xfId="24913" xr:uid="{2D9B0EE1-5EAC-4CF7-860E-9F8DE15298DF}"/>
    <cellStyle name="Normál 11 2 2 3 2 2 2 4 4" xfId="7686" xr:uid="{00000000-0005-0000-0000-0000730A0000}"/>
    <cellStyle name="Normál 11 2 2 3 2 2 2 4 5" xfId="24910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5" xr:uid="{0B63553C-CD34-4E65-A443-64B59574248C}"/>
    <cellStyle name="Normál 11 2 2 3 2 2 2 5 3" xfId="24914" xr:uid="{3147BF1E-9DEA-4D3A-B93C-9737B2543559}"/>
    <cellStyle name="Normál 11 2 2 3 2 2 2 6" xfId="7689" xr:uid="{00000000-0005-0000-0000-0000760A0000}"/>
    <cellStyle name="Normál 11 2 2 3 2 2 2 6 2" xfId="24916" xr:uid="{D2D95365-1F54-4AAA-AF24-AE217F473AB8}"/>
    <cellStyle name="Normál 11 2 2 3 2 2 2 7" xfId="24901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0" xr:uid="{E4D50B7E-4122-4CDA-9C61-667D0106CBF8}"/>
    <cellStyle name="Normál 11 2 2 3 2 2 4 3 2 3" xfId="24919" xr:uid="{43D5E198-C740-4DBE-8308-21F8644B80EB}"/>
    <cellStyle name="Normál 11 2 2 3 2 2 4 3 3" xfId="7698" xr:uid="{00000000-0005-0000-0000-00007F0A0000}"/>
    <cellStyle name="Normál 11 2 2 3 2 2 4 3 3 2" xfId="24921" xr:uid="{51A64076-B212-4112-99DF-589877E08A3D}"/>
    <cellStyle name="Normál 11 2 2 3 2 2 4 3 4" xfId="7699" xr:uid="{00000000-0005-0000-0000-0000800A0000}"/>
    <cellStyle name="Normál 11 2 2 3 2 2 4 3 5" xfId="24918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3" xr:uid="{BCC163B2-123C-4526-A175-F781902DF290}"/>
    <cellStyle name="Normál 11 2 2 3 2 2 4 4 3" xfId="24922" xr:uid="{0481FFC5-4A61-4500-B5F1-35B02A4D4F77}"/>
    <cellStyle name="Normál 11 2 2 3 2 2 4 5" xfId="7702" xr:uid="{00000000-0005-0000-0000-0000830A0000}"/>
    <cellStyle name="Normál 11 2 2 3 2 2 4 5 2" xfId="24924" xr:uid="{3CE1DB73-A9CC-4EFC-A24C-5D596B73BA63}"/>
    <cellStyle name="Normál 11 2 2 3 2 2 4 6" xfId="24917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7" xr:uid="{14744ED0-330B-495E-8B2C-C73B7E196FF0}"/>
    <cellStyle name="Normál 11 2 2 3 2 2 5 2 3" xfId="24926" xr:uid="{249CD44B-CD93-4874-9B89-AC15F7BD6F4D}"/>
    <cellStyle name="Normál 11 2 2 3 2 2 5 3" xfId="7706" xr:uid="{00000000-0005-0000-0000-0000870A0000}"/>
    <cellStyle name="Normál 11 2 2 3 2 2 5 3 2" xfId="24928" xr:uid="{8F351A56-D03E-45E9-858F-410917CBDCD2}"/>
    <cellStyle name="Normál 11 2 2 3 2 2 5 4" xfId="7707" xr:uid="{00000000-0005-0000-0000-0000880A0000}"/>
    <cellStyle name="Normál 11 2 2 3 2 2 5 5" xfId="24925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0" xr:uid="{134A19E1-62CB-40F5-BE21-BDF0966BE53A}"/>
    <cellStyle name="Normál 11 2 2 3 2 2 6 3" xfId="24929" xr:uid="{075654DC-68A9-4DA3-8D39-55C162047326}"/>
    <cellStyle name="Normál 11 2 2 3 2 2 7" xfId="7710" xr:uid="{00000000-0005-0000-0000-00008B0A0000}"/>
    <cellStyle name="Normál 11 2 2 3 2 2 7 2" xfId="24931" xr:uid="{F91E6402-4757-4260-BC31-4CA16C421DE3}"/>
    <cellStyle name="Normál 11 2 2 3 2 2 8" xfId="24900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6" xr:uid="{7F04BBBD-96D8-4E7D-A2B2-70B4C502EA2F}"/>
    <cellStyle name="Normál 11 2 2 3 2 3 3 3 2 3" xfId="24935" xr:uid="{0F4A75DA-D68E-4348-AC46-CD18B471B5BF}"/>
    <cellStyle name="Normál 11 2 2 3 2 3 3 3 3" xfId="7720" xr:uid="{00000000-0005-0000-0000-0000950A0000}"/>
    <cellStyle name="Normál 11 2 2 3 2 3 3 3 3 2" xfId="24937" xr:uid="{CC730CAA-9B76-4573-BC35-0785C378EC0E}"/>
    <cellStyle name="Normál 11 2 2 3 2 3 3 3 4" xfId="7721" xr:uid="{00000000-0005-0000-0000-0000960A0000}"/>
    <cellStyle name="Normál 11 2 2 3 2 3 3 3 5" xfId="24934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39" xr:uid="{6DEF6868-D933-411D-9890-1EF6FDAF8A0D}"/>
    <cellStyle name="Normál 11 2 2 3 2 3 3 4 3" xfId="24938" xr:uid="{D5BD6AB6-0A5B-4A3F-89C0-75D1874C1954}"/>
    <cellStyle name="Normál 11 2 2 3 2 3 3 5" xfId="7724" xr:uid="{00000000-0005-0000-0000-0000990A0000}"/>
    <cellStyle name="Normál 11 2 2 3 2 3 3 5 2" xfId="24940" xr:uid="{6CDA356B-F99D-4282-A73A-9566A4682C45}"/>
    <cellStyle name="Normál 11 2 2 3 2 3 3 6" xfId="24933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3" xr:uid="{7FDF4964-E7D7-4B50-9051-2B7A17BA4F84}"/>
    <cellStyle name="Normál 11 2 2 3 2 3 4 2 3" xfId="24942" xr:uid="{39F26423-3F7A-478D-B0E4-0EE457AE70AF}"/>
    <cellStyle name="Normál 11 2 2 3 2 3 4 3" xfId="7728" xr:uid="{00000000-0005-0000-0000-00009D0A0000}"/>
    <cellStyle name="Normál 11 2 2 3 2 3 4 3 2" xfId="24944" xr:uid="{8A968528-C317-442D-85D9-A6C2716F5341}"/>
    <cellStyle name="Normál 11 2 2 3 2 3 4 4" xfId="7729" xr:uid="{00000000-0005-0000-0000-00009E0A0000}"/>
    <cellStyle name="Normál 11 2 2 3 2 3 4 5" xfId="24941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6" xr:uid="{6106B095-00CF-43EC-B6CF-6450BA08FC34}"/>
    <cellStyle name="Normál 11 2 2 3 2 3 5 3" xfId="24945" xr:uid="{1B644672-D4B1-470F-8CF2-525F1FCA0FF3}"/>
    <cellStyle name="Normál 11 2 2 3 2 3 6" xfId="7732" xr:uid="{00000000-0005-0000-0000-0000A10A0000}"/>
    <cellStyle name="Normál 11 2 2 3 2 3 6 2" xfId="24947" xr:uid="{3F93F270-783E-4235-AEB3-D3E34B8DF38A}"/>
    <cellStyle name="Normál 11 2 2 3 2 3 7" xfId="24932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1" xr:uid="{ECB65826-5BA0-48C4-A30A-71D3671A9CA4}"/>
    <cellStyle name="Normál 11 2 2 3 2 5 3 2 3" xfId="24950" xr:uid="{5FD1AD93-BBCA-4A7C-A045-08351D56E36A}"/>
    <cellStyle name="Normál 11 2 2 3 2 5 3 3" xfId="7741" xr:uid="{00000000-0005-0000-0000-0000AA0A0000}"/>
    <cellStyle name="Normál 11 2 2 3 2 5 3 3 2" xfId="24952" xr:uid="{4796A8A2-45AB-49F9-93B5-EA89324200FB}"/>
    <cellStyle name="Normál 11 2 2 3 2 5 3 4" xfId="7742" xr:uid="{00000000-0005-0000-0000-0000AB0A0000}"/>
    <cellStyle name="Normál 11 2 2 3 2 5 3 5" xfId="24949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4" xr:uid="{B05DA65A-18FD-4FD1-BF7E-14B9CD425532}"/>
    <cellStyle name="Normál 11 2 2 3 2 5 4 3" xfId="24953" xr:uid="{E0F12BE6-3168-4F21-8C40-256FA0539FD2}"/>
    <cellStyle name="Normál 11 2 2 3 2 5 5" xfId="7745" xr:uid="{00000000-0005-0000-0000-0000AE0A0000}"/>
    <cellStyle name="Normál 11 2 2 3 2 5 5 2" xfId="24955" xr:uid="{73BCEE6F-0CFA-4860-8146-CE50594FA850}"/>
    <cellStyle name="Normál 11 2 2 3 2 5 6" xfId="24948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8" xr:uid="{B2B32496-A289-4BAD-BA19-73B75D36A24E}"/>
    <cellStyle name="Normál 11 2 2 3 2 6 2 3" xfId="24957" xr:uid="{F2FC07F6-CBCB-44C9-9797-B349DB02BBBB}"/>
    <cellStyle name="Normál 11 2 2 3 2 6 3" xfId="7749" xr:uid="{00000000-0005-0000-0000-0000B20A0000}"/>
    <cellStyle name="Normál 11 2 2 3 2 6 3 2" xfId="24959" xr:uid="{A2183F4C-336E-4DFF-ABF0-0F115B46DBE1}"/>
    <cellStyle name="Normál 11 2 2 3 2 6 4" xfId="7750" xr:uid="{00000000-0005-0000-0000-0000B30A0000}"/>
    <cellStyle name="Normál 11 2 2 3 2 6 5" xfId="24956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1" xr:uid="{FB4560BB-C923-4A8C-95E6-2769590643F4}"/>
    <cellStyle name="Normál 11 2 2 3 2 7 3" xfId="24960" xr:uid="{25344734-22DA-4DBE-9777-4CDA05C9483A}"/>
    <cellStyle name="Normál 11 2 2 3 2 8" xfId="7753" xr:uid="{00000000-0005-0000-0000-0000B60A0000}"/>
    <cellStyle name="Normál 11 2 2 3 2 8 2" xfId="24962" xr:uid="{2F61109B-1EBC-4EDD-85B4-5672B9D6E300}"/>
    <cellStyle name="Normál 11 2 2 3 2 9" xfId="24899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8" xr:uid="{27661361-BE9D-4426-B6F5-E6A7326738E6}"/>
    <cellStyle name="Normál 11 2 2 3 3 2 3 3 2 3" xfId="24967" xr:uid="{A1BF7C32-2DF7-4C07-9488-33530A2CBBC0}"/>
    <cellStyle name="Normál 11 2 2 3 3 2 3 3 3" xfId="7764" xr:uid="{00000000-0005-0000-0000-0000C10A0000}"/>
    <cellStyle name="Normál 11 2 2 3 3 2 3 3 3 2" xfId="24969" xr:uid="{73579BBC-C9F9-45C8-81D4-3AD3C5F63947}"/>
    <cellStyle name="Normál 11 2 2 3 3 2 3 3 4" xfId="7765" xr:uid="{00000000-0005-0000-0000-0000C20A0000}"/>
    <cellStyle name="Normál 11 2 2 3 3 2 3 3 5" xfId="24966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1" xr:uid="{F5C02442-9B29-42BB-90AB-95713B168C51}"/>
    <cellStyle name="Normál 11 2 2 3 3 2 3 4 3" xfId="24970" xr:uid="{06024BC6-0C06-4015-A820-F348810D717D}"/>
    <cellStyle name="Normál 11 2 2 3 3 2 3 5" xfId="7768" xr:uid="{00000000-0005-0000-0000-0000C50A0000}"/>
    <cellStyle name="Normál 11 2 2 3 3 2 3 5 2" xfId="24972" xr:uid="{E66C7560-8CD7-4E49-B3C6-886B57E45769}"/>
    <cellStyle name="Normál 11 2 2 3 3 2 3 6" xfId="24965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5" xr:uid="{EC93C294-4722-4DBC-8DC7-1F69F0D98A9D}"/>
    <cellStyle name="Normál 11 2 2 3 3 2 4 2 3" xfId="24974" xr:uid="{DCAF85AC-3005-4E1E-9285-C6081D26D6C5}"/>
    <cellStyle name="Normál 11 2 2 3 3 2 4 3" xfId="7772" xr:uid="{00000000-0005-0000-0000-0000C90A0000}"/>
    <cellStyle name="Normál 11 2 2 3 3 2 4 3 2" xfId="24976" xr:uid="{8F51464E-1155-4FEA-BCEA-A3F00D4BF52C}"/>
    <cellStyle name="Normál 11 2 2 3 3 2 4 4" xfId="7773" xr:uid="{00000000-0005-0000-0000-0000CA0A0000}"/>
    <cellStyle name="Normál 11 2 2 3 3 2 4 5" xfId="24973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8" xr:uid="{2FC83B0E-E9F2-465A-A215-5DA17BBE190F}"/>
    <cellStyle name="Normál 11 2 2 3 3 2 5 3" xfId="24977" xr:uid="{DAC0DDAD-B1DA-414F-A10C-E2EE5C0D5F1E}"/>
    <cellStyle name="Normál 11 2 2 3 3 2 6" xfId="7776" xr:uid="{00000000-0005-0000-0000-0000CD0A0000}"/>
    <cellStyle name="Normál 11 2 2 3 3 2 6 2" xfId="24979" xr:uid="{905CA626-EC14-4325-90F9-D7966B8AB11A}"/>
    <cellStyle name="Normál 11 2 2 3 3 2 7" xfId="24964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3" xr:uid="{FF426630-7425-4DAE-ACBD-F5147E9D08BC}"/>
    <cellStyle name="Normál 11 2 2 3 3 4 3 2 3" xfId="24982" xr:uid="{9B8D157B-F8E2-47CA-8989-0197DAB1561D}"/>
    <cellStyle name="Normál 11 2 2 3 3 4 3 3" xfId="7785" xr:uid="{00000000-0005-0000-0000-0000D60A0000}"/>
    <cellStyle name="Normál 11 2 2 3 3 4 3 3 2" xfId="24984" xr:uid="{81FF6773-0495-4777-B29C-53B713AB02CF}"/>
    <cellStyle name="Normál 11 2 2 3 3 4 3 4" xfId="7786" xr:uid="{00000000-0005-0000-0000-0000D70A0000}"/>
    <cellStyle name="Normál 11 2 2 3 3 4 3 5" xfId="24981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6" xr:uid="{8AB948D3-030E-4D25-AD7D-F81D6F031200}"/>
    <cellStyle name="Normál 11 2 2 3 3 4 4 3" xfId="24985" xr:uid="{B2BAC773-2935-4DAA-A82F-1B2DE53FBA20}"/>
    <cellStyle name="Normál 11 2 2 3 3 4 5" xfId="7789" xr:uid="{00000000-0005-0000-0000-0000DA0A0000}"/>
    <cellStyle name="Normál 11 2 2 3 3 4 5 2" xfId="24987" xr:uid="{C323E5E8-BD26-49AE-B04D-8EB2876D94E9}"/>
    <cellStyle name="Normál 11 2 2 3 3 4 6" xfId="24980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0" xr:uid="{4D732E94-5B78-49BC-B236-119D1742C16A}"/>
    <cellStyle name="Normál 11 2 2 3 3 5 2 3" xfId="24989" xr:uid="{49A542AB-BC97-45BA-97D4-1226532F7F1F}"/>
    <cellStyle name="Normál 11 2 2 3 3 5 3" xfId="7793" xr:uid="{00000000-0005-0000-0000-0000DE0A0000}"/>
    <cellStyle name="Normál 11 2 2 3 3 5 3 2" xfId="24991" xr:uid="{EBED36D2-6AB4-4C66-9990-52CDC51A6C8B}"/>
    <cellStyle name="Normál 11 2 2 3 3 5 4" xfId="7794" xr:uid="{00000000-0005-0000-0000-0000DF0A0000}"/>
    <cellStyle name="Normál 11 2 2 3 3 5 5" xfId="24988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3" xr:uid="{16060B6D-7D7F-4B58-9E52-584EC385C32B}"/>
    <cellStyle name="Normál 11 2 2 3 3 6 3" xfId="24992" xr:uid="{5B5CD3F7-31B3-4283-816C-676C94E5958B}"/>
    <cellStyle name="Normál 11 2 2 3 3 7" xfId="7797" xr:uid="{00000000-0005-0000-0000-0000E20A0000}"/>
    <cellStyle name="Normál 11 2 2 3 3 7 2" xfId="24994" xr:uid="{AB534127-FCA9-4A50-86A2-BCAEAEEA6C4B}"/>
    <cellStyle name="Normál 11 2 2 3 3 8" xfId="24963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4999" xr:uid="{44CE7884-82D7-4316-842B-7BCDDC22E06E}"/>
    <cellStyle name="Normál 11 2 2 3 4 3 3 2 3" xfId="24998" xr:uid="{FD7E4293-930C-456E-841A-86DC730E0916}"/>
    <cellStyle name="Normál 11 2 2 3 4 3 3 3" xfId="7807" xr:uid="{00000000-0005-0000-0000-0000EC0A0000}"/>
    <cellStyle name="Normál 11 2 2 3 4 3 3 3 2" xfId="25000" xr:uid="{4E97D99B-1A52-44A2-8A6F-D3EE668C786C}"/>
    <cellStyle name="Normál 11 2 2 3 4 3 3 4" xfId="7808" xr:uid="{00000000-0005-0000-0000-0000ED0A0000}"/>
    <cellStyle name="Normál 11 2 2 3 4 3 3 5" xfId="24997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2" xr:uid="{894E7277-28F9-4FA5-A75E-9AADA6411363}"/>
    <cellStyle name="Normál 11 2 2 3 4 3 4 3" xfId="25001" xr:uid="{41FF2CB5-4045-4FAE-9F41-061A1E02CE7C}"/>
    <cellStyle name="Normál 11 2 2 3 4 3 5" xfId="7811" xr:uid="{00000000-0005-0000-0000-0000F00A0000}"/>
    <cellStyle name="Normál 11 2 2 3 4 3 5 2" xfId="25003" xr:uid="{CBDC4CCB-FDE1-40AF-8E41-14A77646056C}"/>
    <cellStyle name="Normál 11 2 2 3 4 3 6" xfId="24996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6" xr:uid="{CF337AF4-4D2D-43C8-B7E6-2D8CD6610406}"/>
    <cellStyle name="Normál 11 2 2 3 4 4 2 3" xfId="25005" xr:uid="{E05101E4-1969-409F-B08F-56FA0ED3D4CF}"/>
    <cellStyle name="Normál 11 2 2 3 4 4 3" xfId="7815" xr:uid="{00000000-0005-0000-0000-0000F40A0000}"/>
    <cellStyle name="Normál 11 2 2 3 4 4 3 2" xfId="25007" xr:uid="{CE47CC8B-C905-4733-A2F8-4CA808C9BF71}"/>
    <cellStyle name="Normál 11 2 2 3 4 4 4" xfId="7816" xr:uid="{00000000-0005-0000-0000-0000F50A0000}"/>
    <cellStyle name="Normál 11 2 2 3 4 4 5" xfId="25004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09" xr:uid="{201A4B64-6456-4428-9395-E377D8DA7AAE}"/>
    <cellStyle name="Normál 11 2 2 3 4 5 3" xfId="25008" xr:uid="{301A79D4-D9DA-4E04-B2B2-F8D834C83897}"/>
    <cellStyle name="Normál 11 2 2 3 4 6" xfId="7819" xr:uid="{00000000-0005-0000-0000-0000F80A0000}"/>
    <cellStyle name="Normál 11 2 2 3 4 6 2" xfId="25010" xr:uid="{3462157B-0D12-42BA-B6F3-E34A3D2FE79F}"/>
    <cellStyle name="Normál 11 2 2 3 4 7" xfId="24995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4" xr:uid="{3ACCEBF5-1B77-4259-80A0-21384B6F9387}"/>
    <cellStyle name="Normál 11 2 2 3 6 3 2 3" xfId="25013" xr:uid="{314474D1-2DFD-4E3E-82EC-5E291807F4B2}"/>
    <cellStyle name="Normál 11 2 2 3 6 3 3" xfId="7828" xr:uid="{00000000-0005-0000-0000-0000010B0000}"/>
    <cellStyle name="Normál 11 2 2 3 6 3 3 2" xfId="25015" xr:uid="{0A9DFE73-EBE6-4A49-B28F-C20A856F7D1B}"/>
    <cellStyle name="Normál 11 2 2 3 6 3 4" xfId="7829" xr:uid="{00000000-0005-0000-0000-0000020B0000}"/>
    <cellStyle name="Normál 11 2 2 3 6 3 5" xfId="25012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7" xr:uid="{6B674BDD-9354-458B-B798-76B281A5516F}"/>
    <cellStyle name="Normál 11 2 2 3 6 4 3" xfId="25016" xr:uid="{EC4E6155-4783-44B4-B9F1-387B8312B0F1}"/>
    <cellStyle name="Normál 11 2 2 3 6 5" xfId="7832" xr:uid="{00000000-0005-0000-0000-0000050B0000}"/>
    <cellStyle name="Normál 11 2 2 3 6 5 2" xfId="25018" xr:uid="{3AB52430-0985-4667-B23D-471B27137BA7}"/>
    <cellStyle name="Normál 11 2 2 3 6 6" xfId="25011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1" xr:uid="{DCF97B33-7564-4789-98CC-CAB81F51EB13}"/>
    <cellStyle name="Normál 11 2 2 3 7 2 3" xfId="25020" xr:uid="{3C6354C3-88EF-4BF6-BED7-CF6A969BA675}"/>
    <cellStyle name="Normál 11 2 2 3 7 3" xfId="7836" xr:uid="{00000000-0005-0000-0000-0000090B0000}"/>
    <cellStyle name="Normál 11 2 2 3 7 3 2" xfId="25022" xr:uid="{27A52D9F-0DF5-4BCF-A563-D596AF9B663B}"/>
    <cellStyle name="Normál 11 2 2 3 7 4" xfId="7837" xr:uid="{00000000-0005-0000-0000-00000A0B0000}"/>
    <cellStyle name="Normál 11 2 2 3 7 5" xfId="25019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4" xr:uid="{53EF445E-D371-4380-9CD6-5BDAEF531A5F}"/>
    <cellStyle name="Normál 11 2 2 3 8 3" xfId="25023" xr:uid="{ED7D9270-C802-482D-BE95-C9491F52D896}"/>
    <cellStyle name="Normál 11 2 2 3 9" xfId="7840" xr:uid="{00000000-0005-0000-0000-00000D0B0000}"/>
    <cellStyle name="Normál 11 2 2 3 9 2" xfId="25025" xr:uid="{1649A11F-82C2-48F3-B6B2-1ABB15CA3777}"/>
    <cellStyle name="Normál 11 2 2 4" xfId="332" xr:uid="{00000000-0005-0000-0000-00000E0B0000}"/>
    <cellStyle name="Normál 11 2 2 4 10" xfId="19887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6" xr:uid="{B28667BC-926E-475E-B49B-62C53A828BA9}"/>
    <cellStyle name="Normál 11 2 2 4 2 2 2 3 2 4" xfId="22234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8" xr:uid="{DC97FC6D-F879-46F6-A93C-9182F541A597}"/>
    <cellStyle name="Normál 11 2 2 4 2 2 2 3 3 2 3" xfId="25027" xr:uid="{F849EAE5-C75F-444E-9786-482B0BBA8CDD}"/>
    <cellStyle name="Normál 11 2 2 4 2 2 2 3 3 3" xfId="7846" xr:uid="{00000000-0005-0000-0000-00001B0B0000}"/>
    <cellStyle name="Normál 11 2 2 4 2 2 2 3 3 3 2" xfId="25029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1" xr:uid="{0BD4DA07-9FDC-402D-9FAA-FFA09073B170}"/>
    <cellStyle name="Normál 11 2 2 4 2 2 2 3 4 3" xfId="25030" xr:uid="{6107FF1A-1DE4-4C1E-9F41-8A396A161820}"/>
    <cellStyle name="Normál 11 2 2 4 2 2 2 3 5" xfId="7850" xr:uid="{00000000-0005-0000-0000-00001F0B0000}"/>
    <cellStyle name="Normál 11 2 2 4 2 2 2 3 5 2" xfId="25032" xr:uid="{AC2558A5-9CA6-4496-B37F-EB1BE6DFF5F3}"/>
    <cellStyle name="Normál 11 2 2 4 2 2 2 3 6" xfId="20895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4" xr:uid="{18EF7BDE-DDA7-42DB-8BDD-2339F311EA2C}"/>
    <cellStyle name="Normál 11 2 2 4 2 2 2 4 2 3" xfId="25033" xr:uid="{A474F90D-D21B-4B39-B13F-5DB60A759A0C}"/>
    <cellStyle name="Normál 11 2 2 4 2 2 2 4 3" xfId="7853" xr:uid="{00000000-0005-0000-0000-0000230B0000}"/>
    <cellStyle name="Normál 11 2 2 4 2 2 2 4 3 2" xfId="25035" xr:uid="{BA9F6D95-2CEE-4A4E-A083-34A0AA63D24C}"/>
    <cellStyle name="Normál 11 2 2 4 2 2 2 4 4" xfId="7854" xr:uid="{00000000-0005-0000-0000-0000240B0000}"/>
    <cellStyle name="Normál 11 2 2 4 2 2 2 4 5" xfId="22233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7" xr:uid="{19F2CBB4-81C8-453A-949E-91B7B8C53BD2}"/>
    <cellStyle name="Normál 11 2 2 4 2 2 2 5 3" xfId="25036" xr:uid="{6F546730-5B7B-4BF4-9BAA-95DCEEC274E4}"/>
    <cellStyle name="Normál 11 2 2 4 2 2 2 6" xfId="7857" xr:uid="{00000000-0005-0000-0000-0000270B0000}"/>
    <cellStyle name="Normál 11 2 2 4 2 2 2 6 2" xfId="25038" xr:uid="{D55EB470-5647-404D-8D11-7AC5F5D8477A}"/>
    <cellStyle name="Normál 11 2 2 4 2 2 2 7" xfId="20642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39" xr:uid="{2B8A0E43-BDF6-4DCA-B7FC-163BFA1AA5E7}"/>
    <cellStyle name="Normál 11 2 2 4 2 2 4 2 4" xfId="22235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1" xr:uid="{3102717F-F31D-408D-A17F-AE65EFA7CCD1}"/>
    <cellStyle name="Normál 11 2 2 4 2 2 4 3 2 3" xfId="25040" xr:uid="{E21D068E-3F1A-4723-9745-3AC3D395371C}"/>
    <cellStyle name="Normál 11 2 2 4 2 2 4 3 3" xfId="7863" xr:uid="{00000000-0005-0000-0000-0000310B0000}"/>
    <cellStyle name="Normál 11 2 2 4 2 2 4 3 3 2" xfId="25042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4" xr:uid="{D9541D83-9502-495D-84E2-CDCEE78CDDA6}"/>
    <cellStyle name="Normál 11 2 2 4 2 2 4 4 3" xfId="25043" xr:uid="{FCF45E83-6B13-47C8-ACAE-76D5D7FC9873}"/>
    <cellStyle name="Normál 11 2 2 4 2 2 4 5" xfId="7867" xr:uid="{00000000-0005-0000-0000-0000350B0000}"/>
    <cellStyle name="Normál 11 2 2 4 2 2 4 5 2" xfId="25045" xr:uid="{5CBBDC09-7424-4C5F-BE62-C14A886FD4E0}"/>
    <cellStyle name="Normál 11 2 2 4 2 2 4 6" xfId="20988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7" xr:uid="{134424B6-DBB3-47F7-B9DD-78E32F90D53E}"/>
    <cellStyle name="Normál 11 2 2 4 2 2 5 2 3" xfId="25046" xr:uid="{FE62F597-F72E-41C1-91E1-445B22777E38}"/>
    <cellStyle name="Normál 11 2 2 4 2 2 5 3" xfId="7870" xr:uid="{00000000-0005-0000-0000-0000390B0000}"/>
    <cellStyle name="Normál 11 2 2 4 2 2 5 3 2" xfId="25048" xr:uid="{6C2C6CA8-1BDA-42A2-BE44-7893A67295B3}"/>
    <cellStyle name="Normál 11 2 2 4 2 2 5 4" xfId="7871" xr:uid="{00000000-0005-0000-0000-00003A0B0000}"/>
    <cellStyle name="Normál 11 2 2 4 2 2 5 5" xfId="22232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0" xr:uid="{B223CF48-F2E8-4ECD-90CE-2568809F263F}"/>
    <cellStyle name="Normál 11 2 2 4 2 2 6 3" xfId="25049" xr:uid="{5CC540A5-91B5-4D95-9E62-4B723D673BA8}"/>
    <cellStyle name="Normál 11 2 2 4 2 2 7" xfId="7874" xr:uid="{00000000-0005-0000-0000-00003D0B0000}"/>
    <cellStyle name="Normál 11 2 2 4 2 2 7 2" xfId="25051" xr:uid="{483E0BDA-7226-40D1-A771-1D1C1A1C6DAA}"/>
    <cellStyle name="Normál 11 2 2 4 2 2 8" xfId="20089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2" xr:uid="{96065BF0-1C05-4D2E-B28E-C14C8910E898}"/>
    <cellStyle name="Normál 11 2 2 4 2 3 3 2 4" xfId="22237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4" xr:uid="{63BBE63E-D0D2-4FB8-9C98-3EC212DCD4FA}"/>
    <cellStyle name="Normál 11 2 2 4 2 3 3 3 2 3" xfId="25053" xr:uid="{0911A9B0-B862-4FDB-BBFC-2B8A2719301D}"/>
    <cellStyle name="Normál 11 2 2 4 2 3 3 3 3" xfId="7880" xr:uid="{00000000-0005-0000-0000-0000480B0000}"/>
    <cellStyle name="Normál 11 2 2 4 2 3 3 3 3 2" xfId="25055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7" xr:uid="{B9FF41FE-69BC-4F4B-8980-726E40FE8B20}"/>
    <cellStyle name="Normál 11 2 2 4 2 3 3 4 3" xfId="25056" xr:uid="{7B5E1EB5-D663-436B-B5DC-491A90096528}"/>
    <cellStyle name="Normál 11 2 2 4 2 3 3 5" xfId="7884" xr:uid="{00000000-0005-0000-0000-00004C0B0000}"/>
    <cellStyle name="Normál 11 2 2 4 2 3 3 5 2" xfId="25058" xr:uid="{1F1599BD-AF9A-4918-B3EE-E9A99B2FF113}"/>
    <cellStyle name="Normál 11 2 2 4 2 3 3 6" xfId="20896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0" xr:uid="{B76C5C7D-DD3B-435D-AD7E-42964702A33E}"/>
    <cellStyle name="Normál 11 2 2 4 2 3 4 2 3" xfId="25059" xr:uid="{9E486776-E6EF-4515-9D12-49BBA03F1730}"/>
    <cellStyle name="Normál 11 2 2 4 2 3 4 3" xfId="7887" xr:uid="{00000000-0005-0000-0000-0000500B0000}"/>
    <cellStyle name="Normál 11 2 2 4 2 3 4 3 2" xfId="25061" xr:uid="{D49D89EF-0439-4A1A-9988-EDABF7230FAD}"/>
    <cellStyle name="Normál 11 2 2 4 2 3 4 4" xfId="7888" xr:uid="{00000000-0005-0000-0000-0000510B0000}"/>
    <cellStyle name="Normál 11 2 2 4 2 3 4 5" xfId="22236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3" xr:uid="{286E4F38-9BDA-422B-97CD-E76C1AEE09AE}"/>
    <cellStyle name="Normál 11 2 2 4 2 3 5 3" xfId="25062" xr:uid="{84A3DBA3-BD3D-4B62-BA11-0AF15CCB488B}"/>
    <cellStyle name="Normál 11 2 2 4 2 3 6" xfId="7891" xr:uid="{00000000-0005-0000-0000-0000540B0000}"/>
    <cellStyle name="Normál 11 2 2 4 2 3 6 2" xfId="25064" xr:uid="{E76B277E-6C3A-46F5-8D06-2831D5C5865E}"/>
    <cellStyle name="Normál 11 2 2 4 2 3 7" xfId="20407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5" xr:uid="{6E204079-DC04-4E79-9FC3-DD70225FC778}"/>
    <cellStyle name="Normál 11 2 2 4 2 5 2 4" xfId="22238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7" xr:uid="{224D9A82-98D0-4E08-8B24-3C5D2C1DDD71}"/>
    <cellStyle name="Normál 11 2 2 4 2 5 3 2 3" xfId="25066" xr:uid="{8F162177-AF59-44DF-AB5E-0422B43786A6}"/>
    <cellStyle name="Normál 11 2 2 4 2 5 3 3" xfId="7897" xr:uid="{00000000-0005-0000-0000-00005E0B0000}"/>
    <cellStyle name="Normál 11 2 2 4 2 5 3 3 2" xfId="25068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0" xr:uid="{733CAD0F-4283-4B4E-A876-D1C02218A162}"/>
    <cellStyle name="Normál 11 2 2 4 2 5 4 3" xfId="25069" xr:uid="{A4BB26F2-9C25-4249-9C8E-DBA146329FD9}"/>
    <cellStyle name="Normál 11 2 2 4 2 5 5" xfId="7901" xr:uid="{00000000-0005-0000-0000-0000620B0000}"/>
    <cellStyle name="Normál 11 2 2 4 2 5 5 2" xfId="25071" xr:uid="{4BA284EC-D991-48D7-A799-D228D0ECEFD1}"/>
    <cellStyle name="Normál 11 2 2 4 2 5 6" xfId="20987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3" xr:uid="{0850FEE3-1092-4BB0-BD2B-3030F048FD8E}"/>
    <cellStyle name="Normál 11 2 2 4 2 6 2 3" xfId="25072" xr:uid="{215DEA0B-4E65-4081-AD4D-6B8838264FA7}"/>
    <cellStyle name="Normál 11 2 2 4 2 6 3" xfId="7904" xr:uid="{00000000-0005-0000-0000-0000660B0000}"/>
    <cellStyle name="Normál 11 2 2 4 2 6 3 2" xfId="25074" xr:uid="{0C710CF8-5ED8-466E-A6B8-F11CEFE046D1}"/>
    <cellStyle name="Normál 11 2 2 4 2 6 4" xfId="7905" xr:uid="{00000000-0005-0000-0000-0000670B0000}"/>
    <cellStyle name="Normál 11 2 2 4 2 6 5" xfId="22231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6" xr:uid="{5CC2A551-F5E6-41BA-99DD-9C27BFCDC999}"/>
    <cellStyle name="Normál 11 2 2 4 2 7 3" xfId="25075" xr:uid="{5203BE78-9DE7-4873-80AF-3345074414D9}"/>
    <cellStyle name="Normál 11 2 2 4 2 8" xfId="7908" xr:uid="{00000000-0005-0000-0000-00006A0B0000}"/>
    <cellStyle name="Normál 11 2 2 4 2 8 2" xfId="25077" xr:uid="{7F98706F-33CB-48A5-A691-E343CA73DA26}"/>
    <cellStyle name="Normál 11 2 2 4 2 9" xfId="19981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8" xr:uid="{603E7B4E-0AE7-4E5F-9298-34713D1843CF}"/>
    <cellStyle name="Normál 11 2 2 4 3 2 3 2 4" xfId="22241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0" xr:uid="{D7087848-D506-4326-A60B-6E7E7874D2BA}"/>
    <cellStyle name="Normál 11 2 2 4 3 2 3 3 2 3" xfId="25079" xr:uid="{4EA7DB1B-8C91-4732-AA42-C2840A2AA2DE}"/>
    <cellStyle name="Normál 11 2 2 4 3 2 3 3 3" xfId="7914" xr:uid="{00000000-0005-0000-0000-0000760B0000}"/>
    <cellStyle name="Normál 11 2 2 4 3 2 3 3 3 2" xfId="25081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3" xr:uid="{9E07CD50-DC94-46E9-A101-5C294F775AEA}"/>
    <cellStyle name="Normál 11 2 2 4 3 2 3 4 3" xfId="25082" xr:uid="{74FADE33-4EFD-4127-9FDA-CA3DB99C2F61}"/>
    <cellStyle name="Normál 11 2 2 4 3 2 3 5" xfId="7918" xr:uid="{00000000-0005-0000-0000-00007A0B0000}"/>
    <cellStyle name="Normál 11 2 2 4 3 2 3 5 2" xfId="25084" xr:uid="{E92A5F78-B2FB-43E8-B731-2033CEFECE00}"/>
    <cellStyle name="Normál 11 2 2 4 3 2 3 6" xfId="20897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6" xr:uid="{278DE8B0-61C8-43E3-9E87-5D87155A87C0}"/>
    <cellStyle name="Normál 11 2 2 4 3 2 4 2 3" xfId="25085" xr:uid="{61DAF56C-4BD5-42E9-86D0-9AD150F6AE1F}"/>
    <cellStyle name="Normál 11 2 2 4 3 2 4 3" xfId="7921" xr:uid="{00000000-0005-0000-0000-00007E0B0000}"/>
    <cellStyle name="Normál 11 2 2 4 3 2 4 3 2" xfId="25087" xr:uid="{E6814BB7-4285-411E-A0EF-BCF620C45563}"/>
    <cellStyle name="Normál 11 2 2 4 3 2 4 4" xfId="7922" xr:uid="{00000000-0005-0000-0000-00007F0B0000}"/>
    <cellStyle name="Normál 11 2 2 4 3 2 4 5" xfId="22240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89" xr:uid="{D9D77A78-E984-4C08-96A0-2923DBA69CE7}"/>
    <cellStyle name="Normál 11 2 2 4 3 2 5 3" xfId="25088" xr:uid="{B9F997E8-237C-4B09-8BFC-302192E5DCE2}"/>
    <cellStyle name="Normál 11 2 2 4 3 2 6" xfId="7925" xr:uid="{00000000-0005-0000-0000-0000820B0000}"/>
    <cellStyle name="Normál 11 2 2 4 3 2 6 2" xfId="25090" xr:uid="{7890E636-5EA8-465D-AD73-D7B4DFC8470D}"/>
    <cellStyle name="Normál 11 2 2 4 3 2 7" xfId="20643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1" xr:uid="{EF6ABCA9-5955-4241-A9ED-3CCD8E95E23A}"/>
    <cellStyle name="Normál 11 2 2 4 3 4 2 4" xfId="22242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3" xr:uid="{4945FF32-C488-4EA5-B36A-F72EB3443ADD}"/>
    <cellStyle name="Normál 11 2 2 4 3 4 3 2 3" xfId="25092" xr:uid="{B953862F-1FAB-4A44-B286-14A220BCB39A}"/>
    <cellStyle name="Normál 11 2 2 4 3 4 3 3" xfId="7931" xr:uid="{00000000-0005-0000-0000-00008C0B0000}"/>
    <cellStyle name="Normál 11 2 2 4 3 4 3 3 2" xfId="25094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6" xr:uid="{5E25101F-F86E-4068-A829-912B74F1FD26}"/>
    <cellStyle name="Normál 11 2 2 4 3 4 4 3" xfId="25095" xr:uid="{AF7A0C29-EFBF-4034-8A30-F6B27A1DC5A6}"/>
    <cellStyle name="Normál 11 2 2 4 3 4 5" xfId="7935" xr:uid="{00000000-0005-0000-0000-0000900B0000}"/>
    <cellStyle name="Normál 11 2 2 4 3 4 5 2" xfId="25097" xr:uid="{844BF272-CCF6-4842-A16A-AA08C08CAF78}"/>
    <cellStyle name="Normál 11 2 2 4 3 4 6" xfId="20989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099" xr:uid="{5DE4E8B0-D75B-46FE-8CF0-92D244535D77}"/>
    <cellStyle name="Normál 11 2 2 4 3 5 2 3" xfId="25098" xr:uid="{5F6FB059-D142-450A-9D68-B5352DA9161C}"/>
    <cellStyle name="Normál 11 2 2 4 3 5 3" xfId="7938" xr:uid="{00000000-0005-0000-0000-0000940B0000}"/>
    <cellStyle name="Normál 11 2 2 4 3 5 3 2" xfId="25100" xr:uid="{93217A07-2EEA-4094-999A-301121798A2C}"/>
    <cellStyle name="Normál 11 2 2 4 3 5 4" xfId="7939" xr:uid="{00000000-0005-0000-0000-0000950B0000}"/>
    <cellStyle name="Normál 11 2 2 4 3 5 5" xfId="22239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2" xr:uid="{360D329E-D83D-4874-9055-D22BBAFC4DE9}"/>
    <cellStyle name="Normál 11 2 2 4 3 6 3" xfId="25101" xr:uid="{5DAD68F8-9439-4195-B7DB-9E8B51CF06B6}"/>
    <cellStyle name="Normál 11 2 2 4 3 7" xfId="7942" xr:uid="{00000000-0005-0000-0000-0000980B0000}"/>
    <cellStyle name="Normál 11 2 2 4 3 7 2" xfId="25103" xr:uid="{4EC99363-0DC9-4149-9761-C29E0D986F67}"/>
    <cellStyle name="Normál 11 2 2 4 3 8" xfId="20129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4" xr:uid="{7B289E51-32F9-4A3D-AB6F-F6F21FA6149D}"/>
    <cellStyle name="Normál 11 2 2 4 4 3 2 4" xfId="22244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6" xr:uid="{A2F55BAC-125A-468E-9064-04E9D09D8768}"/>
    <cellStyle name="Normál 11 2 2 4 4 3 3 2 3" xfId="25105" xr:uid="{9E9AFBCD-029B-4FE3-B334-6FE59A235A4C}"/>
    <cellStyle name="Normál 11 2 2 4 4 3 3 3" xfId="7948" xr:uid="{00000000-0005-0000-0000-0000A30B0000}"/>
    <cellStyle name="Normál 11 2 2 4 4 3 3 3 2" xfId="25107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09" xr:uid="{0870E760-7E73-4275-BBFB-1002447A632F}"/>
    <cellStyle name="Normál 11 2 2 4 4 3 4 3" xfId="25108" xr:uid="{69458248-E030-41D8-A618-D47A9DAA535B}"/>
    <cellStyle name="Normál 11 2 2 4 4 3 5" xfId="7952" xr:uid="{00000000-0005-0000-0000-0000A70B0000}"/>
    <cellStyle name="Normál 11 2 2 4 4 3 5 2" xfId="25110" xr:uid="{6B68D5E9-C39F-4083-AE19-F65D227039B8}"/>
    <cellStyle name="Normál 11 2 2 4 4 3 6" xfId="20898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2" xr:uid="{80E392FD-0D26-40C0-B585-E8D09B2C41B8}"/>
    <cellStyle name="Normál 11 2 2 4 4 4 2 3" xfId="25111" xr:uid="{C51D4470-4973-457B-AAAD-076C6D2C93F9}"/>
    <cellStyle name="Normál 11 2 2 4 4 4 3" xfId="7955" xr:uid="{00000000-0005-0000-0000-0000AB0B0000}"/>
    <cellStyle name="Normál 11 2 2 4 4 4 3 2" xfId="25113" xr:uid="{761778F6-033E-4774-8F30-A26971119075}"/>
    <cellStyle name="Normál 11 2 2 4 4 4 4" xfId="7956" xr:uid="{00000000-0005-0000-0000-0000AC0B0000}"/>
    <cellStyle name="Normál 11 2 2 4 4 4 5" xfId="22243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5" xr:uid="{BEB62A33-D5C3-41C7-9452-FE4776114F1F}"/>
    <cellStyle name="Normál 11 2 2 4 4 5 3" xfId="25114" xr:uid="{1CE08220-36CA-4DAB-98B8-62423535864F}"/>
    <cellStyle name="Normál 11 2 2 4 4 6" xfId="7959" xr:uid="{00000000-0005-0000-0000-0000AF0B0000}"/>
    <cellStyle name="Normál 11 2 2 4 4 6 2" xfId="25116" xr:uid="{BB9847E7-BCC0-4F31-AC04-90F081C09192}"/>
    <cellStyle name="Normál 11 2 2 4 4 7" xfId="20406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7" xr:uid="{56EEA076-2207-427D-9AC7-7DC04140DE8A}"/>
    <cellStyle name="Normál 11 2 2 4 6 2 4" xfId="22245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19" xr:uid="{62C1C09F-0E0F-4541-9AB3-FCC551E985D6}"/>
    <cellStyle name="Normál 11 2 2 4 6 3 2 3" xfId="25118" xr:uid="{D09C8FCF-133E-458E-A682-614BB7531409}"/>
    <cellStyle name="Normál 11 2 2 4 6 3 3" xfId="7965" xr:uid="{00000000-0005-0000-0000-0000B90B0000}"/>
    <cellStyle name="Normál 11 2 2 4 6 3 3 2" xfId="25120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2" xr:uid="{0E5A30E1-3C4C-4C9B-BE8F-8148BB28FB93}"/>
    <cellStyle name="Normál 11 2 2 4 6 4 3" xfId="25121" xr:uid="{80B33552-C708-485C-B67B-BD08DCA78528}"/>
    <cellStyle name="Normál 11 2 2 4 6 5" xfId="7969" xr:uid="{00000000-0005-0000-0000-0000BD0B0000}"/>
    <cellStyle name="Normál 11 2 2 4 6 5 2" xfId="25123" xr:uid="{82F280D9-775F-417A-BB48-AB840242597E}"/>
    <cellStyle name="Normál 11 2 2 4 6 6" xfId="20986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5" xr:uid="{5611A287-FF38-4151-860B-75C1431AF0A4}"/>
    <cellStyle name="Normál 11 2 2 4 7 2 3" xfId="25124" xr:uid="{5D356335-BBF1-462A-9658-A40D411959F5}"/>
    <cellStyle name="Normál 11 2 2 4 7 3" xfId="7972" xr:uid="{00000000-0005-0000-0000-0000C10B0000}"/>
    <cellStyle name="Normál 11 2 2 4 7 3 2" xfId="25126" xr:uid="{652EF803-8614-4281-BFF8-EDBD413D5A50}"/>
    <cellStyle name="Normál 11 2 2 4 7 4" xfId="7973" xr:uid="{00000000-0005-0000-0000-0000C20B0000}"/>
    <cellStyle name="Normál 11 2 2 4 7 5" xfId="22230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8" xr:uid="{28B0AF4A-2AE8-499B-B93F-8F7392094ECF}"/>
    <cellStyle name="Normál 11 2 2 4 8 3" xfId="25127" xr:uid="{823C0077-636C-4C62-AE28-2540154815C4}"/>
    <cellStyle name="Normál 11 2 2 4 9" xfId="7976" xr:uid="{00000000-0005-0000-0000-0000C50B0000}"/>
    <cellStyle name="Normál 11 2 2 4 9 2" xfId="25129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0" xr:uid="{3DBFB51D-6074-416A-ABEE-5570E0120DA2}"/>
    <cellStyle name="Normál 11 2 2 5 2 2 3 2 4" xfId="22249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2" xr:uid="{CE0FE743-F3C8-4FC6-9129-F7E847DFB627}"/>
    <cellStyle name="Normál 11 2 2 5 2 2 3 3 2 3" xfId="25131" xr:uid="{4756CBF6-0392-4255-ABF9-96D1B3878C3F}"/>
    <cellStyle name="Normál 11 2 2 5 2 2 3 3 3" xfId="7982" xr:uid="{00000000-0005-0000-0000-0000D20B0000}"/>
    <cellStyle name="Normál 11 2 2 5 2 2 3 3 3 2" xfId="25133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5" xr:uid="{DC7AEB65-49AD-4145-893B-1C57FB8102D2}"/>
    <cellStyle name="Normál 11 2 2 5 2 2 3 4 3" xfId="25134" xr:uid="{9EC03FF9-6939-4E0A-A334-4594D54BC0AE}"/>
    <cellStyle name="Normál 11 2 2 5 2 2 3 5" xfId="7986" xr:uid="{00000000-0005-0000-0000-0000D60B0000}"/>
    <cellStyle name="Normál 11 2 2 5 2 2 3 5 2" xfId="25136" xr:uid="{4F674D66-579C-4B48-9CFB-B2AE4CA193AD}"/>
    <cellStyle name="Normál 11 2 2 5 2 2 3 6" xfId="20899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8" xr:uid="{7248B01D-14A7-4A04-8B61-33A72BF41044}"/>
    <cellStyle name="Normál 11 2 2 5 2 2 4 2 3" xfId="25137" xr:uid="{334B69B0-6A8B-4310-9508-AF89894F407F}"/>
    <cellStyle name="Normál 11 2 2 5 2 2 4 3" xfId="7989" xr:uid="{00000000-0005-0000-0000-0000DA0B0000}"/>
    <cellStyle name="Normál 11 2 2 5 2 2 4 3 2" xfId="25139" xr:uid="{DE1E7D7E-B488-429A-B9DF-D0333FD1C7E4}"/>
    <cellStyle name="Normál 11 2 2 5 2 2 4 4" xfId="7990" xr:uid="{00000000-0005-0000-0000-0000DB0B0000}"/>
    <cellStyle name="Normál 11 2 2 5 2 2 4 5" xfId="22248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1" xr:uid="{193AF152-52D9-4170-8E36-BAF3612EE022}"/>
    <cellStyle name="Normál 11 2 2 5 2 2 5 3" xfId="25140" xr:uid="{AA19316A-BBFD-482E-B4B0-4CD9040B0842}"/>
    <cellStyle name="Normál 11 2 2 5 2 2 6" xfId="7993" xr:uid="{00000000-0005-0000-0000-0000DE0B0000}"/>
    <cellStyle name="Normál 11 2 2 5 2 2 6 2" xfId="25142" xr:uid="{E5C629AF-D806-4A09-8233-66F68751C7B0}"/>
    <cellStyle name="Normál 11 2 2 5 2 2 7" xfId="20644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3" xr:uid="{12B00B55-86C6-455D-9D5D-30055FD7AC05}"/>
    <cellStyle name="Normál 11 2 2 5 2 4 2 4" xfId="22250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5" xr:uid="{1CDA0BC2-A0DF-4005-A68A-BE6D698451FE}"/>
    <cellStyle name="Normál 11 2 2 5 2 4 3 2 3" xfId="25144" xr:uid="{01688960-E069-4E64-9DAB-7DF6314FF5F3}"/>
    <cellStyle name="Normál 11 2 2 5 2 4 3 3" xfId="7999" xr:uid="{00000000-0005-0000-0000-0000E80B0000}"/>
    <cellStyle name="Normál 11 2 2 5 2 4 3 3 2" xfId="25146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8" xr:uid="{B53FE845-5360-4C5C-B506-55A7F7D0E389}"/>
    <cellStyle name="Normál 11 2 2 5 2 4 4 3" xfId="25147" xr:uid="{FEF1E2E0-097A-4C19-B128-932FBED4A87E}"/>
    <cellStyle name="Normál 11 2 2 5 2 4 5" xfId="8003" xr:uid="{00000000-0005-0000-0000-0000EC0B0000}"/>
    <cellStyle name="Normál 11 2 2 5 2 4 5 2" xfId="25149" xr:uid="{C1B626A3-03EA-4097-93EE-BDB49EF13CE2}"/>
    <cellStyle name="Normál 11 2 2 5 2 4 6" xfId="20991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1" xr:uid="{79BE482C-7F8B-41BF-B6BC-D4BCC5D9CAB7}"/>
    <cellStyle name="Normál 11 2 2 5 2 5 2 3" xfId="25150" xr:uid="{B8312B32-9F65-4840-8B6C-EB83BF7C898D}"/>
    <cellStyle name="Normál 11 2 2 5 2 5 3" xfId="8006" xr:uid="{00000000-0005-0000-0000-0000F00B0000}"/>
    <cellStyle name="Normál 11 2 2 5 2 5 3 2" xfId="25152" xr:uid="{567C939D-908C-4D79-81E0-ECE4E39932E9}"/>
    <cellStyle name="Normál 11 2 2 5 2 5 4" xfId="8007" xr:uid="{00000000-0005-0000-0000-0000F10B0000}"/>
    <cellStyle name="Normál 11 2 2 5 2 5 5" xfId="22247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4" xr:uid="{BD8BDBDD-011C-47DC-890D-E186ED863294}"/>
    <cellStyle name="Normál 11 2 2 5 2 6 3" xfId="25153" xr:uid="{409ADD1C-76CB-4E1E-B428-209314521C71}"/>
    <cellStyle name="Normál 11 2 2 5 2 7" xfId="8010" xr:uid="{00000000-0005-0000-0000-0000F40B0000}"/>
    <cellStyle name="Normál 11 2 2 5 2 7 2" xfId="25155" xr:uid="{23D36478-8DF0-4A34-9B35-B5DA556EA2D6}"/>
    <cellStyle name="Normál 11 2 2 5 2 8" xfId="20088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6" xr:uid="{C1D6677B-D770-4248-BE7A-B707CAF250ED}"/>
    <cellStyle name="Normál 11 2 2 5 3 3 2 4" xfId="22252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8" xr:uid="{2CFF1E0C-FA36-4316-AA60-BC40DDF33F1E}"/>
    <cellStyle name="Normál 11 2 2 5 3 3 3 2 3" xfId="25157" xr:uid="{40509561-29E9-44BE-B86D-D1A4F6EE4442}"/>
    <cellStyle name="Normál 11 2 2 5 3 3 3 3" xfId="8016" xr:uid="{00000000-0005-0000-0000-0000FF0B0000}"/>
    <cellStyle name="Normál 11 2 2 5 3 3 3 3 2" xfId="25159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1" xr:uid="{DC0D58BA-7493-4962-8B2E-7C3C376DD889}"/>
    <cellStyle name="Normál 11 2 2 5 3 3 4 3" xfId="25160" xr:uid="{D43CD3CD-0610-4E01-BE99-88E297D8D800}"/>
    <cellStyle name="Normál 11 2 2 5 3 3 5" xfId="8020" xr:uid="{00000000-0005-0000-0000-0000030C0000}"/>
    <cellStyle name="Normál 11 2 2 5 3 3 5 2" xfId="25162" xr:uid="{99DE55D9-9F02-414A-8D1C-65FE5A360280}"/>
    <cellStyle name="Normál 11 2 2 5 3 3 6" xfId="20900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4" xr:uid="{6FB87AAD-1776-44E9-B1F9-BE2081D9910A}"/>
    <cellStyle name="Normál 11 2 2 5 3 4 2 3" xfId="25163" xr:uid="{A96A24B0-8E89-4D02-AD8C-383FAB105AEF}"/>
    <cellStyle name="Normál 11 2 2 5 3 4 3" xfId="8023" xr:uid="{00000000-0005-0000-0000-0000070C0000}"/>
    <cellStyle name="Normál 11 2 2 5 3 4 3 2" xfId="25165" xr:uid="{33F36188-99B8-448A-8112-9AFED5C14F3B}"/>
    <cellStyle name="Normál 11 2 2 5 3 4 4" xfId="8024" xr:uid="{00000000-0005-0000-0000-0000080C0000}"/>
    <cellStyle name="Normál 11 2 2 5 3 4 5" xfId="22251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7" xr:uid="{13662212-5F62-4CB9-9BE7-AF25F60920F1}"/>
    <cellStyle name="Normál 11 2 2 5 3 5 3" xfId="25166" xr:uid="{7AC16124-782A-4528-BC71-F954366E0D9A}"/>
    <cellStyle name="Normál 11 2 2 5 3 6" xfId="8027" xr:uid="{00000000-0005-0000-0000-00000B0C0000}"/>
    <cellStyle name="Normál 11 2 2 5 3 6 2" xfId="25168" xr:uid="{74523F1B-4B0A-43B1-84CB-F175A99A62E1}"/>
    <cellStyle name="Normál 11 2 2 5 3 7" xfId="20408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69" xr:uid="{5E0E0C3D-54BF-45C6-AC88-39306FF5C996}"/>
    <cellStyle name="Normál 11 2 2 5 5 2 4" xfId="22253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1" xr:uid="{4A90A742-3AD6-4D14-967F-FA411A733D25}"/>
    <cellStyle name="Normál 11 2 2 5 5 3 2 3" xfId="25170" xr:uid="{076F4AEF-33CE-45D5-9F72-A825B602DB37}"/>
    <cellStyle name="Normál 11 2 2 5 5 3 3" xfId="8033" xr:uid="{00000000-0005-0000-0000-0000150C0000}"/>
    <cellStyle name="Normál 11 2 2 5 5 3 3 2" xfId="25172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4" xr:uid="{53397C03-EEAE-434E-8E90-62048D9EB338}"/>
    <cellStyle name="Normál 11 2 2 5 5 4 3" xfId="25173" xr:uid="{492961F4-7AA7-4791-ABE2-F05897442D83}"/>
    <cellStyle name="Normál 11 2 2 5 5 5" xfId="8037" xr:uid="{00000000-0005-0000-0000-0000190C0000}"/>
    <cellStyle name="Normál 11 2 2 5 5 5 2" xfId="25175" xr:uid="{F99CB50C-76DB-4755-B5CD-3473400B5922}"/>
    <cellStyle name="Normál 11 2 2 5 5 6" xfId="20990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7" xr:uid="{24186AEA-73EC-40F8-A299-221F400817AB}"/>
    <cellStyle name="Normál 11 2 2 5 6 2 3" xfId="25176" xr:uid="{3F2C9514-5386-43FD-9F76-B580F1FD723E}"/>
    <cellStyle name="Normál 11 2 2 5 6 3" xfId="8040" xr:uid="{00000000-0005-0000-0000-00001D0C0000}"/>
    <cellStyle name="Normál 11 2 2 5 6 3 2" xfId="25178" xr:uid="{869B90CC-722C-4571-A008-59281B7E97C7}"/>
    <cellStyle name="Normál 11 2 2 5 6 4" xfId="8041" xr:uid="{00000000-0005-0000-0000-00001E0C0000}"/>
    <cellStyle name="Normál 11 2 2 5 6 5" xfId="22246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0" xr:uid="{64ED40DE-2779-4DE1-BC88-9C68D17286BD}"/>
    <cellStyle name="Normál 11 2 2 5 7 3" xfId="25179" xr:uid="{AF7A77FA-E991-44C8-B3B9-A8798CB8C8B7}"/>
    <cellStyle name="Normál 11 2 2 5 8" xfId="8044" xr:uid="{00000000-0005-0000-0000-0000210C0000}"/>
    <cellStyle name="Normál 11 2 2 5 8 2" xfId="25181" xr:uid="{54ECA185-994E-4DCA-9219-B141935B977C}"/>
    <cellStyle name="Normál 11 2 2 5 9" xfId="19984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5" xr:uid="{49B66599-45C6-43E2-A937-ACCCC255C0FA}"/>
    <cellStyle name="Normál 11 2 2 6 2 2 3 3 2 3" xfId="25184" xr:uid="{93F0A3DC-D814-45E6-862A-07FCA732F296}"/>
    <cellStyle name="Normál 11 2 2 6 2 2 3 3 3" xfId="8053" xr:uid="{00000000-0005-0000-0000-00002D0C0000}"/>
    <cellStyle name="Normál 11 2 2 6 2 2 3 3 3 2" xfId="25186" xr:uid="{AFFE6837-914C-4BFD-AF0E-8650E2EFD8DF}"/>
    <cellStyle name="Normál 11 2 2 6 2 2 3 3 4" xfId="8054" xr:uid="{00000000-0005-0000-0000-00002E0C0000}"/>
    <cellStyle name="Normál 11 2 2 6 2 2 3 3 5" xfId="25183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8" xr:uid="{42132C3F-03C4-4CB8-8A05-C13861974FE0}"/>
    <cellStyle name="Normál 11 2 2 6 2 2 3 4 3" xfId="25187" xr:uid="{498E2440-182F-4502-861F-ED77C811CD61}"/>
    <cellStyle name="Normál 11 2 2 6 2 2 3 5" xfId="8057" xr:uid="{00000000-0005-0000-0000-0000310C0000}"/>
    <cellStyle name="Normál 11 2 2 6 2 2 3 5 2" xfId="25189" xr:uid="{6CF0E4E7-63F7-4A17-864C-1130CDCCE2D9}"/>
    <cellStyle name="Normál 11 2 2 6 2 2 3 6" xfId="25182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2" xr:uid="{E9E454AE-D2E4-4BE7-A63E-BF0DC01CFE13}"/>
    <cellStyle name="Normál 11 2 2 6 2 2 4 2 3" xfId="25191" xr:uid="{D4C336ED-C1F1-457A-9B56-D3BB631A6E97}"/>
    <cellStyle name="Normál 11 2 2 6 2 2 4 3" xfId="8061" xr:uid="{00000000-0005-0000-0000-0000350C0000}"/>
    <cellStyle name="Normál 11 2 2 6 2 2 4 3 2" xfId="25193" xr:uid="{6CCB712C-457B-4D73-931C-C66FD8CD4626}"/>
    <cellStyle name="Normál 11 2 2 6 2 2 4 4" xfId="8062" xr:uid="{00000000-0005-0000-0000-0000360C0000}"/>
    <cellStyle name="Normál 11 2 2 6 2 2 4 5" xfId="25190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5" xr:uid="{67C9B1F9-28DF-484C-839B-652C662D146F}"/>
    <cellStyle name="Normál 11 2 2 6 2 2 5 3" xfId="25194" xr:uid="{3BB80D01-F4A2-4A29-B7B6-FB2D4EF7C65E}"/>
    <cellStyle name="Normál 11 2 2 6 2 2 6" xfId="8065" xr:uid="{00000000-0005-0000-0000-0000390C0000}"/>
    <cellStyle name="Normál 11 2 2 6 2 2 6 2" xfId="25196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7" xr:uid="{0479206A-6CCA-4542-A97E-A968CA89B0D2}"/>
    <cellStyle name="Normál 11 2 2 6 2 3 2 3" xfId="22256" xr:uid="{9A8A361D-7657-47B3-B94B-7B20D6150BB6}"/>
    <cellStyle name="Normál 11 2 2 6 2 3 2 4" xfId="34946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8" xr:uid="{728E4671-35D1-4D79-B68E-39628F03E771}"/>
    <cellStyle name="Normál 11 2 2 6 2 3 5" xfId="20901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1" xr:uid="{E7030DF2-C893-4025-BC57-92F77F698E44}"/>
    <cellStyle name="Normál 11 2 2 6 2 4 3 2 3" xfId="25200" xr:uid="{A66DB9F1-5159-4D25-9453-8FF3715E72CA}"/>
    <cellStyle name="Normál 11 2 2 6 2 4 3 3" xfId="8073" xr:uid="{00000000-0005-0000-0000-0000450C0000}"/>
    <cellStyle name="Normál 11 2 2 6 2 4 3 3 2" xfId="25202" xr:uid="{E6A3C73B-B3BE-4A46-8F2D-3AFB0CEB6DB7}"/>
    <cellStyle name="Normál 11 2 2 6 2 4 3 4" xfId="8074" xr:uid="{00000000-0005-0000-0000-0000460C0000}"/>
    <cellStyle name="Normál 11 2 2 6 2 4 3 5" xfId="25199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4" xr:uid="{776AC254-77F8-4AFF-AEA5-7A4BC35D5484}"/>
    <cellStyle name="Normál 11 2 2 6 2 4 4 3" xfId="25203" xr:uid="{E873F5E5-BA18-4CC8-A191-367DF0617B11}"/>
    <cellStyle name="Normál 11 2 2 6 2 4 5" xfId="8077" xr:uid="{00000000-0005-0000-0000-0000490C0000}"/>
    <cellStyle name="Normál 11 2 2 6 2 4 5 2" xfId="25205" xr:uid="{7F72EDF3-AB18-486C-9536-6CA26C7EC423}"/>
    <cellStyle name="Normál 11 2 2 6 2 4 6" xfId="22255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8" xr:uid="{0F6F1CC3-9579-4693-926C-2B5885352283}"/>
    <cellStyle name="Normál 11 2 2 6 2 5 2 3" xfId="25207" xr:uid="{44B6B870-31F3-4ABF-A7CD-AA664FA2E155}"/>
    <cellStyle name="Normál 11 2 2 6 2 5 3" xfId="8081" xr:uid="{00000000-0005-0000-0000-00004D0C0000}"/>
    <cellStyle name="Normál 11 2 2 6 2 5 3 2" xfId="25209" xr:uid="{671BFF42-B95C-4A7D-AC17-94613A0F03F3}"/>
    <cellStyle name="Normál 11 2 2 6 2 5 4" xfId="8082" xr:uid="{00000000-0005-0000-0000-00004E0C0000}"/>
    <cellStyle name="Normál 11 2 2 6 2 5 5" xfId="25206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1" xr:uid="{D1836358-35F0-48A7-A04F-ADDF3CE5BEB9}"/>
    <cellStyle name="Normál 11 2 2 6 2 6 3" xfId="25210" xr:uid="{DC95CB43-6A64-4C3A-80DA-655F5F08B98E}"/>
    <cellStyle name="Normál 11 2 2 6 2 7" xfId="8085" xr:uid="{00000000-0005-0000-0000-0000510C0000}"/>
    <cellStyle name="Normál 11 2 2 6 2 7 2" xfId="25212" xr:uid="{51646437-328F-400A-96D5-D3C4079A3886}"/>
    <cellStyle name="Normál 11 2 2 6 2 8" xfId="20645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6" xr:uid="{CE9B84E0-C09B-4C65-83F5-95AC119B0C2D}"/>
    <cellStyle name="Normál 11 2 2 6 3 3 3 2 3" xfId="25215" xr:uid="{F4123D3E-21C5-44B5-B5A1-C9A99950D6F5}"/>
    <cellStyle name="Normál 11 2 2 6 3 3 3 3" xfId="8094" xr:uid="{00000000-0005-0000-0000-00005B0C0000}"/>
    <cellStyle name="Normál 11 2 2 6 3 3 3 3 2" xfId="25217" xr:uid="{62BAF271-8B96-4DD8-8DC3-F63EAD5DFCC7}"/>
    <cellStyle name="Normál 11 2 2 6 3 3 3 4" xfId="8095" xr:uid="{00000000-0005-0000-0000-00005C0C0000}"/>
    <cellStyle name="Normál 11 2 2 6 3 3 3 5" xfId="25214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19" xr:uid="{1FC82DF3-3B48-492A-89B8-A28F97DA7559}"/>
    <cellStyle name="Normál 11 2 2 6 3 3 4 3" xfId="25218" xr:uid="{5003B7F5-95D5-4BFF-970C-611D1B4987A6}"/>
    <cellStyle name="Normál 11 2 2 6 3 3 5" xfId="8098" xr:uid="{00000000-0005-0000-0000-00005F0C0000}"/>
    <cellStyle name="Normál 11 2 2 6 3 3 5 2" xfId="25220" xr:uid="{ED015FF1-F6E7-4C8C-A118-C91D4FD38358}"/>
    <cellStyle name="Normál 11 2 2 6 3 3 6" xfId="25213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3" xr:uid="{180AAD7D-599D-4560-8A35-BD4DF26017F6}"/>
    <cellStyle name="Normál 11 2 2 6 3 4 2 3" xfId="25222" xr:uid="{0FC6CB7B-4287-441D-B198-AA5A6FB48BEF}"/>
    <cellStyle name="Normál 11 2 2 6 3 4 3" xfId="8102" xr:uid="{00000000-0005-0000-0000-0000630C0000}"/>
    <cellStyle name="Normál 11 2 2 6 3 4 3 2" xfId="25224" xr:uid="{0DF0BB01-FFF2-4CE0-9A54-7065963D4390}"/>
    <cellStyle name="Normál 11 2 2 6 3 4 4" xfId="8103" xr:uid="{00000000-0005-0000-0000-0000640C0000}"/>
    <cellStyle name="Normál 11 2 2 6 3 4 5" xfId="25221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6" xr:uid="{72C353FE-6426-4302-A2FB-F4B652766FB3}"/>
    <cellStyle name="Normál 11 2 2 6 3 5 3" xfId="25225" xr:uid="{ABDBEDAF-AB99-45B0-A97A-C3F80154E32F}"/>
    <cellStyle name="Normál 11 2 2 6 3 6" xfId="8106" xr:uid="{00000000-0005-0000-0000-0000670C0000}"/>
    <cellStyle name="Normál 11 2 2 6 3 6 2" xfId="25227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8" xr:uid="{D84CD333-6639-4623-83E8-5ED0E4B9E91F}"/>
    <cellStyle name="Normál 11 2 2 6 4 2 3" xfId="22257" xr:uid="{0D812DD8-007A-4FE7-B88F-B90EA64CA44A}"/>
    <cellStyle name="Normál 11 2 2 6 4 2 4" xfId="34947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29" xr:uid="{2EECC330-31FC-4A8B-8006-9607AC8C3AAD}"/>
    <cellStyle name="Normál 11 2 2 6 4 5" xfId="20992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2" xr:uid="{920BD861-AB2C-4FA6-BC36-DCB639D88CA7}"/>
    <cellStyle name="Normál 11 2 2 6 5 3 2 3" xfId="25231" xr:uid="{5C44A13C-3C9C-4546-A43A-42569189FC37}"/>
    <cellStyle name="Normál 11 2 2 6 5 3 3" xfId="8114" xr:uid="{00000000-0005-0000-0000-0000730C0000}"/>
    <cellStyle name="Normál 11 2 2 6 5 3 3 2" xfId="25233" xr:uid="{0EEFDFFC-A027-430C-8937-FCFDC8C25B9E}"/>
    <cellStyle name="Normál 11 2 2 6 5 3 4" xfId="8115" xr:uid="{00000000-0005-0000-0000-0000740C0000}"/>
    <cellStyle name="Normál 11 2 2 6 5 3 5" xfId="25230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5" xr:uid="{6B5DDB03-4F21-4F73-994C-F0A0FFD96A93}"/>
    <cellStyle name="Normál 11 2 2 6 5 4 3" xfId="25234" xr:uid="{C40F5658-1C9F-4F8B-81D5-B75983BDD6EC}"/>
    <cellStyle name="Normál 11 2 2 6 5 5" xfId="8118" xr:uid="{00000000-0005-0000-0000-0000770C0000}"/>
    <cellStyle name="Normál 11 2 2 6 5 5 2" xfId="25236" xr:uid="{26A70EFC-5083-4C43-AE61-2DCEEF06360C}"/>
    <cellStyle name="Normál 11 2 2 6 5 6" xfId="22254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39" xr:uid="{F1550FBA-97C9-475B-A754-95C0BAD78EB0}"/>
    <cellStyle name="Normál 11 2 2 6 6 2 3" xfId="25238" xr:uid="{E3076997-B2AF-47C2-899F-40A3EEB4B17D}"/>
    <cellStyle name="Normál 11 2 2 6 6 3" xfId="8122" xr:uid="{00000000-0005-0000-0000-00007B0C0000}"/>
    <cellStyle name="Normál 11 2 2 6 6 3 2" xfId="25240" xr:uid="{87783CAB-2E16-4D4C-8215-B76B6C997FF1}"/>
    <cellStyle name="Normál 11 2 2 6 6 4" xfId="8123" xr:uid="{00000000-0005-0000-0000-00007C0C0000}"/>
    <cellStyle name="Normál 11 2 2 6 6 5" xfId="25237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2" xr:uid="{195C2FEF-177D-4037-98FB-1FA67DEC529D}"/>
    <cellStyle name="Normál 11 2 2 6 7 3" xfId="25241" xr:uid="{BAE093D0-9295-478B-B946-32357DE2A1F6}"/>
    <cellStyle name="Normál 11 2 2 6 8" xfId="8126" xr:uid="{00000000-0005-0000-0000-00007F0C0000}"/>
    <cellStyle name="Normál 11 2 2 6 8 2" xfId="25243" xr:uid="{50B66C50-F79C-40C5-BA05-D107EC345363}"/>
    <cellStyle name="Normál 11 2 2 6 9" xfId="20126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8" xr:uid="{04177FED-7284-43BD-A22A-3F1DFA75BB9B}"/>
    <cellStyle name="Normál 11 2 2 7 2 2 3 3 2 3" xfId="25247" xr:uid="{ABB88CA2-8EF7-4524-A7D8-B7B3063EA62D}"/>
    <cellStyle name="Normál 11 2 2 7 2 2 3 3 3" xfId="8136" xr:uid="{00000000-0005-0000-0000-00008B0C0000}"/>
    <cellStyle name="Normál 11 2 2 7 2 2 3 3 3 2" xfId="25249" xr:uid="{81A2882C-CCFD-4D88-BDFE-44EF595EB35F}"/>
    <cellStyle name="Normál 11 2 2 7 2 2 3 3 4" xfId="8137" xr:uid="{00000000-0005-0000-0000-00008C0C0000}"/>
    <cellStyle name="Normál 11 2 2 7 2 2 3 3 5" xfId="25246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1" xr:uid="{818D1AC0-630E-497E-891E-5C6BDDFF2F23}"/>
    <cellStyle name="Normál 11 2 2 7 2 2 3 4 3" xfId="25250" xr:uid="{538951B2-46A9-45C4-8A6E-50C4DB79A98F}"/>
    <cellStyle name="Normál 11 2 2 7 2 2 3 5" xfId="8140" xr:uid="{00000000-0005-0000-0000-00008F0C0000}"/>
    <cellStyle name="Normál 11 2 2 7 2 2 3 5 2" xfId="25252" xr:uid="{7CD4430E-6A57-4C2D-9CB3-70E0D99A466D}"/>
    <cellStyle name="Normál 11 2 2 7 2 2 3 6" xfId="25245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5" xr:uid="{29BD711F-79EC-4E1D-9943-88567AB1C0EB}"/>
    <cellStyle name="Normál 11 2 2 7 2 2 4 2 3" xfId="25254" xr:uid="{41064F66-479F-4563-B050-731BC20767D5}"/>
    <cellStyle name="Normál 11 2 2 7 2 2 4 3" xfId="8144" xr:uid="{00000000-0005-0000-0000-0000930C0000}"/>
    <cellStyle name="Normál 11 2 2 7 2 2 4 3 2" xfId="25256" xr:uid="{DB8570CA-C54F-4D2D-B8F9-646AB309EFFC}"/>
    <cellStyle name="Normál 11 2 2 7 2 2 4 4" xfId="8145" xr:uid="{00000000-0005-0000-0000-0000940C0000}"/>
    <cellStyle name="Normál 11 2 2 7 2 2 4 5" xfId="25253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8" xr:uid="{ABBC3140-E06F-468B-8FF9-2BA60C14417D}"/>
    <cellStyle name="Normál 11 2 2 7 2 2 5 3" xfId="25257" xr:uid="{AE365BF9-F8B0-4CD0-B652-F905500851C0}"/>
    <cellStyle name="Normál 11 2 2 7 2 2 6" xfId="8148" xr:uid="{00000000-0005-0000-0000-0000970C0000}"/>
    <cellStyle name="Normál 11 2 2 7 2 2 6 2" xfId="25259" xr:uid="{01564A2D-2285-47A8-A70C-7B79808D1001}"/>
    <cellStyle name="Normál 11 2 2 7 2 2 7" xfId="25244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3" xr:uid="{2C95328F-686D-4732-A9B8-EC199B6C07B4}"/>
    <cellStyle name="Normál 11 2 2 7 2 4 3 2 3" xfId="25262" xr:uid="{08D78C52-05E1-4C70-B530-73207DE6B0C7}"/>
    <cellStyle name="Normál 11 2 2 7 2 4 3 3" xfId="8157" xr:uid="{00000000-0005-0000-0000-0000A00C0000}"/>
    <cellStyle name="Normál 11 2 2 7 2 4 3 3 2" xfId="25264" xr:uid="{481C1DFF-3CDE-4496-8786-C0C018FBE5EA}"/>
    <cellStyle name="Normál 11 2 2 7 2 4 3 4" xfId="8158" xr:uid="{00000000-0005-0000-0000-0000A10C0000}"/>
    <cellStyle name="Normál 11 2 2 7 2 4 3 5" xfId="25261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6" xr:uid="{0AAE12AC-6B56-4AF7-92F7-DB3225216C23}"/>
    <cellStyle name="Normál 11 2 2 7 2 4 4 3" xfId="25265" xr:uid="{1ACC1B8C-AC5D-4694-A567-BF67E65B6E34}"/>
    <cellStyle name="Normál 11 2 2 7 2 4 5" xfId="8161" xr:uid="{00000000-0005-0000-0000-0000A40C0000}"/>
    <cellStyle name="Normál 11 2 2 7 2 4 5 2" xfId="25267" xr:uid="{8D7ED3C0-88D0-4CAA-918D-F47896D2110C}"/>
    <cellStyle name="Normál 11 2 2 7 2 4 6" xfId="25260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0" xr:uid="{8863550C-247E-44B2-904F-7ED95540618C}"/>
    <cellStyle name="Normál 11 2 2 7 2 5 2 3" xfId="25269" xr:uid="{E4F3BF81-F530-4738-A864-C5AC360E310A}"/>
    <cellStyle name="Normál 11 2 2 7 2 5 3" xfId="8165" xr:uid="{00000000-0005-0000-0000-0000A80C0000}"/>
    <cellStyle name="Normál 11 2 2 7 2 5 3 2" xfId="25271" xr:uid="{585B9628-2274-4849-A7F2-C9469CB5C088}"/>
    <cellStyle name="Normál 11 2 2 7 2 5 4" xfId="8166" xr:uid="{00000000-0005-0000-0000-0000A90C0000}"/>
    <cellStyle name="Normál 11 2 2 7 2 5 5" xfId="25268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3" xr:uid="{DADF7C11-7DE6-49B2-BCD6-D907A94B2BA3}"/>
    <cellStyle name="Normál 11 2 2 7 2 6 3" xfId="25272" xr:uid="{D9DC8001-AEC9-4D8C-B4EF-38B92538800E}"/>
    <cellStyle name="Normál 11 2 2 7 2 7" xfId="8169" xr:uid="{00000000-0005-0000-0000-0000AC0C0000}"/>
    <cellStyle name="Normál 11 2 2 7 2 7 2" xfId="25274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5" xr:uid="{57E86180-0427-4EC0-81E8-0DF2BF35FD22}"/>
    <cellStyle name="Normál 11 2 2 7 3 2 4" xfId="22259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8" xr:uid="{077821D6-9F0B-4C66-9678-595403C5ED67}"/>
    <cellStyle name="Normál 11 2 2 7 3 3 3 2 3" xfId="25277" xr:uid="{84A747B8-72E0-4309-A248-B8A43D1F76C3}"/>
    <cellStyle name="Normál 11 2 2 7 3 3 3 3" xfId="8177" xr:uid="{00000000-0005-0000-0000-0000B70C0000}"/>
    <cellStyle name="Normál 11 2 2 7 3 3 3 3 2" xfId="25279" xr:uid="{BB613AFE-7913-40E3-AF8B-92EF4BB76A9C}"/>
    <cellStyle name="Normál 11 2 2 7 3 3 3 4" xfId="8178" xr:uid="{00000000-0005-0000-0000-0000B80C0000}"/>
    <cellStyle name="Normál 11 2 2 7 3 3 3 5" xfId="25276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1" xr:uid="{81D4E7DC-1EF1-4A9F-99B9-F491B7DEC9AA}"/>
    <cellStyle name="Normál 11 2 2 7 3 3 4 3" xfId="25280" xr:uid="{3BDE7DF1-BD73-4EDE-81D7-3E4A8CC29259}"/>
    <cellStyle name="Normál 11 2 2 7 3 3 5" xfId="8181" xr:uid="{00000000-0005-0000-0000-0000BB0C0000}"/>
    <cellStyle name="Normál 11 2 2 7 3 3 5 2" xfId="25282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5" xr:uid="{D53A59DC-16EA-415B-B4D2-B3837E33A383}"/>
    <cellStyle name="Normál 11 2 2 7 3 4 2 3" xfId="25284" xr:uid="{B99B05B7-ACD4-4602-932B-655F9FD30250}"/>
    <cellStyle name="Normál 11 2 2 7 3 4 3" xfId="8185" xr:uid="{00000000-0005-0000-0000-0000BF0C0000}"/>
    <cellStyle name="Normál 11 2 2 7 3 4 3 2" xfId="25286" xr:uid="{9DD448E5-D94F-4934-9946-602254DA4CA6}"/>
    <cellStyle name="Normál 11 2 2 7 3 4 4" xfId="8186" xr:uid="{00000000-0005-0000-0000-0000C00C0000}"/>
    <cellStyle name="Normál 11 2 2 7 3 4 5" xfId="25283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8" xr:uid="{52425734-76A6-49EF-BEFF-E29AB73EE614}"/>
    <cellStyle name="Normál 11 2 2 7 3 5 3" xfId="25287" xr:uid="{48BB5516-66D7-4BAA-99FE-6C731BCF3D31}"/>
    <cellStyle name="Normál 11 2 2 7 3 6" xfId="8189" xr:uid="{00000000-0005-0000-0000-0000C30C0000}"/>
    <cellStyle name="Normál 11 2 2 7 3 6 2" xfId="25289" xr:uid="{5D8118F5-8E88-436A-B94B-2ACCF6A7EF21}"/>
    <cellStyle name="Normál 11 2 2 7 3 7" xfId="20902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0" xr:uid="{1E5C241F-EBF8-428E-84E5-D0140AB3EEF6}"/>
    <cellStyle name="Normál 11 2 2 7 4 4" xfId="22258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4" xr:uid="{39D2B119-0FD0-4C5B-93EC-DE0B5457B825}"/>
    <cellStyle name="Normál 11 2 2 7 5 3 2 3" xfId="25293" xr:uid="{5B99136D-5D68-42DA-B719-E3519EF71549}"/>
    <cellStyle name="Normál 11 2 2 7 5 3 3" xfId="8198" xr:uid="{00000000-0005-0000-0000-0000CD0C0000}"/>
    <cellStyle name="Normál 11 2 2 7 5 3 3 2" xfId="25295" xr:uid="{EC3E34A7-6B34-4456-8E82-07CFC10ED56B}"/>
    <cellStyle name="Normál 11 2 2 7 5 3 4" xfId="8199" xr:uid="{00000000-0005-0000-0000-0000CE0C0000}"/>
    <cellStyle name="Normál 11 2 2 7 5 3 5" xfId="25292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7" xr:uid="{3B224805-1666-4D82-841C-50F27A1A4F49}"/>
    <cellStyle name="Normál 11 2 2 7 5 4 3" xfId="25296" xr:uid="{B2E52223-D275-430F-AE7A-8C1F11CEBF8F}"/>
    <cellStyle name="Normál 11 2 2 7 5 5" xfId="8202" xr:uid="{00000000-0005-0000-0000-0000D10C0000}"/>
    <cellStyle name="Normál 11 2 2 7 5 5 2" xfId="25298" xr:uid="{B5BA198A-0443-47A4-9C9F-9C090B47D6F3}"/>
    <cellStyle name="Normál 11 2 2 7 5 6" xfId="25291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1" xr:uid="{82B81F0B-5AA5-4221-AAE7-848F3D26364E}"/>
    <cellStyle name="Normál 11 2 2 7 6 2 3" xfId="25300" xr:uid="{75BAFC9C-D16E-4E82-8642-F19CE6946FBB}"/>
    <cellStyle name="Normál 11 2 2 7 6 3" xfId="8206" xr:uid="{00000000-0005-0000-0000-0000D50C0000}"/>
    <cellStyle name="Normál 11 2 2 7 6 3 2" xfId="25302" xr:uid="{590D2C78-3744-400B-8A7E-4F0DDCDCB264}"/>
    <cellStyle name="Normál 11 2 2 7 6 4" xfId="8207" xr:uid="{00000000-0005-0000-0000-0000D60C0000}"/>
    <cellStyle name="Normál 11 2 2 7 6 5" xfId="25299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4" xr:uid="{C9A26F4B-9DCB-4CCE-A1CA-DF05FB51D51C}"/>
    <cellStyle name="Normál 11 2 2 7 7 3" xfId="25303" xr:uid="{82B7E5B5-70E7-4AD6-92ED-9E0712F4F090}"/>
    <cellStyle name="Normál 11 2 2 7 8" xfId="8210" xr:uid="{00000000-0005-0000-0000-0000D90C0000}"/>
    <cellStyle name="Normál 11 2 2 7 8 2" xfId="25305" xr:uid="{00293033-20DF-4BFF-947E-0FF5F54D3DA4}"/>
    <cellStyle name="Normál 11 2 2 7 9" xfId="20401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09" xr:uid="{F2BC00F7-262D-406A-82FD-792DFCDB9CFA}"/>
    <cellStyle name="Normál 11 2 2 8 2 3 3 2 3" xfId="25308" xr:uid="{34D02845-48A1-48FB-A8D2-1A171B0CCC9D}"/>
    <cellStyle name="Normál 11 2 2 8 2 3 3 3" xfId="8219" xr:uid="{00000000-0005-0000-0000-0000E40C0000}"/>
    <cellStyle name="Normál 11 2 2 8 2 3 3 3 2" xfId="25310" xr:uid="{5AB94015-E3B0-4A03-8BB5-35DAA083C133}"/>
    <cellStyle name="Normál 11 2 2 8 2 3 3 4" xfId="8220" xr:uid="{00000000-0005-0000-0000-0000E50C0000}"/>
    <cellStyle name="Normál 11 2 2 8 2 3 3 5" xfId="25307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2" xr:uid="{108A181D-D0DB-4DCF-905E-5D038718CAC5}"/>
    <cellStyle name="Normál 11 2 2 8 2 3 4 3" xfId="25311" xr:uid="{951073A4-F344-4680-A4CE-F91825F5EE18}"/>
    <cellStyle name="Normál 11 2 2 8 2 3 5" xfId="8223" xr:uid="{00000000-0005-0000-0000-0000E80C0000}"/>
    <cellStyle name="Normál 11 2 2 8 2 3 5 2" xfId="25313" xr:uid="{B595D486-AB36-4DC0-AE6F-77F55648D56D}"/>
    <cellStyle name="Normál 11 2 2 8 2 3 6" xfId="25306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6" xr:uid="{8E5D648E-A8BD-4C43-AAA7-F3BDACE4537E}"/>
    <cellStyle name="Normál 11 2 2 8 2 4 2 3" xfId="25315" xr:uid="{F6F7907A-AFB1-4C93-B5C3-AAAAB742127B}"/>
    <cellStyle name="Normál 11 2 2 8 2 4 3" xfId="8227" xr:uid="{00000000-0005-0000-0000-0000EC0C0000}"/>
    <cellStyle name="Normál 11 2 2 8 2 4 3 2" xfId="25317" xr:uid="{D5A4F5A7-F0E9-44A3-B896-E1DF7DCFE80D}"/>
    <cellStyle name="Normál 11 2 2 8 2 4 4" xfId="8228" xr:uid="{00000000-0005-0000-0000-0000ED0C0000}"/>
    <cellStyle name="Normál 11 2 2 8 2 4 5" xfId="25314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19" xr:uid="{18F233F0-8B5F-4FD8-A97C-266B8C093410}"/>
    <cellStyle name="Normál 11 2 2 8 2 5 3" xfId="25318" xr:uid="{BCCD0AA1-CCAE-453B-A93D-F875766ACEB3}"/>
    <cellStyle name="Normál 11 2 2 8 2 6" xfId="8231" xr:uid="{00000000-0005-0000-0000-0000F00C0000}"/>
    <cellStyle name="Normál 11 2 2 8 2 6 2" xfId="25320" xr:uid="{A23BDD7A-7FF4-4ABE-B7D3-39DC629B09B2}"/>
    <cellStyle name="Normál 11 2 2 8 2 7" xfId="22260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4" xr:uid="{BF5BD17C-2F74-4999-91E7-DF66B1E51A4A}"/>
    <cellStyle name="Normál 11 2 2 8 4 3 2 3" xfId="25323" xr:uid="{7B4A0000-8EEB-4377-BAAE-4B5122D3AD86}"/>
    <cellStyle name="Normál 11 2 2 8 4 3 3" xfId="8239" xr:uid="{00000000-0005-0000-0000-0000F90C0000}"/>
    <cellStyle name="Normál 11 2 2 8 4 3 3 2" xfId="25325" xr:uid="{DC4F41A4-C97E-471A-BC8B-4A8E37794D63}"/>
    <cellStyle name="Normál 11 2 2 8 4 3 4" xfId="8240" xr:uid="{00000000-0005-0000-0000-0000FA0C0000}"/>
    <cellStyle name="Normál 11 2 2 8 4 3 5" xfId="25322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7" xr:uid="{E465240B-7CB2-4E71-A6B1-9B74EE130F35}"/>
    <cellStyle name="Normál 11 2 2 8 4 4 3" xfId="25326" xr:uid="{3C981FC2-F2A9-4613-8A56-82CF235DAC0A}"/>
    <cellStyle name="Normál 11 2 2 8 4 5" xfId="8243" xr:uid="{00000000-0005-0000-0000-0000FD0C0000}"/>
    <cellStyle name="Normál 11 2 2 8 4 5 2" xfId="25328" xr:uid="{38E70EA5-9005-4788-98A7-906B9101017F}"/>
    <cellStyle name="Normál 11 2 2 8 4 6" xfId="25321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1" xr:uid="{5EDE448D-D612-4DCE-93C1-47A082BB2A10}"/>
    <cellStyle name="Normál 11 2 2 8 5 2 3" xfId="25330" xr:uid="{708B0E8D-C4BF-4F0B-99F3-4F90B567FA64}"/>
    <cellStyle name="Normál 11 2 2 8 5 3" xfId="8247" xr:uid="{00000000-0005-0000-0000-0000010D0000}"/>
    <cellStyle name="Normál 11 2 2 8 5 3 2" xfId="25332" xr:uid="{FA86D512-C432-4EB9-ACFC-C86D610D2825}"/>
    <cellStyle name="Normál 11 2 2 8 5 4" xfId="8248" xr:uid="{00000000-0005-0000-0000-0000020D0000}"/>
    <cellStyle name="Normál 11 2 2 8 5 5" xfId="25329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4" xr:uid="{99349CD1-6C6B-448F-BE4E-D34550A2D5C4}"/>
    <cellStyle name="Normál 11 2 2 8 6 3" xfId="25333" xr:uid="{34B10D6F-E0E0-49E4-943B-B9EE208B5F55}"/>
    <cellStyle name="Normál 11 2 2 8 7" xfId="8251" xr:uid="{00000000-0005-0000-0000-0000050D0000}"/>
    <cellStyle name="Normál 11 2 2 8 7 2" xfId="25335" xr:uid="{F2FF1F3F-A735-4CFD-8DF8-B1AFE0D9C4B5}"/>
    <cellStyle name="Normál 11 2 2 8 8" xfId="20977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39" xr:uid="{274B4D9C-703D-49A7-BD62-1CD29B6BCD27}"/>
    <cellStyle name="Normál 11 2 2 9 3 3 2 3" xfId="25338" xr:uid="{649F9F4A-3D84-4B1F-9657-9792F62CE179}"/>
    <cellStyle name="Normál 11 2 2 9 3 3 3" xfId="8260" xr:uid="{00000000-0005-0000-0000-00000F0D0000}"/>
    <cellStyle name="Normál 11 2 2 9 3 3 3 2" xfId="25340" xr:uid="{F2AEEB69-2F03-4C4A-A7D1-4D1AF305FB7F}"/>
    <cellStyle name="Normál 11 2 2 9 3 3 4" xfId="8261" xr:uid="{00000000-0005-0000-0000-0000100D0000}"/>
    <cellStyle name="Normál 11 2 2 9 3 3 5" xfId="25337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2" xr:uid="{5053E5F4-A42C-45E7-AA02-283F059DCEA1}"/>
    <cellStyle name="Normál 11 2 2 9 3 4 3" xfId="25341" xr:uid="{05F3017D-024B-4327-A206-D4EA78876FFB}"/>
    <cellStyle name="Normál 11 2 2 9 3 5" xfId="8264" xr:uid="{00000000-0005-0000-0000-0000130D0000}"/>
    <cellStyle name="Normál 11 2 2 9 3 5 2" xfId="25343" xr:uid="{05F536CA-2155-44E0-A3B6-6F2A7CE2FB47}"/>
    <cellStyle name="Normál 11 2 2 9 3 6" xfId="25336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6" xr:uid="{D5B7E2B0-B82B-4FBE-A4D3-770ED4AC832E}"/>
    <cellStyle name="Normál 11 2 2 9 4 2 3" xfId="25345" xr:uid="{F1BCCD63-872D-4203-898A-CEC2DB628D01}"/>
    <cellStyle name="Normál 11 2 2 9 4 3" xfId="8268" xr:uid="{00000000-0005-0000-0000-0000170D0000}"/>
    <cellStyle name="Normál 11 2 2 9 4 3 2" xfId="25347" xr:uid="{28B78E9C-CB87-432A-B065-0E192E9DB06E}"/>
    <cellStyle name="Normál 11 2 2 9 4 4" xfId="8269" xr:uid="{00000000-0005-0000-0000-0000180D0000}"/>
    <cellStyle name="Normál 11 2 2 9 4 5" xfId="25344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49" xr:uid="{1D2D5470-EF30-4842-829E-3B7037C1BFB3}"/>
    <cellStyle name="Normál 11 2 2 9 5 3" xfId="25348" xr:uid="{8E87938F-C020-4794-897A-B3EF0031B619}"/>
    <cellStyle name="Normál 11 2 2 9 6" xfId="8272" xr:uid="{00000000-0005-0000-0000-00001B0D0000}"/>
    <cellStyle name="Normál 11 2 2 9 6 2" xfId="25350" xr:uid="{A4B63AAE-0545-4370-B8C3-12E9577281F1}"/>
    <cellStyle name="Normál 11 2 2 9 7" xfId="22197" xr:uid="{EDBB35D0-1C02-4A0F-BC93-043D940EB72E}"/>
    <cellStyle name="Normál 11 2 3" xfId="262" xr:uid="{00000000-0005-0000-0000-00001C0D0000}"/>
    <cellStyle name="Normál 11 2 3 10" xfId="19853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1" xr:uid="{C7A083C7-7C93-4DBC-A783-25D847C31459}"/>
    <cellStyle name="Normál 11 2 3 2 2 2 2 3 2 3" xfId="22266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2" xr:uid="{EAEB48DD-CEAC-42B0-ACB6-02FA8B7D524F}"/>
    <cellStyle name="Normál 11 2 3 2 2 2 2 3 5" xfId="20903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3" xr:uid="{4F6F4A00-4DE1-4F19-8914-F9003BF4E271}"/>
    <cellStyle name="Normál 11 2 3 2 2 2 2 4 3" xfId="22265" xr:uid="{74254CC5-2257-4979-9212-5818C1B77B09}"/>
    <cellStyle name="Normál 11 2 3 2 2 2 2 5" xfId="8276" xr:uid="{00000000-0005-0000-0000-0000290D0000}"/>
    <cellStyle name="Normál 11 2 3 2 2 2 2 5 2" xfId="25354" xr:uid="{8FC4EDB0-F394-462D-BEC1-5DCFCAB668AC}"/>
    <cellStyle name="Normál 11 2 3 2 2 2 2 6" xfId="20646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5" xr:uid="{9D6BFE58-39FB-4EC9-8836-DB03C452B2D8}"/>
    <cellStyle name="Normál 11 2 3 2 2 2 4 2 3" xfId="22267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6" xr:uid="{D6AFA2C1-8AAD-4FC9-A507-926C30EBAB5A}"/>
    <cellStyle name="Normál 11 2 3 2 2 2 4 5" xfId="20996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7" xr:uid="{08864763-4269-4484-AE64-59487A3D67FA}"/>
    <cellStyle name="Normál 11 2 3 2 2 2 5 3" xfId="22264" xr:uid="{8C4DD376-4C2E-472C-ADBE-A8314A2CD1B5}"/>
    <cellStyle name="Normál 11 2 3 2 2 2 6" xfId="8280" xr:uid="{00000000-0005-0000-0000-0000320D0000}"/>
    <cellStyle name="Normál 11 2 3 2 2 2 6 2" xfId="25358" xr:uid="{1717C9EC-2B2B-4115-8ACA-CA273355D14C}"/>
    <cellStyle name="Normál 11 2 3 2 2 2 7" xfId="20087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59" xr:uid="{590C33AD-E630-4231-B8E4-AFBF87290400}"/>
    <cellStyle name="Normál 11 2 3 2 2 3 3 2 3" xfId="22269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0" xr:uid="{5D62FB05-CF76-4A4E-9FE1-E6D74F7947DB}"/>
    <cellStyle name="Normál 11 2 3 2 2 3 3 5" xfId="20904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1" xr:uid="{D351FDB0-C9E5-4362-A4A3-69D1E670D717}"/>
    <cellStyle name="Normál 11 2 3 2 2 3 4 3" xfId="22268" xr:uid="{27DB5C94-D3A2-4E88-A9D3-39A16A7E5F84}"/>
    <cellStyle name="Normál 11 2 3 2 2 3 5" xfId="8284" xr:uid="{00000000-0005-0000-0000-00003C0D0000}"/>
    <cellStyle name="Normál 11 2 3 2 2 3 5 2" xfId="25362" xr:uid="{F209F9F5-485A-4265-8C01-7534B616C44B}"/>
    <cellStyle name="Normál 11 2 3 2 2 3 6" xfId="20411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3" xr:uid="{591A4828-4729-4E78-B243-24A6F898E7C2}"/>
    <cellStyle name="Normál 11 2 3 2 2 5 2 3" xfId="22270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4" xr:uid="{BD706C13-B537-4A6F-AF66-DC6BC01BD8A4}"/>
    <cellStyle name="Normál 11 2 3 2 2 5 5" xfId="20995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5" xr:uid="{925113A5-0ACF-43CA-86C6-2D5D79005672}"/>
    <cellStyle name="Normál 11 2 3 2 2 6 3" xfId="22263" xr:uid="{F2A53C97-9870-42CD-B032-9A6C7F6731EB}"/>
    <cellStyle name="Normál 11 2 3 2 2 7" xfId="8288" xr:uid="{00000000-0005-0000-0000-0000450D0000}"/>
    <cellStyle name="Normál 11 2 3 2 2 7 2" xfId="25366" xr:uid="{DB0D872C-143F-4FD7-BB51-FD5EBDFC9964}"/>
    <cellStyle name="Normál 11 2 3 2 2 8" xfId="19979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7" xr:uid="{0C9CF84F-00FE-4E3D-9360-EC66A8BE114A}"/>
    <cellStyle name="Normál 11 2 3 2 3 2 3 2 3" xfId="22273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8" xr:uid="{E4DECF23-BD92-4B94-B519-F60CEA1E3E15}"/>
    <cellStyle name="Normál 11 2 3 2 3 2 3 5" xfId="20905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69" xr:uid="{3B6B2AF6-340D-4AE8-9CDE-8892F950A546}"/>
    <cellStyle name="Normál 11 2 3 2 3 2 4 3" xfId="22272" xr:uid="{BAA608B6-31FA-45B7-8B0F-FF4F07D19C50}"/>
    <cellStyle name="Normál 11 2 3 2 3 2 5" xfId="8292" xr:uid="{00000000-0005-0000-0000-0000500D0000}"/>
    <cellStyle name="Normál 11 2 3 2 3 2 5 2" xfId="25370" xr:uid="{81A31BE0-59E9-42C5-AA37-C60467FF9293}"/>
    <cellStyle name="Normál 11 2 3 2 3 2 6" xfId="20647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1" xr:uid="{418299A2-BD29-4367-B2E5-C19C8A9CFC94}"/>
    <cellStyle name="Normál 11 2 3 2 3 4 2 3" xfId="22274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2" xr:uid="{464E2E70-0D8D-471D-87A0-E1BA78E84AFE}"/>
    <cellStyle name="Normál 11 2 3 2 3 4 5" xfId="20997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3" xr:uid="{B6E6E076-3FCA-4307-B058-F78236700BFD}"/>
    <cellStyle name="Normál 11 2 3 2 3 5 3" xfId="22271" xr:uid="{CB616216-8E5B-4647-86D4-9E577F8E1AD9}"/>
    <cellStyle name="Normál 11 2 3 2 3 6" xfId="8296" xr:uid="{00000000-0005-0000-0000-0000590D0000}"/>
    <cellStyle name="Normál 11 2 3 2 3 6 2" xfId="25374" xr:uid="{A79DC094-E69F-44FB-AC0D-2C5D821E6770}"/>
    <cellStyle name="Normál 11 2 3 2 3 7" xfId="20131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5" xr:uid="{0B7EC784-6F34-4B61-B8CF-1F40869B898C}"/>
    <cellStyle name="Normál 11 2 3 2 4 3 2 3" xfId="22276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6" xr:uid="{2071C98C-524A-481A-ADAD-55B5B93B0354}"/>
    <cellStyle name="Normál 11 2 3 2 4 3 5" xfId="20906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7" xr:uid="{18BC5869-081C-4A43-8673-E5647E1E64C1}"/>
    <cellStyle name="Normál 11 2 3 2 4 4 3" xfId="22275" xr:uid="{E4EE40DA-AD6A-4953-B3B7-6CB63A65BA4F}"/>
    <cellStyle name="Normál 11 2 3 2 4 5" xfId="8300" xr:uid="{00000000-0005-0000-0000-0000630D0000}"/>
    <cellStyle name="Normál 11 2 3 2 4 5 2" xfId="25378" xr:uid="{1ACFEB3E-1FBE-4776-8F56-25A34D209F24}"/>
    <cellStyle name="Normál 11 2 3 2 4 6" xfId="20410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79" xr:uid="{9836E529-D5A1-41D1-954D-9CE908067EA2}"/>
    <cellStyle name="Normál 11 2 3 2 6 2 3" xfId="22277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0" xr:uid="{38B4F393-FEBF-4675-994E-4B58054069CC}"/>
    <cellStyle name="Normál 11 2 3 2 6 5" xfId="20994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1" xr:uid="{AD5552E0-3AD6-4540-9AC3-38A32000B2C8}"/>
    <cellStyle name="Normál 11 2 3 2 7 3" xfId="22262" xr:uid="{B11E912D-94C1-4B6F-A9D3-C3E7EF62A116}"/>
    <cellStyle name="Normál 11 2 3 2 8" xfId="8304" xr:uid="{00000000-0005-0000-0000-00006C0D0000}"/>
    <cellStyle name="Normál 11 2 3 2 8 2" xfId="25382" xr:uid="{CFDF1622-A6B8-4460-A35D-F391D1ADAFA8}"/>
    <cellStyle name="Normál 11 2 3 2 9" xfId="19889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3" xr:uid="{007E2465-F886-4D06-9E16-8AAB2269F2E5}"/>
    <cellStyle name="Normál 11 2 3 4 2 2 3 2 3" xfId="22281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4" xr:uid="{49753A2D-D2AA-4B69-B51A-95FB284F1BC1}"/>
    <cellStyle name="Normál 11 2 3 4 2 2 3 5" xfId="20907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5" xr:uid="{76D96D74-31F0-4F29-BAA8-DA5129916E67}"/>
    <cellStyle name="Normál 11 2 3 4 2 2 4 3" xfId="22280" xr:uid="{AD0BEA9C-63A3-41C5-8787-0A114FD7049C}"/>
    <cellStyle name="Normál 11 2 3 4 2 2 5" xfId="8308" xr:uid="{00000000-0005-0000-0000-0000790D0000}"/>
    <cellStyle name="Normál 11 2 3 4 2 2 5 2" xfId="25386" xr:uid="{0144A2E9-03FE-47F4-8E55-F6A9749FB9D0}"/>
    <cellStyle name="Normál 11 2 3 4 2 2 6" xfId="20648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7" xr:uid="{32C88D4E-F478-4233-96F2-96F9FAF6F868}"/>
    <cellStyle name="Normál 11 2 3 4 2 4 2 3" xfId="22282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8" xr:uid="{8E0297EF-474E-4CF2-8181-619877CA281F}"/>
    <cellStyle name="Normál 11 2 3 4 2 4 5" xfId="20999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89" xr:uid="{74BAAEFA-0591-4E6D-AF7B-4069F807194D}"/>
    <cellStyle name="Normál 11 2 3 4 2 5 3" xfId="22279" xr:uid="{635B741D-4D87-42BA-822B-04D4CC1BF1B8}"/>
    <cellStyle name="Normál 11 2 3 4 2 6" xfId="8312" xr:uid="{00000000-0005-0000-0000-0000820D0000}"/>
    <cellStyle name="Normál 11 2 3 4 2 6 2" xfId="25390" xr:uid="{25CD7468-D83C-40EF-9859-E3FE3BDB6D48}"/>
    <cellStyle name="Normál 11 2 3 4 2 7" xfId="20086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1" xr:uid="{A708FF15-46C3-4143-9E52-218B2A88BD8B}"/>
    <cellStyle name="Normál 11 2 3 4 3 3 2 3" xfId="22284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2" xr:uid="{A25C550E-310E-46A6-BD06-A8C3C9369785}"/>
    <cellStyle name="Normál 11 2 3 4 3 3 5" xfId="20908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3" xr:uid="{CAF9EE5D-3688-4D99-B417-0B4B44B953E5}"/>
    <cellStyle name="Normál 11 2 3 4 3 4 3" xfId="22283" xr:uid="{5CD41301-875D-4EB7-8940-1770DEF1F113}"/>
    <cellStyle name="Normál 11 2 3 4 3 5" xfId="8316" xr:uid="{00000000-0005-0000-0000-00008C0D0000}"/>
    <cellStyle name="Normál 11 2 3 4 3 5 2" xfId="25394" xr:uid="{51F2B1D6-674A-4867-B852-ABEACDEEAA33}"/>
    <cellStyle name="Normál 11 2 3 4 3 6" xfId="20412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5" xr:uid="{AF2B61EF-7725-4B78-A03D-40ABF9C9FDEB}"/>
    <cellStyle name="Normál 11 2 3 4 5 2 3" xfId="22285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6" xr:uid="{EEA35BA3-CFAC-4411-B311-41507F54D74F}"/>
    <cellStyle name="Normál 11 2 3 4 5 5" xfId="20998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7" xr:uid="{F290DBC1-0568-4772-A5FF-A7E4D8F7C691}"/>
    <cellStyle name="Normál 11 2 3 4 6 3" xfId="22278" xr:uid="{E1C3A792-F113-4285-81F5-967B5FFEF9A7}"/>
    <cellStyle name="Normál 11 2 3 4 7" xfId="8320" xr:uid="{00000000-0005-0000-0000-0000950D0000}"/>
    <cellStyle name="Normál 11 2 3 4 7 2" xfId="25398" xr:uid="{DC42F1BE-59B9-49C6-88AF-3096738982A7}"/>
    <cellStyle name="Normál 11 2 3 4 8" xfId="19980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399" xr:uid="{586AAD2F-5402-4691-AEAE-7B7A21E7BDF7}"/>
    <cellStyle name="Normál 11 2 3 5 2 3 2 3" xfId="22288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0" xr:uid="{4DE4A608-B41F-482C-9F47-E56261C4F717}"/>
    <cellStyle name="Normál 11 2 3 5 2 3 5" xfId="20909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1" xr:uid="{CE53DAD5-29C5-4622-BE4C-814851DED001}"/>
    <cellStyle name="Normál 11 2 3 5 2 4 3" xfId="22287" xr:uid="{DDE89142-FEDC-45B0-A0B0-2EC05336601A}"/>
    <cellStyle name="Normál 11 2 3 5 2 5" xfId="8324" xr:uid="{00000000-0005-0000-0000-0000A00D0000}"/>
    <cellStyle name="Normál 11 2 3 5 2 5 2" xfId="25402" xr:uid="{C0082E85-A5C3-4D85-A660-6DFA44F614BB}"/>
    <cellStyle name="Normál 11 2 3 5 2 6" xfId="20649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3" xr:uid="{E1080CD0-36F0-4A88-8638-3BC0926DCD6A}"/>
    <cellStyle name="Normál 11 2 3 5 4 2 3" xfId="22289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4" xr:uid="{99812162-579F-4FC6-8ACA-B4CC88318C05}"/>
    <cellStyle name="Normál 11 2 3 5 4 5" xfId="21000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5" xr:uid="{AD35E1BC-6E12-4F99-AF9D-F56DEC3443CC}"/>
    <cellStyle name="Normál 11 2 3 5 5 3" xfId="22286" xr:uid="{F4BB87FB-6A3B-4B77-A526-79498D802DD5}"/>
    <cellStyle name="Normál 11 2 3 5 6" xfId="8328" xr:uid="{00000000-0005-0000-0000-0000A90D0000}"/>
    <cellStyle name="Normál 11 2 3 5 6 2" xfId="25406" xr:uid="{98417E7B-08CB-45E5-A533-EEB046B7A0AD}"/>
    <cellStyle name="Normál 11 2 3 5 7" xfId="20130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7" xr:uid="{5C832233-9CF1-4820-B0D8-FA6D0B241F19}"/>
    <cellStyle name="Normál 11 2 3 6 3 2 3" xfId="22291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8" xr:uid="{255598C4-30E0-4F92-A5CF-B486B0EFD171}"/>
    <cellStyle name="Normál 11 2 3 6 3 5" xfId="21494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09" xr:uid="{4BA3EEF5-E751-4107-A278-CAE2F03BA09C}"/>
    <cellStyle name="Normál 11 2 3 6 4 3" xfId="22290" xr:uid="{89604E3D-D42A-447C-9871-406B0E1FA036}"/>
    <cellStyle name="Normál 11 2 3 6 5" xfId="8332" xr:uid="{00000000-0005-0000-0000-0000B30D0000}"/>
    <cellStyle name="Normál 11 2 3 6 5 2" xfId="25410" xr:uid="{DD589E29-0580-45C7-AFE1-F49391C3057D}"/>
    <cellStyle name="Normál 11 2 3 6 6" xfId="20409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1" xr:uid="{36442980-5115-4999-85B8-B5C9D76A7520}"/>
    <cellStyle name="Normál 11 2 3 7 2 3" xfId="22292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2" xr:uid="{DAB6464A-9D34-459C-8E2C-8978BB80B5F1}"/>
    <cellStyle name="Normál 11 2 3 7 5" xfId="20993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3" xr:uid="{9BA5EDF2-20EA-4BAC-A60F-A0F3B06FF658}"/>
    <cellStyle name="Normál 11 2 3 8 3" xfId="22261" xr:uid="{A293D955-362A-4F5B-8557-6B240777AC8A}"/>
    <cellStyle name="Normál 11 2 3 9" xfId="8336" xr:uid="{00000000-0005-0000-0000-0000BB0D0000}"/>
    <cellStyle name="Normál 11 2 3 9 2" xfId="25414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1" xr:uid="{0898A820-4ABB-4647-9783-5C6E86806574}"/>
    <cellStyle name="Normál 11 2 4 2 2 2 3 3 2 3" xfId="25420" xr:uid="{20B92007-5759-49F2-97D0-67D3197A11B0}"/>
    <cellStyle name="Normál 11 2 4 2 2 2 3 3 3" xfId="8348" xr:uid="{00000000-0005-0000-0000-0000C80D0000}"/>
    <cellStyle name="Normál 11 2 4 2 2 2 3 3 3 2" xfId="25422" xr:uid="{960DB14D-458D-40B5-BD1D-043800AE0D7E}"/>
    <cellStyle name="Normál 11 2 4 2 2 2 3 3 4" xfId="8349" xr:uid="{00000000-0005-0000-0000-0000C90D0000}"/>
    <cellStyle name="Normál 11 2 4 2 2 2 3 3 5" xfId="25419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4" xr:uid="{B0693CDC-F965-4D16-847C-0620ACE833F7}"/>
    <cellStyle name="Normál 11 2 4 2 2 2 3 4 3" xfId="25423" xr:uid="{4F173263-C83A-4CC4-BA5D-6C5EB9D573D9}"/>
    <cellStyle name="Normál 11 2 4 2 2 2 3 5" xfId="8352" xr:uid="{00000000-0005-0000-0000-0000CC0D0000}"/>
    <cellStyle name="Normál 11 2 4 2 2 2 3 5 2" xfId="25425" xr:uid="{0ADD4454-BDC5-4C30-8E6A-7694AC6F0534}"/>
    <cellStyle name="Normál 11 2 4 2 2 2 3 6" xfId="25418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8" xr:uid="{08A4EF33-1375-4E61-8064-DB54804197BC}"/>
    <cellStyle name="Normál 11 2 4 2 2 2 4 2 3" xfId="25427" xr:uid="{9B89B718-13C2-4EE5-8F64-CEB4AC7B19C7}"/>
    <cellStyle name="Normál 11 2 4 2 2 2 4 3" xfId="8356" xr:uid="{00000000-0005-0000-0000-0000D00D0000}"/>
    <cellStyle name="Normál 11 2 4 2 2 2 4 3 2" xfId="25429" xr:uid="{1B699C08-28CB-4C41-A85D-FB7C2C72A48C}"/>
    <cellStyle name="Normál 11 2 4 2 2 2 4 4" xfId="8357" xr:uid="{00000000-0005-0000-0000-0000D10D0000}"/>
    <cellStyle name="Normál 11 2 4 2 2 2 4 5" xfId="25426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1" xr:uid="{D4E33FAF-27E3-4609-9754-142BE61FB83D}"/>
    <cellStyle name="Normál 11 2 4 2 2 2 5 3" xfId="25430" xr:uid="{AEE40AC9-95C2-4A87-B6B5-518B74968BC0}"/>
    <cellStyle name="Normál 11 2 4 2 2 2 6" xfId="8360" xr:uid="{00000000-0005-0000-0000-0000D40D0000}"/>
    <cellStyle name="Normál 11 2 4 2 2 2 6 2" xfId="25432" xr:uid="{11EBABFE-03EC-4B65-96B1-82D8F920FAA2}"/>
    <cellStyle name="Normál 11 2 4 2 2 2 7" xfId="25417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6" xr:uid="{7C32A3BF-1109-476E-8DFE-189A3703658B}"/>
    <cellStyle name="Normál 11 2 4 2 2 4 3 2 3" xfId="25435" xr:uid="{819A73E5-DF72-4775-9B99-6D12C4A2156D}"/>
    <cellStyle name="Normál 11 2 4 2 2 4 3 3" xfId="8369" xr:uid="{00000000-0005-0000-0000-0000DD0D0000}"/>
    <cellStyle name="Normál 11 2 4 2 2 4 3 3 2" xfId="25437" xr:uid="{0F381C38-1086-4D46-A60D-92DA5AA6A9AE}"/>
    <cellStyle name="Normál 11 2 4 2 2 4 3 4" xfId="8370" xr:uid="{00000000-0005-0000-0000-0000DE0D0000}"/>
    <cellStyle name="Normál 11 2 4 2 2 4 3 5" xfId="25434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39" xr:uid="{117650D5-E36C-4B76-B498-E986C457420B}"/>
    <cellStyle name="Normál 11 2 4 2 2 4 4 3" xfId="25438" xr:uid="{CDF8384D-DEC3-415F-9D4D-6DFFE234B7F6}"/>
    <cellStyle name="Normál 11 2 4 2 2 4 5" xfId="8373" xr:uid="{00000000-0005-0000-0000-0000E10D0000}"/>
    <cellStyle name="Normál 11 2 4 2 2 4 5 2" xfId="25440" xr:uid="{6153A9D4-E79A-448E-B32F-8E8788358A49}"/>
    <cellStyle name="Normál 11 2 4 2 2 4 6" xfId="25433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3" xr:uid="{7F838EF9-4772-4DF9-932B-BB6D562AC899}"/>
    <cellStyle name="Normál 11 2 4 2 2 5 2 3" xfId="25442" xr:uid="{ED5E4FE2-6BA2-4B9A-96AB-D38B7FF104FD}"/>
    <cellStyle name="Normál 11 2 4 2 2 5 3" xfId="8377" xr:uid="{00000000-0005-0000-0000-0000E50D0000}"/>
    <cellStyle name="Normál 11 2 4 2 2 5 3 2" xfId="25444" xr:uid="{2C5B8520-3F08-48F4-A244-162C301018DE}"/>
    <cellStyle name="Normál 11 2 4 2 2 5 4" xfId="8378" xr:uid="{00000000-0005-0000-0000-0000E60D0000}"/>
    <cellStyle name="Normál 11 2 4 2 2 5 5" xfId="25441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6" xr:uid="{7BAD00A6-31AA-4517-96DB-A7977C32E4C7}"/>
    <cellStyle name="Normál 11 2 4 2 2 6 3" xfId="25445" xr:uid="{32B9296E-00BA-4C6A-8ADA-6BB5099EDFE3}"/>
    <cellStyle name="Normál 11 2 4 2 2 7" xfId="8381" xr:uid="{00000000-0005-0000-0000-0000E90D0000}"/>
    <cellStyle name="Normál 11 2 4 2 2 7 2" xfId="25447" xr:uid="{38C5EE66-B1F6-4B71-A7DC-1A5ED39BDAC1}"/>
    <cellStyle name="Normál 11 2 4 2 2 8" xfId="25416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2" xr:uid="{0E658696-946B-4D2F-A1CC-4E6DAC5DD3A4}"/>
    <cellStyle name="Normál 11 2 4 2 3 3 3 2 3" xfId="25451" xr:uid="{7108E1F2-3A81-42D7-99AF-F049E426D3C8}"/>
    <cellStyle name="Normál 11 2 4 2 3 3 3 3" xfId="8391" xr:uid="{00000000-0005-0000-0000-0000F30D0000}"/>
    <cellStyle name="Normál 11 2 4 2 3 3 3 3 2" xfId="25453" xr:uid="{3191ED5C-030F-4225-AAEF-2044CAB9D9F9}"/>
    <cellStyle name="Normál 11 2 4 2 3 3 3 4" xfId="8392" xr:uid="{00000000-0005-0000-0000-0000F40D0000}"/>
    <cellStyle name="Normál 11 2 4 2 3 3 3 5" xfId="25450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5" xr:uid="{66283FA5-EF52-44BC-BF91-EB59F2EBA494}"/>
    <cellStyle name="Normál 11 2 4 2 3 3 4 3" xfId="25454" xr:uid="{7CB50372-F7BD-4E32-8ED7-EEC00AB68609}"/>
    <cellStyle name="Normál 11 2 4 2 3 3 5" xfId="8395" xr:uid="{00000000-0005-0000-0000-0000F70D0000}"/>
    <cellStyle name="Normál 11 2 4 2 3 3 5 2" xfId="25456" xr:uid="{3610DCD5-CCBD-4DD2-8687-309FD81D97A5}"/>
    <cellStyle name="Normál 11 2 4 2 3 3 6" xfId="25449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59" xr:uid="{BEDC6250-788D-4E61-882E-A0B551F4556E}"/>
    <cellStyle name="Normál 11 2 4 2 3 4 2 3" xfId="25458" xr:uid="{8B52AA92-B77D-4A45-A198-B523D8E202DD}"/>
    <cellStyle name="Normál 11 2 4 2 3 4 3" xfId="8399" xr:uid="{00000000-0005-0000-0000-0000FB0D0000}"/>
    <cellStyle name="Normál 11 2 4 2 3 4 3 2" xfId="25460" xr:uid="{531C5CEA-FAB7-4EB1-A081-ECEBA7CEA1E4}"/>
    <cellStyle name="Normál 11 2 4 2 3 4 4" xfId="8400" xr:uid="{00000000-0005-0000-0000-0000FC0D0000}"/>
    <cellStyle name="Normál 11 2 4 2 3 4 5" xfId="25457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2" xr:uid="{497761FE-C617-45B8-A049-B26ED8678E59}"/>
    <cellStyle name="Normál 11 2 4 2 3 5 3" xfId="25461" xr:uid="{915EEEC6-B695-4F0E-A880-B099D8BD2828}"/>
    <cellStyle name="Normál 11 2 4 2 3 6" xfId="8403" xr:uid="{00000000-0005-0000-0000-0000FF0D0000}"/>
    <cellStyle name="Normál 11 2 4 2 3 6 2" xfId="25463" xr:uid="{2EAB1EA1-80C1-4304-9239-6ADD973A42C5}"/>
    <cellStyle name="Normál 11 2 4 2 3 7" xfId="25448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7" xr:uid="{3D29306E-A961-466F-A3B0-DCA66A4A479B}"/>
    <cellStyle name="Normál 11 2 4 2 5 3 2 3" xfId="25466" xr:uid="{0EC904D2-FDC5-4788-9B4C-02CC3065B3B4}"/>
    <cellStyle name="Normál 11 2 4 2 5 3 3" xfId="8412" xr:uid="{00000000-0005-0000-0000-0000080E0000}"/>
    <cellStyle name="Normál 11 2 4 2 5 3 3 2" xfId="25468" xr:uid="{A83B6008-C57B-4557-ABBE-9BF720841FBB}"/>
    <cellStyle name="Normál 11 2 4 2 5 3 4" xfId="8413" xr:uid="{00000000-0005-0000-0000-0000090E0000}"/>
    <cellStyle name="Normál 11 2 4 2 5 3 5" xfId="25465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0" xr:uid="{E6192BAA-EF0C-4074-A365-A3633899FA9F}"/>
    <cellStyle name="Normál 11 2 4 2 5 4 3" xfId="25469" xr:uid="{00F3F9F4-9D9B-4D14-83B7-DF7A6DD0D557}"/>
    <cellStyle name="Normál 11 2 4 2 5 5" xfId="8416" xr:uid="{00000000-0005-0000-0000-00000C0E0000}"/>
    <cellStyle name="Normál 11 2 4 2 5 5 2" xfId="25471" xr:uid="{CCC64249-46A2-4274-8CE5-F7BCD6D8E548}"/>
    <cellStyle name="Normál 11 2 4 2 5 6" xfId="25464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4" xr:uid="{FCBA67AB-905C-400A-A30A-78F929B623D6}"/>
    <cellStyle name="Normál 11 2 4 2 6 2 3" xfId="25473" xr:uid="{5BEDABF6-70AF-44B2-BD23-0E6A264E8046}"/>
    <cellStyle name="Normál 11 2 4 2 6 3" xfId="8420" xr:uid="{00000000-0005-0000-0000-0000100E0000}"/>
    <cellStyle name="Normál 11 2 4 2 6 3 2" xfId="25475" xr:uid="{3A64BE97-4AC7-49C7-9B67-CF75EC11266C}"/>
    <cellStyle name="Normál 11 2 4 2 6 4" xfId="8421" xr:uid="{00000000-0005-0000-0000-0000110E0000}"/>
    <cellStyle name="Normál 11 2 4 2 6 5" xfId="25472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7" xr:uid="{FF9710BA-D8D4-49CF-9184-2EAC27FC84FA}"/>
    <cellStyle name="Normál 11 2 4 2 7 3" xfId="25476" xr:uid="{6DFD5FD7-DA9E-4D79-95AA-034506DFBE5C}"/>
    <cellStyle name="Normál 11 2 4 2 8" xfId="8424" xr:uid="{00000000-0005-0000-0000-0000140E0000}"/>
    <cellStyle name="Normál 11 2 4 2 8 2" xfId="25478" xr:uid="{C1F682BE-8924-4D07-ACAB-4E284DC36768}"/>
    <cellStyle name="Normál 11 2 4 2 9" xfId="25415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4" xr:uid="{3F0973B3-1F0E-4C76-806B-A549971BAD5B}"/>
    <cellStyle name="Normál 11 2 4 3 2 3 3 2 3" xfId="25483" xr:uid="{FA726352-A3DA-4D1E-A5F1-3D3D377E22B1}"/>
    <cellStyle name="Normál 11 2 4 3 2 3 3 3" xfId="8435" xr:uid="{00000000-0005-0000-0000-00001F0E0000}"/>
    <cellStyle name="Normál 11 2 4 3 2 3 3 3 2" xfId="25485" xr:uid="{8C84C99E-F01F-45FA-9F66-1F2C4966FDD5}"/>
    <cellStyle name="Normál 11 2 4 3 2 3 3 4" xfId="8436" xr:uid="{00000000-0005-0000-0000-0000200E0000}"/>
    <cellStyle name="Normál 11 2 4 3 2 3 3 5" xfId="25482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7" xr:uid="{4139CFED-1C2E-4242-855E-9C5976C58938}"/>
    <cellStyle name="Normál 11 2 4 3 2 3 4 3" xfId="25486" xr:uid="{2719A0AC-2499-467B-9327-405BAFF96AB4}"/>
    <cellStyle name="Normál 11 2 4 3 2 3 5" xfId="8439" xr:uid="{00000000-0005-0000-0000-0000230E0000}"/>
    <cellStyle name="Normál 11 2 4 3 2 3 5 2" xfId="25488" xr:uid="{1AB14495-9F59-4F21-B4D4-2F3F7062DBF8}"/>
    <cellStyle name="Normál 11 2 4 3 2 3 6" xfId="25481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1" xr:uid="{3952A4AE-F986-429F-9A0E-FF7C955DE78C}"/>
    <cellStyle name="Normál 11 2 4 3 2 4 2 3" xfId="25490" xr:uid="{4F103CE4-D05E-4220-8D65-0188C3A93C3C}"/>
    <cellStyle name="Normál 11 2 4 3 2 4 3" xfId="8443" xr:uid="{00000000-0005-0000-0000-0000270E0000}"/>
    <cellStyle name="Normál 11 2 4 3 2 4 3 2" xfId="25492" xr:uid="{09C6BC5C-278B-40B1-BDBD-14A3D52DFD44}"/>
    <cellStyle name="Normál 11 2 4 3 2 4 4" xfId="8444" xr:uid="{00000000-0005-0000-0000-0000280E0000}"/>
    <cellStyle name="Normál 11 2 4 3 2 4 5" xfId="25489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4" xr:uid="{0C58928B-356D-4E5F-8395-DA63BEFDFFA7}"/>
    <cellStyle name="Normál 11 2 4 3 2 5 3" xfId="25493" xr:uid="{F93C8987-B8E8-477B-8FD1-16743A3C05F4}"/>
    <cellStyle name="Normál 11 2 4 3 2 6" xfId="8447" xr:uid="{00000000-0005-0000-0000-00002B0E0000}"/>
    <cellStyle name="Normál 11 2 4 3 2 6 2" xfId="25495" xr:uid="{5D92CEF0-24CC-4C32-8F74-2B0C3A1179A6}"/>
    <cellStyle name="Normál 11 2 4 3 2 7" xfId="25480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499" xr:uid="{26E5EC79-FB61-44EB-A7A5-E52C0E51AB80}"/>
    <cellStyle name="Normál 11 2 4 3 4 3 2 3" xfId="25498" xr:uid="{897539D5-7175-4D9E-9711-BFC2EB5A2733}"/>
    <cellStyle name="Normál 11 2 4 3 4 3 3" xfId="8456" xr:uid="{00000000-0005-0000-0000-0000340E0000}"/>
    <cellStyle name="Normál 11 2 4 3 4 3 3 2" xfId="25500" xr:uid="{B3D24BAE-2ADD-4346-989E-D05453CA3F23}"/>
    <cellStyle name="Normál 11 2 4 3 4 3 4" xfId="8457" xr:uid="{00000000-0005-0000-0000-0000350E0000}"/>
    <cellStyle name="Normál 11 2 4 3 4 3 5" xfId="25497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2" xr:uid="{D852BE46-4910-45FC-A2DC-5665F3D0EA34}"/>
    <cellStyle name="Normál 11 2 4 3 4 4 3" xfId="25501" xr:uid="{1C0075CC-07A3-4A8D-A35A-E7EF1ED891A2}"/>
    <cellStyle name="Normál 11 2 4 3 4 5" xfId="8460" xr:uid="{00000000-0005-0000-0000-0000380E0000}"/>
    <cellStyle name="Normál 11 2 4 3 4 5 2" xfId="25503" xr:uid="{4AE6BFA5-AB21-4282-BBC1-E861225064EE}"/>
    <cellStyle name="Normál 11 2 4 3 4 6" xfId="25496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6" xr:uid="{20C3F251-66D4-4115-B619-9104A1946BB7}"/>
    <cellStyle name="Normál 11 2 4 3 5 2 3" xfId="25505" xr:uid="{4D4B6E4C-1D08-426C-852E-67E9DC548F9A}"/>
    <cellStyle name="Normál 11 2 4 3 5 3" xfId="8464" xr:uid="{00000000-0005-0000-0000-00003C0E0000}"/>
    <cellStyle name="Normál 11 2 4 3 5 3 2" xfId="25507" xr:uid="{3D82684E-FA9E-4FBE-B74C-D2B476FF380E}"/>
    <cellStyle name="Normál 11 2 4 3 5 4" xfId="8465" xr:uid="{00000000-0005-0000-0000-00003D0E0000}"/>
    <cellStyle name="Normál 11 2 4 3 5 5" xfId="25504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09" xr:uid="{A2A11B84-0ECE-4E44-8C15-389E0134D4F1}"/>
    <cellStyle name="Normál 11 2 4 3 6 3" xfId="25508" xr:uid="{0F97C8F8-4ECD-438D-B259-9E9E694012E9}"/>
    <cellStyle name="Normál 11 2 4 3 7" xfId="8468" xr:uid="{00000000-0005-0000-0000-0000400E0000}"/>
    <cellStyle name="Normál 11 2 4 3 7 2" xfId="25510" xr:uid="{A48C6E2A-D30B-47AB-8D37-A9B7F692A60B}"/>
    <cellStyle name="Normál 11 2 4 3 8" xfId="25479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5" xr:uid="{CBB52999-4554-468B-A591-75D792D68568}"/>
    <cellStyle name="Normál 11 2 4 4 3 3 2 3" xfId="25514" xr:uid="{DCD01E14-772B-40ED-8779-C6162AEB4547}"/>
    <cellStyle name="Normál 11 2 4 4 3 3 3" xfId="8478" xr:uid="{00000000-0005-0000-0000-00004A0E0000}"/>
    <cellStyle name="Normál 11 2 4 4 3 3 3 2" xfId="25516" xr:uid="{15C156C3-5801-483C-9BB3-38D763217A83}"/>
    <cellStyle name="Normál 11 2 4 4 3 3 4" xfId="8479" xr:uid="{00000000-0005-0000-0000-00004B0E0000}"/>
    <cellStyle name="Normál 11 2 4 4 3 3 5" xfId="25513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8" xr:uid="{D4EC620B-C12F-44E5-B51B-F6243EAE1B79}"/>
    <cellStyle name="Normál 11 2 4 4 3 4 3" xfId="25517" xr:uid="{7E7636CA-D6B7-4A2E-BB5C-A2570423F34D}"/>
    <cellStyle name="Normál 11 2 4 4 3 5" xfId="8482" xr:uid="{00000000-0005-0000-0000-00004E0E0000}"/>
    <cellStyle name="Normál 11 2 4 4 3 5 2" xfId="25519" xr:uid="{0503FA70-A9B5-4A5C-9DA0-F6466E2A4AFE}"/>
    <cellStyle name="Normál 11 2 4 4 3 6" xfId="25512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2" xr:uid="{EA14FD15-73BF-4373-B3FA-71315492343B}"/>
    <cellStyle name="Normál 11 2 4 4 4 2 3" xfId="25521" xr:uid="{153A9D21-BABD-4747-A56A-70ECE58C8B37}"/>
    <cellStyle name="Normál 11 2 4 4 4 3" xfId="8486" xr:uid="{00000000-0005-0000-0000-0000520E0000}"/>
    <cellStyle name="Normál 11 2 4 4 4 3 2" xfId="25523" xr:uid="{D1D5C670-B282-440E-B63F-3F6F3AA3344B}"/>
    <cellStyle name="Normál 11 2 4 4 4 4" xfId="8487" xr:uid="{00000000-0005-0000-0000-0000530E0000}"/>
    <cellStyle name="Normál 11 2 4 4 4 5" xfId="25520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5" xr:uid="{3273C868-3A87-4EFA-87C3-9E7A78AA0EFE}"/>
    <cellStyle name="Normál 11 2 4 4 5 3" xfId="25524" xr:uid="{F0F64170-9B7D-4D00-AA88-EAD3741DF84F}"/>
    <cellStyle name="Normál 11 2 4 4 6" xfId="8490" xr:uid="{00000000-0005-0000-0000-0000560E0000}"/>
    <cellStyle name="Normál 11 2 4 4 6 2" xfId="25526" xr:uid="{C1FF69C8-507D-4787-8C9B-6ED6BF6091D7}"/>
    <cellStyle name="Normál 11 2 4 4 7" xfId="25511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0" xr:uid="{37AFFFFC-47FA-4F7C-BF51-A1C40F3ECC2B}"/>
    <cellStyle name="Normál 11 2 4 6 3 2 3" xfId="25529" xr:uid="{E7DE981D-5E52-4C15-98E0-EB4AF7D158B5}"/>
    <cellStyle name="Normál 11 2 4 6 3 3" xfId="8499" xr:uid="{00000000-0005-0000-0000-00005F0E0000}"/>
    <cellStyle name="Normál 11 2 4 6 3 3 2" xfId="25531" xr:uid="{F7444A19-2E77-4528-B82D-E411961D6058}"/>
    <cellStyle name="Normál 11 2 4 6 3 4" xfId="8500" xr:uid="{00000000-0005-0000-0000-0000600E0000}"/>
    <cellStyle name="Normál 11 2 4 6 3 5" xfId="25528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3" xr:uid="{54935780-EACF-4312-A998-C25400D74305}"/>
    <cellStyle name="Normál 11 2 4 6 4 3" xfId="25532" xr:uid="{9D0B5943-D13E-4295-8C54-EA2B608B8C9A}"/>
    <cellStyle name="Normál 11 2 4 6 5" xfId="8503" xr:uid="{00000000-0005-0000-0000-0000630E0000}"/>
    <cellStyle name="Normál 11 2 4 6 5 2" xfId="25534" xr:uid="{4C820A79-BF1A-423E-A318-BA8BD7260830}"/>
    <cellStyle name="Normál 11 2 4 6 6" xfId="25527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7" xr:uid="{FF4A31C4-AA06-4A04-A038-7386CF45A7A1}"/>
    <cellStyle name="Normál 11 2 4 7 2 3" xfId="25536" xr:uid="{9DBBF524-9D02-4453-86D8-23BD357080F0}"/>
    <cellStyle name="Normál 11 2 4 7 3" xfId="8507" xr:uid="{00000000-0005-0000-0000-0000670E0000}"/>
    <cellStyle name="Normál 11 2 4 7 3 2" xfId="25538" xr:uid="{675D385C-C6A3-4190-B89C-962D03AFBD52}"/>
    <cellStyle name="Normál 11 2 4 7 4" xfId="8508" xr:uid="{00000000-0005-0000-0000-0000680E0000}"/>
    <cellStyle name="Normál 11 2 4 7 5" xfId="25535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0" xr:uid="{6CA46F36-561B-4372-8505-269E504C9437}"/>
    <cellStyle name="Normál 11 2 4 8 3" xfId="25539" xr:uid="{C2AAE347-62E0-4707-924E-E5BEEBCE83DD}"/>
    <cellStyle name="Normál 11 2 4 9" xfId="8511" xr:uid="{00000000-0005-0000-0000-00006B0E0000}"/>
    <cellStyle name="Normál 11 2 4 9 2" xfId="25541" xr:uid="{72036DBC-2A48-40BE-83A4-212DCC0982DF}"/>
    <cellStyle name="Normál 11 2 5" xfId="331" xr:uid="{00000000-0005-0000-0000-00006C0E0000}"/>
    <cellStyle name="Normál 11 2 5 10" xfId="19886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2" xr:uid="{BC29386A-0AD4-490F-944C-18143D6E9CE4}"/>
    <cellStyle name="Normál 11 2 5 2 2 2 3 2 4" xfId="22297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4" xr:uid="{2E0801BB-9A9D-47FE-8E45-5E3FAF2B7077}"/>
    <cellStyle name="Normál 11 2 5 2 2 2 3 3 2 3" xfId="25543" xr:uid="{91543381-EAE0-4A98-9D84-C701E0D1A94C}"/>
    <cellStyle name="Normál 11 2 5 2 2 2 3 3 3" xfId="8517" xr:uid="{00000000-0005-0000-0000-0000790E0000}"/>
    <cellStyle name="Normál 11 2 5 2 2 2 3 3 3 2" xfId="25545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7" xr:uid="{83FE1893-1EBB-42D7-8751-86632E6D8DDE}"/>
    <cellStyle name="Normál 11 2 5 2 2 2 3 4 3" xfId="25546" xr:uid="{066BF6A2-27FF-4F93-BF57-47EF2C3D6E14}"/>
    <cellStyle name="Normál 11 2 5 2 2 2 3 5" xfId="8521" xr:uid="{00000000-0005-0000-0000-00007D0E0000}"/>
    <cellStyle name="Normál 11 2 5 2 2 2 3 5 2" xfId="25548" xr:uid="{E552B542-A53E-467A-8F71-B1C4D1D757DE}"/>
    <cellStyle name="Normál 11 2 5 2 2 2 3 6" xfId="21495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0" xr:uid="{648A5774-2D0E-4F5C-B2D5-62C01A3B0223}"/>
    <cellStyle name="Normál 11 2 5 2 2 2 4 2 3" xfId="25549" xr:uid="{F3542AEB-10AF-4B39-BBAD-5F3D7ACAE079}"/>
    <cellStyle name="Normál 11 2 5 2 2 2 4 3" xfId="8524" xr:uid="{00000000-0005-0000-0000-0000810E0000}"/>
    <cellStyle name="Normál 11 2 5 2 2 2 4 3 2" xfId="25551" xr:uid="{D52BBA4F-41EC-4A4C-943E-D94EB12A481F}"/>
    <cellStyle name="Normál 11 2 5 2 2 2 4 4" xfId="8525" xr:uid="{00000000-0005-0000-0000-0000820E0000}"/>
    <cellStyle name="Normál 11 2 5 2 2 2 4 5" xfId="22296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3" xr:uid="{C945E0D0-9B9B-4FA0-8BFB-9D6C5AD80E29}"/>
    <cellStyle name="Normál 11 2 5 2 2 2 5 3" xfId="25552" xr:uid="{0D1130BC-D219-46BF-B2F6-EB67537C80D9}"/>
    <cellStyle name="Normál 11 2 5 2 2 2 6" xfId="8528" xr:uid="{00000000-0005-0000-0000-0000850E0000}"/>
    <cellStyle name="Normál 11 2 5 2 2 2 6 2" xfId="25554" xr:uid="{47C625C3-5B97-4BCA-B0FE-085FC15387DA}"/>
    <cellStyle name="Normál 11 2 5 2 2 2 7" xfId="20650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5" xr:uid="{CD041644-A197-49B2-A283-A95B40F3A6E9}"/>
    <cellStyle name="Normál 11 2 5 2 2 4 2 4" xfId="22298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7" xr:uid="{EABABE1F-7D5B-4DC0-AFDB-1A39C156EDEC}"/>
    <cellStyle name="Normál 11 2 5 2 2 4 3 2 3" xfId="25556" xr:uid="{C322D31A-CFC4-40BB-B225-D6E0FEF8D89E}"/>
    <cellStyle name="Normál 11 2 5 2 2 4 3 3" xfId="8534" xr:uid="{00000000-0005-0000-0000-00008F0E0000}"/>
    <cellStyle name="Normál 11 2 5 2 2 4 3 3 2" xfId="25558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0" xr:uid="{297340BA-5431-4446-B087-1D5AD54CA9D7}"/>
    <cellStyle name="Normál 11 2 5 2 2 4 4 3" xfId="25559" xr:uid="{B5266B02-1D7C-45A7-AD44-3099D80829CA}"/>
    <cellStyle name="Normál 11 2 5 2 2 4 5" xfId="8538" xr:uid="{00000000-0005-0000-0000-0000930E0000}"/>
    <cellStyle name="Normál 11 2 5 2 2 4 5 2" xfId="25561" xr:uid="{75FEDF73-5B4A-4A66-897D-C1955CF1C04A}"/>
    <cellStyle name="Normál 11 2 5 2 2 4 6" xfId="21003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3" xr:uid="{E36E00B2-090D-40B3-9CFE-0E3BE9109EA6}"/>
    <cellStyle name="Normál 11 2 5 2 2 5 2 3" xfId="25562" xr:uid="{18755278-A0B3-419E-A5DD-C0866D7457CC}"/>
    <cellStyle name="Normál 11 2 5 2 2 5 3" xfId="8541" xr:uid="{00000000-0005-0000-0000-0000970E0000}"/>
    <cellStyle name="Normál 11 2 5 2 2 5 3 2" xfId="25564" xr:uid="{44321A82-ACBF-46F6-8E17-64EDEA0E7B46}"/>
    <cellStyle name="Normál 11 2 5 2 2 5 4" xfId="8542" xr:uid="{00000000-0005-0000-0000-0000980E0000}"/>
    <cellStyle name="Normál 11 2 5 2 2 5 5" xfId="22295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6" xr:uid="{8DC589DD-9E59-40B1-8674-8665CDD74E83}"/>
    <cellStyle name="Normál 11 2 5 2 2 6 3" xfId="25565" xr:uid="{3324C860-CC59-4247-BBF2-23A97F774119}"/>
    <cellStyle name="Normál 11 2 5 2 2 7" xfId="8545" xr:uid="{00000000-0005-0000-0000-00009B0E0000}"/>
    <cellStyle name="Normál 11 2 5 2 2 7 2" xfId="25567" xr:uid="{0D31AC90-F3A6-4C8D-82C5-C946223300D5}"/>
    <cellStyle name="Normál 11 2 5 2 2 8" xfId="20085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8" xr:uid="{4425A912-CB5C-49A0-8E0E-8CFF43E55B87}"/>
    <cellStyle name="Normál 11 2 5 2 3 3 2 4" xfId="22300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0" xr:uid="{790977A9-9CB2-4ED0-9CFC-109476470EAC}"/>
    <cellStyle name="Normál 11 2 5 2 3 3 3 2 3" xfId="25569" xr:uid="{7FE5F771-82F3-4058-87C4-E2EE1768174B}"/>
    <cellStyle name="Normál 11 2 5 2 3 3 3 3" xfId="8551" xr:uid="{00000000-0005-0000-0000-0000A60E0000}"/>
    <cellStyle name="Normál 11 2 5 2 3 3 3 3 2" xfId="25571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3" xr:uid="{723C1B77-F4C1-4528-9A36-E59107BC7AF8}"/>
    <cellStyle name="Normál 11 2 5 2 3 3 4 3" xfId="25572" xr:uid="{AC32650C-6088-48D3-A6BD-41C0A6F92F4E}"/>
    <cellStyle name="Normál 11 2 5 2 3 3 5" xfId="8555" xr:uid="{00000000-0005-0000-0000-0000AA0E0000}"/>
    <cellStyle name="Normál 11 2 5 2 3 3 5 2" xfId="25574" xr:uid="{128C3DB0-A9DD-405A-9FDD-AC1B75293564}"/>
    <cellStyle name="Normál 11 2 5 2 3 3 6" xfId="21496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6" xr:uid="{E7D957DD-CCA7-4DFB-B831-3C3C0FB70699}"/>
    <cellStyle name="Normál 11 2 5 2 3 4 2 3" xfId="25575" xr:uid="{720A2316-D22C-4F7E-A9D3-7F4F4A365364}"/>
    <cellStyle name="Normál 11 2 5 2 3 4 3" xfId="8558" xr:uid="{00000000-0005-0000-0000-0000AE0E0000}"/>
    <cellStyle name="Normál 11 2 5 2 3 4 3 2" xfId="25577" xr:uid="{82DF98F3-C9F2-43C7-B430-632E7E62AEFC}"/>
    <cellStyle name="Normál 11 2 5 2 3 4 4" xfId="8559" xr:uid="{00000000-0005-0000-0000-0000AF0E0000}"/>
    <cellStyle name="Normál 11 2 5 2 3 4 5" xfId="22299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79" xr:uid="{EEAC1D04-73A2-4751-8B73-4DB593F9AAE1}"/>
    <cellStyle name="Normál 11 2 5 2 3 5 3" xfId="25578" xr:uid="{52152E0B-A4F0-46E5-92BD-4EE4D9F16630}"/>
    <cellStyle name="Normál 11 2 5 2 3 6" xfId="8562" xr:uid="{00000000-0005-0000-0000-0000B20E0000}"/>
    <cellStyle name="Normál 11 2 5 2 3 6 2" xfId="25580" xr:uid="{8617FBA5-AE99-4CC7-8D9A-333E3241F946}"/>
    <cellStyle name="Normál 11 2 5 2 3 7" xfId="20414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1" xr:uid="{7E3AFD51-C7B2-4DED-834B-CB630F9EBBC3}"/>
    <cellStyle name="Normál 11 2 5 2 5 2 4" xfId="22301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3" xr:uid="{4E252EB5-7DE7-44DF-B4B6-9E1AB0806E49}"/>
    <cellStyle name="Normál 11 2 5 2 5 3 2 3" xfId="25582" xr:uid="{E3144846-BC9F-4E6F-A0DC-CA4594B9571D}"/>
    <cellStyle name="Normál 11 2 5 2 5 3 3" xfId="8568" xr:uid="{00000000-0005-0000-0000-0000BC0E0000}"/>
    <cellStyle name="Normál 11 2 5 2 5 3 3 2" xfId="25584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6" xr:uid="{6777DECB-6BE0-417C-9E60-9DE1CF192F35}"/>
    <cellStyle name="Normál 11 2 5 2 5 4 3" xfId="25585" xr:uid="{DD65DF52-301D-4E4D-9B6B-F7D1014A63D9}"/>
    <cellStyle name="Normál 11 2 5 2 5 5" xfId="8572" xr:uid="{00000000-0005-0000-0000-0000C00E0000}"/>
    <cellStyle name="Normál 11 2 5 2 5 5 2" xfId="25587" xr:uid="{0E58CF4B-01B2-45B6-A4C1-4B9D4D9FB376}"/>
    <cellStyle name="Normál 11 2 5 2 5 6" xfId="21002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89" xr:uid="{2B19648E-E0AE-4192-A9A9-958CC67A5062}"/>
    <cellStyle name="Normál 11 2 5 2 6 2 3" xfId="25588" xr:uid="{B072AA95-D432-4314-8B1B-D30AC05C1C1A}"/>
    <cellStyle name="Normál 11 2 5 2 6 3" xfId="8575" xr:uid="{00000000-0005-0000-0000-0000C40E0000}"/>
    <cellStyle name="Normál 11 2 5 2 6 3 2" xfId="25590" xr:uid="{13BECCA4-373A-4BB6-BCC8-74134014AF7A}"/>
    <cellStyle name="Normál 11 2 5 2 6 4" xfId="8576" xr:uid="{00000000-0005-0000-0000-0000C50E0000}"/>
    <cellStyle name="Normál 11 2 5 2 6 5" xfId="22294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2" xr:uid="{D1A7F942-F0B7-43AC-A1E7-961324716A85}"/>
    <cellStyle name="Normál 11 2 5 2 7 3" xfId="25591" xr:uid="{2072067A-EFC9-441F-A882-74DE65833138}"/>
    <cellStyle name="Normál 11 2 5 2 8" xfId="8579" xr:uid="{00000000-0005-0000-0000-0000C80E0000}"/>
    <cellStyle name="Normál 11 2 5 2 8 2" xfId="25593" xr:uid="{C8F61D75-6825-4F03-BA63-E1F3F2A860CF}"/>
    <cellStyle name="Normál 11 2 5 2 9" xfId="19978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4" xr:uid="{4518D4AA-B44E-45D7-B8AA-DCD416D058A1}"/>
    <cellStyle name="Normál 11 2 5 3 2 3 2 4" xfId="22304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6" xr:uid="{DE1AFFEA-CD7F-444A-84EC-C4C9BE87F927}"/>
    <cellStyle name="Normál 11 2 5 3 2 3 3 2 3" xfId="25595" xr:uid="{F0E6DCE3-35FE-45F1-8CB6-68EBBCCCBAF9}"/>
    <cellStyle name="Normál 11 2 5 3 2 3 3 3" xfId="8585" xr:uid="{00000000-0005-0000-0000-0000D40E0000}"/>
    <cellStyle name="Normál 11 2 5 3 2 3 3 3 2" xfId="25597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599" xr:uid="{71288DEC-86EA-4FA6-85E6-6420179B0CA8}"/>
    <cellStyle name="Normál 11 2 5 3 2 3 4 3" xfId="25598" xr:uid="{F4A6CB7A-CC85-4DD9-A302-486633C7DF0F}"/>
    <cellStyle name="Normál 11 2 5 3 2 3 5" xfId="8589" xr:uid="{00000000-0005-0000-0000-0000D80E0000}"/>
    <cellStyle name="Normál 11 2 5 3 2 3 5 2" xfId="25600" xr:uid="{685B51DD-6E63-4DCD-B467-4D14CB5DA7BE}"/>
    <cellStyle name="Normál 11 2 5 3 2 3 6" xfId="21497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2" xr:uid="{1B0FE7EA-4ED4-4A80-96F9-08ED8E87015C}"/>
    <cellStyle name="Normál 11 2 5 3 2 4 2 3" xfId="25601" xr:uid="{0DA40BDF-571A-44B4-8885-D363FFA82938}"/>
    <cellStyle name="Normál 11 2 5 3 2 4 3" xfId="8592" xr:uid="{00000000-0005-0000-0000-0000DC0E0000}"/>
    <cellStyle name="Normál 11 2 5 3 2 4 3 2" xfId="25603" xr:uid="{6B94CF7E-CE69-4FF5-9DCD-1877804BEB33}"/>
    <cellStyle name="Normál 11 2 5 3 2 4 4" xfId="8593" xr:uid="{00000000-0005-0000-0000-0000DD0E0000}"/>
    <cellStyle name="Normál 11 2 5 3 2 4 5" xfId="22303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5" xr:uid="{3B598711-9669-4FB3-938E-76D0C9AEFB37}"/>
    <cellStyle name="Normál 11 2 5 3 2 5 3" xfId="25604" xr:uid="{12A5DE3C-351E-4D9C-952B-2A8464A5CE0C}"/>
    <cellStyle name="Normál 11 2 5 3 2 6" xfId="8596" xr:uid="{00000000-0005-0000-0000-0000E00E0000}"/>
    <cellStyle name="Normál 11 2 5 3 2 6 2" xfId="25606" xr:uid="{93610144-E8D0-4B6D-A759-BD04C77D926A}"/>
    <cellStyle name="Normál 11 2 5 3 2 7" xfId="20651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7" xr:uid="{F9871E74-28DA-4A19-A557-A9253BDD659A}"/>
    <cellStyle name="Normál 11 2 5 3 4 2 4" xfId="22305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09" xr:uid="{FAAC8836-A02B-45B6-A6BA-9D1F4B15A23C}"/>
    <cellStyle name="Normál 11 2 5 3 4 3 2 3" xfId="25608" xr:uid="{7D1CBFB6-31A4-4EB9-B393-3D59E99C9C21}"/>
    <cellStyle name="Normál 11 2 5 3 4 3 3" xfId="8602" xr:uid="{00000000-0005-0000-0000-0000EA0E0000}"/>
    <cellStyle name="Normál 11 2 5 3 4 3 3 2" xfId="25610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2" xr:uid="{9398723F-0EAC-4024-830F-983ED51259E2}"/>
    <cellStyle name="Normál 11 2 5 3 4 4 3" xfId="25611" xr:uid="{239888C4-49C5-40DF-9DF6-1392DBEC7631}"/>
    <cellStyle name="Normál 11 2 5 3 4 5" xfId="8606" xr:uid="{00000000-0005-0000-0000-0000EE0E0000}"/>
    <cellStyle name="Normál 11 2 5 3 4 5 2" xfId="25613" xr:uid="{655A2E48-598D-4A23-82BF-B694F6FA2C04}"/>
    <cellStyle name="Normál 11 2 5 3 4 6" xfId="21004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5" xr:uid="{D88EFDF1-4F9C-4FDC-8D41-9F2F6D157BDF}"/>
    <cellStyle name="Normál 11 2 5 3 5 2 3" xfId="25614" xr:uid="{03547AE2-42D2-49F9-B4A7-9B300BC4F30E}"/>
    <cellStyle name="Normál 11 2 5 3 5 3" xfId="8609" xr:uid="{00000000-0005-0000-0000-0000F20E0000}"/>
    <cellStyle name="Normál 11 2 5 3 5 3 2" xfId="25616" xr:uid="{75F7379C-0B94-4BA0-B915-7691AC508A36}"/>
    <cellStyle name="Normál 11 2 5 3 5 4" xfId="8610" xr:uid="{00000000-0005-0000-0000-0000F30E0000}"/>
    <cellStyle name="Normál 11 2 5 3 5 5" xfId="22302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8" xr:uid="{88651FA9-CF44-4A08-8C5F-98460A3D4214}"/>
    <cellStyle name="Normál 11 2 5 3 6 3" xfId="25617" xr:uid="{36A986D1-43C8-48D5-A4B8-8FA1F15640AA}"/>
    <cellStyle name="Normál 11 2 5 3 7" xfId="8613" xr:uid="{00000000-0005-0000-0000-0000F60E0000}"/>
    <cellStyle name="Normál 11 2 5 3 7 2" xfId="25619" xr:uid="{1E9718BB-7722-4B4F-9F13-9868AE06E1DB}"/>
    <cellStyle name="Normál 11 2 5 3 8" xfId="20132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0" xr:uid="{08CCE158-BFBC-4A6C-9196-D0FCF00784D4}"/>
    <cellStyle name="Normál 11 2 5 4 3 2 4" xfId="22307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2" xr:uid="{EC724481-64DE-4A31-A501-D964FA3AE1B6}"/>
    <cellStyle name="Normál 11 2 5 4 3 3 2 3" xfId="25621" xr:uid="{6B3B9DFE-B740-4221-9970-70DBB128FE16}"/>
    <cellStyle name="Normál 11 2 5 4 3 3 3" xfId="8619" xr:uid="{00000000-0005-0000-0000-0000010F0000}"/>
    <cellStyle name="Normál 11 2 5 4 3 3 3 2" xfId="25623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5" xr:uid="{2B3D1CF5-ADED-4B50-8E4E-DDCB9A7A7EA5}"/>
    <cellStyle name="Normál 11 2 5 4 3 4 3" xfId="25624" xr:uid="{25EEA85B-BB42-41A2-BA9A-B962710C9678}"/>
    <cellStyle name="Normál 11 2 5 4 3 5" xfId="8623" xr:uid="{00000000-0005-0000-0000-0000050F0000}"/>
    <cellStyle name="Normál 11 2 5 4 3 5 2" xfId="25626" xr:uid="{6730C5C7-5E95-4153-BB65-88D733C55A5C}"/>
    <cellStyle name="Normál 11 2 5 4 3 6" xfId="21498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8" xr:uid="{B87124E3-8734-4672-B178-227EEC7A4DBF}"/>
    <cellStyle name="Normál 11 2 5 4 4 2 3" xfId="25627" xr:uid="{2881D054-CE30-4F7F-B973-F1FF077DFE80}"/>
    <cellStyle name="Normál 11 2 5 4 4 3" xfId="8626" xr:uid="{00000000-0005-0000-0000-0000090F0000}"/>
    <cellStyle name="Normál 11 2 5 4 4 3 2" xfId="25629" xr:uid="{11A57FC4-4AB2-42F1-994E-5650F75A1EAA}"/>
    <cellStyle name="Normál 11 2 5 4 4 4" xfId="8627" xr:uid="{00000000-0005-0000-0000-00000A0F0000}"/>
    <cellStyle name="Normál 11 2 5 4 4 5" xfId="22306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1" xr:uid="{8E55AB62-A366-42C8-B0B8-061833D33F47}"/>
    <cellStyle name="Normál 11 2 5 4 5 3" xfId="25630" xr:uid="{CDF70656-9945-461C-A467-6C5623CEF7F2}"/>
    <cellStyle name="Normál 11 2 5 4 6" xfId="8630" xr:uid="{00000000-0005-0000-0000-00000D0F0000}"/>
    <cellStyle name="Normál 11 2 5 4 6 2" xfId="25632" xr:uid="{A4667E51-0370-4AC2-A264-493596BC654C}"/>
    <cellStyle name="Normál 11 2 5 4 7" xfId="20413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3" xr:uid="{0B10897B-B153-4D6D-A848-8EA9D869B0E1}"/>
    <cellStyle name="Normál 11 2 5 6 2 4" xfId="22308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5" xr:uid="{D52DD19D-0383-4993-BA68-0CD72BD87A70}"/>
    <cellStyle name="Normál 11 2 5 6 3 2 3" xfId="25634" xr:uid="{B0217A45-63ED-4818-97EE-EFA8A81CBDB7}"/>
    <cellStyle name="Normál 11 2 5 6 3 3" xfId="8636" xr:uid="{00000000-0005-0000-0000-0000170F0000}"/>
    <cellStyle name="Normál 11 2 5 6 3 3 2" xfId="25636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8" xr:uid="{0FD32C1A-ACAC-4C67-BD0E-8A199DBFEDBC}"/>
    <cellStyle name="Normál 11 2 5 6 4 3" xfId="25637" xr:uid="{769A18F3-899F-4A0F-8C6A-3E9746526715}"/>
    <cellStyle name="Normál 11 2 5 6 5" xfId="8640" xr:uid="{00000000-0005-0000-0000-00001B0F0000}"/>
    <cellStyle name="Normál 11 2 5 6 5 2" xfId="25639" xr:uid="{DECCD447-2675-45A8-8759-2F7B0F27A810}"/>
    <cellStyle name="Normál 11 2 5 6 6" xfId="21001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1" xr:uid="{21A351BF-E68D-4E62-8A78-76DECB79616D}"/>
    <cellStyle name="Normál 11 2 5 7 2 3" xfId="25640" xr:uid="{C621DC08-930D-4759-BFD4-0D756C1BAAFD}"/>
    <cellStyle name="Normál 11 2 5 7 3" xfId="8643" xr:uid="{00000000-0005-0000-0000-00001F0F0000}"/>
    <cellStyle name="Normál 11 2 5 7 3 2" xfId="25642" xr:uid="{C635BDC3-F0AA-4F73-A808-5DC3B983047B}"/>
    <cellStyle name="Normál 11 2 5 7 4" xfId="8644" xr:uid="{00000000-0005-0000-0000-0000200F0000}"/>
    <cellStyle name="Normál 11 2 5 7 5" xfId="22293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4" xr:uid="{7BF91A85-C90A-458A-9616-A7A38C33FD8D}"/>
    <cellStyle name="Normál 11 2 5 8 3" xfId="25643" xr:uid="{07C62CD3-7C70-47E7-BD5C-49B82A0D3746}"/>
    <cellStyle name="Normál 11 2 5 9" xfId="8647" xr:uid="{00000000-0005-0000-0000-0000230F0000}"/>
    <cellStyle name="Normál 11 2 5 9 2" xfId="25645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6" xr:uid="{5C852B0E-43F0-46BF-8B23-787EFFCA8EDF}"/>
    <cellStyle name="Normál 11 2 6 2 2 3 2 4" xfId="22312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8" xr:uid="{E56E7486-2F80-49BF-AAFB-D3AFC5608A61}"/>
    <cellStyle name="Normál 11 2 6 2 2 3 3 2 3" xfId="25647" xr:uid="{2EC8D30D-50C3-4BC8-88A0-0A5A6B62E518}"/>
    <cellStyle name="Normál 11 2 6 2 2 3 3 3" xfId="8653" xr:uid="{00000000-0005-0000-0000-0000300F0000}"/>
    <cellStyle name="Normál 11 2 6 2 2 3 3 3 2" xfId="25649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1" xr:uid="{310C87FB-847B-42C6-8F85-EBA7C5EF7378}"/>
    <cellStyle name="Normál 11 2 6 2 2 3 4 3" xfId="25650" xr:uid="{E927500B-7CCB-49BF-A89C-9E1D94FC19FF}"/>
    <cellStyle name="Normál 11 2 6 2 2 3 5" xfId="8657" xr:uid="{00000000-0005-0000-0000-0000340F0000}"/>
    <cellStyle name="Normál 11 2 6 2 2 3 5 2" xfId="25652" xr:uid="{215B36CC-070B-47C4-841A-F1506B410188}"/>
    <cellStyle name="Normál 11 2 6 2 2 3 6" xfId="21499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4" xr:uid="{337C1EC0-8EB9-4D87-8060-640A780ADC2B}"/>
    <cellStyle name="Normál 11 2 6 2 2 4 2 3" xfId="25653" xr:uid="{8B4E6AE6-419F-48FD-80C9-7888402791E1}"/>
    <cellStyle name="Normál 11 2 6 2 2 4 3" xfId="8660" xr:uid="{00000000-0005-0000-0000-0000380F0000}"/>
    <cellStyle name="Normál 11 2 6 2 2 4 3 2" xfId="25655" xr:uid="{3E568509-4713-41BB-8BCE-F9A73652CF74}"/>
    <cellStyle name="Normál 11 2 6 2 2 4 4" xfId="8661" xr:uid="{00000000-0005-0000-0000-0000390F0000}"/>
    <cellStyle name="Normál 11 2 6 2 2 4 5" xfId="22311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7" xr:uid="{A2C8E282-08B9-4393-9FE6-9F701007B390}"/>
    <cellStyle name="Normál 11 2 6 2 2 5 3" xfId="25656" xr:uid="{5DF0842B-6B08-48B0-8B71-8FC055BBEEFF}"/>
    <cellStyle name="Normál 11 2 6 2 2 6" xfId="8664" xr:uid="{00000000-0005-0000-0000-00003C0F0000}"/>
    <cellStyle name="Normál 11 2 6 2 2 6 2" xfId="25658" xr:uid="{D6C1D1D5-456E-46C2-AFDD-2BE98B56EAE6}"/>
    <cellStyle name="Normál 11 2 6 2 2 7" xfId="20652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59" xr:uid="{472E1067-828D-42E7-B9E4-975651E3CCCC}"/>
    <cellStyle name="Normál 11 2 6 2 4 2 4" xfId="22313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1" xr:uid="{5D081F0C-C847-4FB0-9B2B-3BC72F6543B6}"/>
    <cellStyle name="Normál 11 2 6 2 4 3 2 3" xfId="25660" xr:uid="{9843FED4-5FA4-4756-B48C-59CA414E29DA}"/>
    <cellStyle name="Normál 11 2 6 2 4 3 3" xfId="8670" xr:uid="{00000000-0005-0000-0000-0000460F0000}"/>
    <cellStyle name="Normál 11 2 6 2 4 3 3 2" xfId="25662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4" xr:uid="{C6DC6E27-F4C9-417B-985C-9EF640D40AB3}"/>
    <cellStyle name="Normál 11 2 6 2 4 4 3" xfId="25663" xr:uid="{E6524918-95CC-462A-BCBE-7FD3C7D93AB4}"/>
    <cellStyle name="Normál 11 2 6 2 4 5" xfId="8674" xr:uid="{00000000-0005-0000-0000-00004A0F0000}"/>
    <cellStyle name="Normál 11 2 6 2 4 5 2" xfId="25665" xr:uid="{28F5F604-28D5-4026-B910-774F89D89CFB}"/>
    <cellStyle name="Normál 11 2 6 2 4 6" xfId="21006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7" xr:uid="{78969B66-10C6-4937-81A1-11CD53AAEE2D}"/>
    <cellStyle name="Normál 11 2 6 2 5 2 3" xfId="25666" xr:uid="{6EC5A34F-7091-4019-8EB5-A451361014AE}"/>
    <cellStyle name="Normál 11 2 6 2 5 3" xfId="8677" xr:uid="{00000000-0005-0000-0000-00004E0F0000}"/>
    <cellStyle name="Normál 11 2 6 2 5 3 2" xfId="25668" xr:uid="{65BEDBA1-6F44-4F8D-9522-C3C2FCDFA8D7}"/>
    <cellStyle name="Normál 11 2 6 2 5 4" xfId="8678" xr:uid="{00000000-0005-0000-0000-00004F0F0000}"/>
    <cellStyle name="Normál 11 2 6 2 5 5" xfId="22310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0" xr:uid="{CD4BCB87-A6F2-47C9-9D05-D772F290F5B5}"/>
    <cellStyle name="Normál 11 2 6 2 6 3" xfId="25669" xr:uid="{54C55E24-70B9-4586-9268-065FA4C4CC8E}"/>
    <cellStyle name="Normál 11 2 6 2 7" xfId="8681" xr:uid="{00000000-0005-0000-0000-0000520F0000}"/>
    <cellStyle name="Normál 11 2 6 2 7 2" xfId="25671" xr:uid="{9D2C818B-8F59-4255-A3D0-31D05E4E7426}"/>
    <cellStyle name="Normál 11 2 6 2 8" xfId="20084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2" xr:uid="{D7A14284-536A-428D-9C02-2CAE0DAD8CAF}"/>
    <cellStyle name="Normál 11 2 6 3 3 2 4" xfId="22315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4" xr:uid="{F6625F3B-00E9-45A9-9190-B883E9337550}"/>
    <cellStyle name="Normál 11 2 6 3 3 3 2 3" xfId="25673" xr:uid="{09789FF3-3424-438B-B6FD-5CC1C666D906}"/>
    <cellStyle name="Normál 11 2 6 3 3 3 3" xfId="8687" xr:uid="{00000000-0005-0000-0000-00005D0F0000}"/>
    <cellStyle name="Normál 11 2 6 3 3 3 3 2" xfId="25675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7" xr:uid="{8B0746C7-FC57-420E-9B49-33B363A36CC9}"/>
    <cellStyle name="Normál 11 2 6 3 3 4 3" xfId="25676" xr:uid="{FF03564A-9B82-4517-99B7-DE72C546DFCB}"/>
    <cellStyle name="Normál 11 2 6 3 3 5" xfId="8691" xr:uid="{00000000-0005-0000-0000-0000610F0000}"/>
    <cellStyle name="Normál 11 2 6 3 3 5 2" xfId="25678" xr:uid="{0185A7B1-3A69-453E-9032-A0B545E9382F}"/>
    <cellStyle name="Normál 11 2 6 3 3 6" xfId="21500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0" xr:uid="{9C7BD80F-DE75-400A-8EC2-E2324922335E}"/>
    <cellStyle name="Normál 11 2 6 3 4 2 3" xfId="25679" xr:uid="{EA36492E-A6AE-47F7-A964-45631B883732}"/>
    <cellStyle name="Normál 11 2 6 3 4 3" xfId="8694" xr:uid="{00000000-0005-0000-0000-0000650F0000}"/>
    <cellStyle name="Normál 11 2 6 3 4 3 2" xfId="25681" xr:uid="{697563C2-C900-47E7-9EE7-858F0FB9BC51}"/>
    <cellStyle name="Normál 11 2 6 3 4 4" xfId="8695" xr:uid="{00000000-0005-0000-0000-0000660F0000}"/>
    <cellStyle name="Normál 11 2 6 3 4 5" xfId="22314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3" xr:uid="{644EC080-0A4E-48E4-AC3D-34CEC5375046}"/>
    <cellStyle name="Normál 11 2 6 3 5 3" xfId="25682" xr:uid="{DE74F3A3-403C-4521-97DE-18C50D3521BD}"/>
    <cellStyle name="Normál 11 2 6 3 6" xfId="8698" xr:uid="{00000000-0005-0000-0000-0000690F0000}"/>
    <cellStyle name="Normál 11 2 6 3 6 2" xfId="25684" xr:uid="{BF96AF91-7BA3-404C-BE84-5813EC96E747}"/>
    <cellStyle name="Normál 11 2 6 3 7" xfId="20415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5" xr:uid="{91A0948B-10CF-46EF-8674-B3C04EBDD8BB}"/>
    <cellStyle name="Normál 11 2 6 5 2 4" xfId="22316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7" xr:uid="{AED53E6A-826B-4C12-A43B-BC1D5B1B0ED1}"/>
    <cellStyle name="Normál 11 2 6 5 3 2 3" xfId="25686" xr:uid="{E7CF683D-A83C-42F5-8AA1-DE9F2437145E}"/>
    <cellStyle name="Normál 11 2 6 5 3 3" xfId="8704" xr:uid="{00000000-0005-0000-0000-0000730F0000}"/>
    <cellStyle name="Normál 11 2 6 5 3 3 2" xfId="25688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0" xr:uid="{5D24E25C-3E99-4439-8D21-D8AB2B035462}"/>
    <cellStyle name="Normál 11 2 6 5 4 3" xfId="25689" xr:uid="{197D09F2-1557-40EE-9E4E-818E7C8E9B19}"/>
    <cellStyle name="Normál 11 2 6 5 5" xfId="8708" xr:uid="{00000000-0005-0000-0000-0000770F0000}"/>
    <cellStyle name="Normál 11 2 6 5 5 2" xfId="25691" xr:uid="{CD9079DD-5114-47B9-A2EE-1FEB62CD3FB8}"/>
    <cellStyle name="Normál 11 2 6 5 6" xfId="21005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3" xr:uid="{EDA6E0FA-12F2-403C-99F3-07BC2E17A9BC}"/>
    <cellStyle name="Normál 11 2 6 6 2 3" xfId="25692" xr:uid="{60C8EA22-C870-41C3-A111-1FD29F9C28A0}"/>
    <cellStyle name="Normál 11 2 6 6 3" xfId="8711" xr:uid="{00000000-0005-0000-0000-00007B0F0000}"/>
    <cellStyle name="Normál 11 2 6 6 3 2" xfId="25694" xr:uid="{772FF4BD-CC98-4185-B861-13194D496C11}"/>
    <cellStyle name="Normál 11 2 6 6 4" xfId="8712" xr:uid="{00000000-0005-0000-0000-00007C0F0000}"/>
    <cellStyle name="Normál 11 2 6 6 5" xfId="22309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6" xr:uid="{E322462C-3F7C-445A-95CA-411E19C0A267}"/>
    <cellStyle name="Normál 11 2 6 7 3" xfId="25695" xr:uid="{74D54A1B-3196-4F42-AB82-0A7EFFC2DCA6}"/>
    <cellStyle name="Normál 11 2 6 8" xfId="8715" xr:uid="{00000000-0005-0000-0000-00007F0F0000}"/>
    <cellStyle name="Normál 11 2 6 8 2" xfId="25697" xr:uid="{8B809601-7692-42F2-B6A1-015446FC01CB}"/>
    <cellStyle name="Normál 11 2 6 9" xfId="19985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1" xr:uid="{C7D32840-BF7B-442F-9B63-0753D9EC0E6B}"/>
    <cellStyle name="Normál 11 2 7 2 2 3 3 2 3" xfId="25700" xr:uid="{858E8DBF-2DB1-4FE7-9E9E-BF9877DEE417}"/>
    <cellStyle name="Normál 11 2 7 2 2 3 3 3" xfId="8724" xr:uid="{00000000-0005-0000-0000-00008B0F0000}"/>
    <cellStyle name="Normál 11 2 7 2 2 3 3 3 2" xfId="25702" xr:uid="{65041EDF-243F-4AB2-8D7E-72119F416AAC}"/>
    <cellStyle name="Normál 11 2 7 2 2 3 3 4" xfId="8725" xr:uid="{00000000-0005-0000-0000-00008C0F0000}"/>
    <cellStyle name="Normál 11 2 7 2 2 3 3 5" xfId="25699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4" xr:uid="{B45D6B04-E3AD-48B3-A55A-D7A6357F5068}"/>
    <cellStyle name="Normál 11 2 7 2 2 3 4 3" xfId="25703" xr:uid="{35C22B99-282F-423F-9B8B-EB52FE1452BC}"/>
    <cellStyle name="Normál 11 2 7 2 2 3 5" xfId="8728" xr:uid="{00000000-0005-0000-0000-00008F0F0000}"/>
    <cellStyle name="Normál 11 2 7 2 2 3 5 2" xfId="25705" xr:uid="{8762A91C-50DC-44A9-B965-7B23B126A2C3}"/>
    <cellStyle name="Normál 11 2 7 2 2 3 6" xfId="25698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8" xr:uid="{D350D30A-D07E-4026-B106-219EF66E846C}"/>
    <cellStyle name="Normál 11 2 7 2 2 4 2 3" xfId="25707" xr:uid="{1B7F050A-5898-46BA-9EF4-5E30CE380090}"/>
    <cellStyle name="Normál 11 2 7 2 2 4 3" xfId="8732" xr:uid="{00000000-0005-0000-0000-0000930F0000}"/>
    <cellStyle name="Normál 11 2 7 2 2 4 3 2" xfId="25709" xr:uid="{C9C91037-6865-4A15-A16F-FC1C40BA751A}"/>
    <cellStyle name="Normál 11 2 7 2 2 4 4" xfId="8733" xr:uid="{00000000-0005-0000-0000-0000940F0000}"/>
    <cellStyle name="Normál 11 2 7 2 2 4 5" xfId="25706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1" xr:uid="{B7D62B49-B59E-4FDD-B040-FE8CC1B1CEB7}"/>
    <cellStyle name="Normál 11 2 7 2 2 5 3" xfId="25710" xr:uid="{63D3849E-3E0D-4BDD-98C6-A06D6E99CE18}"/>
    <cellStyle name="Normál 11 2 7 2 2 6" xfId="8736" xr:uid="{00000000-0005-0000-0000-0000970F0000}"/>
    <cellStyle name="Normál 11 2 7 2 2 6 2" xfId="25712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3" xr:uid="{BB93A7A4-7C77-488C-9089-3FCF46C81496}"/>
    <cellStyle name="Normál 11 2 7 2 3 2 3" xfId="22319" xr:uid="{D062DABA-9AA4-4D68-9DF1-9108F0E95CEC}"/>
    <cellStyle name="Normál 11 2 7 2 3 2 4" xfId="34948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4" xr:uid="{DB4C8AB7-7908-4F64-B89C-00A4043BDB7E}"/>
    <cellStyle name="Normál 11 2 7 2 3 5" xfId="21501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7" xr:uid="{C65D15C8-6B3A-4BC6-ACE4-F9196BAA7CFD}"/>
    <cellStyle name="Normál 11 2 7 2 4 3 2 3" xfId="25716" xr:uid="{D2C83FA5-81B3-4D5D-8B3D-EDBC6D446A56}"/>
    <cellStyle name="Normál 11 2 7 2 4 3 3" xfId="8744" xr:uid="{00000000-0005-0000-0000-0000A30F0000}"/>
    <cellStyle name="Normál 11 2 7 2 4 3 3 2" xfId="25718" xr:uid="{FEA10682-1E3E-4973-BC23-1D5C9F5EBE65}"/>
    <cellStyle name="Normál 11 2 7 2 4 3 4" xfId="8745" xr:uid="{00000000-0005-0000-0000-0000A40F0000}"/>
    <cellStyle name="Normál 11 2 7 2 4 3 5" xfId="25715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0" xr:uid="{470B0DA7-666F-4DBB-8B5F-323E58F4FFB6}"/>
    <cellStyle name="Normál 11 2 7 2 4 4 3" xfId="25719" xr:uid="{3CB07E91-03B4-454D-A2C3-5071031FEAED}"/>
    <cellStyle name="Normál 11 2 7 2 4 5" xfId="8748" xr:uid="{00000000-0005-0000-0000-0000A70F0000}"/>
    <cellStyle name="Normál 11 2 7 2 4 5 2" xfId="25721" xr:uid="{436A3EFD-505D-473C-810F-75D7BCC27B51}"/>
    <cellStyle name="Normál 11 2 7 2 4 6" xfId="22318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4" xr:uid="{B4C1EB31-AE3A-41FA-8116-D244F116AA87}"/>
    <cellStyle name="Normál 11 2 7 2 5 2 3" xfId="25723" xr:uid="{5F723DD0-0903-40AF-B755-A53E5795329D}"/>
    <cellStyle name="Normál 11 2 7 2 5 3" xfId="8752" xr:uid="{00000000-0005-0000-0000-0000AB0F0000}"/>
    <cellStyle name="Normál 11 2 7 2 5 3 2" xfId="25725" xr:uid="{587E98CE-23D4-408B-853B-46CE8046960E}"/>
    <cellStyle name="Normál 11 2 7 2 5 4" xfId="8753" xr:uid="{00000000-0005-0000-0000-0000AC0F0000}"/>
    <cellStyle name="Normál 11 2 7 2 5 5" xfId="25722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7" xr:uid="{90F477C8-A105-4C0A-B8FC-ECB965A3567F}"/>
    <cellStyle name="Normál 11 2 7 2 6 3" xfId="25726" xr:uid="{28F691C9-8F5C-4834-AFF6-3CE07FFC8175}"/>
    <cellStyle name="Normál 11 2 7 2 7" xfId="8756" xr:uid="{00000000-0005-0000-0000-0000AF0F0000}"/>
    <cellStyle name="Normál 11 2 7 2 7 2" xfId="25728" xr:uid="{DEBC7B16-3DBB-4BE5-A148-E4D5DFBCD93F}"/>
    <cellStyle name="Normál 11 2 7 2 8" xfId="20653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2" xr:uid="{80031A15-D76D-4C3B-AFB3-CE14660401D4}"/>
    <cellStyle name="Normál 11 2 7 3 3 3 2 3" xfId="25731" xr:uid="{8E237D88-63BB-4697-9E9E-EBAA54CEF928}"/>
    <cellStyle name="Normál 11 2 7 3 3 3 3" xfId="8765" xr:uid="{00000000-0005-0000-0000-0000B90F0000}"/>
    <cellStyle name="Normál 11 2 7 3 3 3 3 2" xfId="25733" xr:uid="{78572C51-A5E4-4904-AFE3-9F05E5CD483D}"/>
    <cellStyle name="Normál 11 2 7 3 3 3 4" xfId="8766" xr:uid="{00000000-0005-0000-0000-0000BA0F0000}"/>
    <cellStyle name="Normál 11 2 7 3 3 3 5" xfId="25730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5" xr:uid="{F36FF737-2824-47ED-AE46-B7D6767F0D61}"/>
    <cellStyle name="Normál 11 2 7 3 3 4 3" xfId="25734" xr:uid="{261B3E25-BA78-47C5-8A85-4A6F5230D04C}"/>
    <cellStyle name="Normál 11 2 7 3 3 5" xfId="8769" xr:uid="{00000000-0005-0000-0000-0000BD0F0000}"/>
    <cellStyle name="Normál 11 2 7 3 3 5 2" xfId="25736" xr:uid="{737FB23E-1793-476E-8E38-38CDE137F727}"/>
    <cellStyle name="Normál 11 2 7 3 3 6" xfId="25729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39" xr:uid="{667C120B-BAD9-4C73-AB6E-47F18BB30549}"/>
    <cellStyle name="Normál 11 2 7 3 4 2 3" xfId="25738" xr:uid="{33B20D1A-8963-4E64-B49A-63CDC8F6B624}"/>
    <cellStyle name="Normál 11 2 7 3 4 3" xfId="8773" xr:uid="{00000000-0005-0000-0000-0000C10F0000}"/>
    <cellStyle name="Normál 11 2 7 3 4 3 2" xfId="25740" xr:uid="{90EEE977-B5BD-4962-B147-92B72A7F4B47}"/>
    <cellStyle name="Normál 11 2 7 3 4 4" xfId="8774" xr:uid="{00000000-0005-0000-0000-0000C20F0000}"/>
    <cellStyle name="Normál 11 2 7 3 4 5" xfId="25737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2" xr:uid="{68399903-C678-4CAC-BFE3-669E3910EB07}"/>
    <cellStyle name="Normál 11 2 7 3 5 3" xfId="25741" xr:uid="{D90A433D-29C2-467F-AA89-63C9ACFAB36A}"/>
    <cellStyle name="Normál 11 2 7 3 6" xfId="8777" xr:uid="{00000000-0005-0000-0000-0000C50F0000}"/>
    <cellStyle name="Normál 11 2 7 3 6 2" xfId="25743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4" xr:uid="{4B46771D-6345-41AA-BC56-69E28E1E81F0}"/>
    <cellStyle name="Normál 11 2 7 4 2 3" xfId="22320" xr:uid="{816B7C23-ABD3-47CE-AF55-F80EC3400C63}"/>
    <cellStyle name="Normál 11 2 7 4 2 4" xfId="34949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5" xr:uid="{6EA13E26-61B7-4328-AB7C-68D5A66B8D31}"/>
    <cellStyle name="Normál 11 2 7 4 5" xfId="21007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8" xr:uid="{115EFEED-98A0-4BB4-8902-A831D2ACD20C}"/>
    <cellStyle name="Normál 11 2 7 5 3 2 3" xfId="25747" xr:uid="{A14E9ED3-0721-4206-BF37-EBDB275234C4}"/>
    <cellStyle name="Normál 11 2 7 5 3 3" xfId="8785" xr:uid="{00000000-0005-0000-0000-0000D10F0000}"/>
    <cellStyle name="Normál 11 2 7 5 3 3 2" xfId="25749" xr:uid="{48EDFCE7-4653-4288-80A7-F0283109C17D}"/>
    <cellStyle name="Normál 11 2 7 5 3 4" xfId="8786" xr:uid="{00000000-0005-0000-0000-0000D20F0000}"/>
    <cellStyle name="Normál 11 2 7 5 3 5" xfId="25746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1" xr:uid="{7C318B19-7772-4413-9CAA-BD8A84ACFADC}"/>
    <cellStyle name="Normál 11 2 7 5 4 3" xfId="25750" xr:uid="{FE2C54F4-DC55-46F9-A3DB-86DE5BA41291}"/>
    <cellStyle name="Normál 11 2 7 5 5" xfId="8789" xr:uid="{00000000-0005-0000-0000-0000D50F0000}"/>
    <cellStyle name="Normál 11 2 7 5 5 2" xfId="25752" xr:uid="{C04C138A-2B03-466D-965D-B4253BC0AB7D}"/>
    <cellStyle name="Normál 11 2 7 5 6" xfId="22317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5" xr:uid="{36CECF5D-804A-464E-BD42-07B9C94271CC}"/>
    <cellStyle name="Normál 11 2 7 6 2 3" xfId="25754" xr:uid="{F83B8B79-BB82-48F0-9AC4-C59EF37A5C1B}"/>
    <cellStyle name="Normál 11 2 7 6 3" xfId="8793" xr:uid="{00000000-0005-0000-0000-0000D90F0000}"/>
    <cellStyle name="Normál 11 2 7 6 3 2" xfId="25756" xr:uid="{7EC95EA9-3E4B-443A-A014-F97B54201127}"/>
    <cellStyle name="Normál 11 2 7 6 4" xfId="8794" xr:uid="{00000000-0005-0000-0000-0000DA0F0000}"/>
    <cellStyle name="Normál 11 2 7 6 5" xfId="25753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8" xr:uid="{ECFB9956-8075-4189-A6EF-BAA620C42184}"/>
    <cellStyle name="Normál 11 2 7 7 3" xfId="25757" xr:uid="{318894FE-234E-43EC-A518-82EE72A9EA9B}"/>
    <cellStyle name="Normál 11 2 7 8" xfId="8797" xr:uid="{00000000-0005-0000-0000-0000DD0F0000}"/>
    <cellStyle name="Normál 11 2 7 8 2" xfId="25759" xr:uid="{4E635566-BD40-4012-8A50-276FBECAC0B5}"/>
    <cellStyle name="Normál 11 2 7 9" xfId="20125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4" xr:uid="{6A787E73-23B0-490A-B02A-A4360195EF1F}"/>
    <cellStyle name="Normál 11 2 8 2 2 3 3 2 3" xfId="25763" xr:uid="{E3112868-1466-4FE1-AAB9-551FE9BFD479}"/>
    <cellStyle name="Normál 11 2 8 2 2 3 3 3" xfId="8807" xr:uid="{00000000-0005-0000-0000-0000E90F0000}"/>
    <cellStyle name="Normál 11 2 8 2 2 3 3 3 2" xfId="25765" xr:uid="{A18372B8-A013-4207-99EF-7C52BC95D37A}"/>
    <cellStyle name="Normál 11 2 8 2 2 3 3 4" xfId="8808" xr:uid="{00000000-0005-0000-0000-0000EA0F0000}"/>
    <cellStyle name="Normál 11 2 8 2 2 3 3 5" xfId="25762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7" xr:uid="{5AE7D166-EFCB-4F3B-8AE7-E865E6EF5408}"/>
    <cellStyle name="Normál 11 2 8 2 2 3 4 3" xfId="25766" xr:uid="{69967765-99B3-4639-A4E1-B2B8BCD8C886}"/>
    <cellStyle name="Normál 11 2 8 2 2 3 5" xfId="8811" xr:uid="{00000000-0005-0000-0000-0000ED0F0000}"/>
    <cellStyle name="Normál 11 2 8 2 2 3 5 2" xfId="25768" xr:uid="{71CED434-BE31-45C8-9938-3FDBAAFEF983}"/>
    <cellStyle name="Normál 11 2 8 2 2 3 6" xfId="25761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1" xr:uid="{49DF648C-5F04-43F6-BA65-A31F2469B52E}"/>
    <cellStyle name="Normál 11 2 8 2 2 4 2 3" xfId="25770" xr:uid="{C1D87BA3-CF50-4607-8517-E1894EDAFDFF}"/>
    <cellStyle name="Normál 11 2 8 2 2 4 3" xfId="8815" xr:uid="{00000000-0005-0000-0000-0000F10F0000}"/>
    <cellStyle name="Normál 11 2 8 2 2 4 3 2" xfId="25772" xr:uid="{1DC44880-C13D-4104-B47D-608CF6EF0A25}"/>
    <cellStyle name="Normál 11 2 8 2 2 4 4" xfId="8816" xr:uid="{00000000-0005-0000-0000-0000F20F0000}"/>
    <cellStyle name="Normál 11 2 8 2 2 4 5" xfId="25769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4" xr:uid="{37A61DFD-7DFA-48BB-932B-351DD58C0457}"/>
    <cellStyle name="Normál 11 2 8 2 2 5 3" xfId="25773" xr:uid="{0074D33D-DAF0-47A9-8DBD-31EA4ED07AAB}"/>
    <cellStyle name="Normál 11 2 8 2 2 6" xfId="8819" xr:uid="{00000000-0005-0000-0000-0000F50F0000}"/>
    <cellStyle name="Normál 11 2 8 2 2 6 2" xfId="25775" xr:uid="{104F1B09-C7C0-4E84-AD55-7E3CCF3F8974}"/>
    <cellStyle name="Normál 11 2 8 2 2 7" xfId="25760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79" xr:uid="{37507844-7D13-4E37-9054-E0DAE316C923}"/>
    <cellStyle name="Normál 11 2 8 2 4 3 2 3" xfId="25778" xr:uid="{E8367CD0-79F3-4A87-9DF1-11204FF56F84}"/>
    <cellStyle name="Normál 11 2 8 2 4 3 3" xfId="8828" xr:uid="{00000000-0005-0000-0000-0000FE0F0000}"/>
    <cellStyle name="Normál 11 2 8 2 4 3 3 2" xfId="25780" xr:uid="{6CE8E65F-EF23-4707-B417-812AD6217F87}"/>
    <cellStyle name="Normál 11 2 8 2 4 3 4" xfId="8829" xr:uid="{00000000-0005-0000-0000-0000FF0F0000}"/>
    <cellStyle name="Normál 11 2 8 2 4 3 5" xfId="25777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2" xr:uid="{E3D9A4F8-565F-43B1-B0CB-BAFC9CA76F97}"/>
    <cellStyle name="Normál 11 2 8 2 4 4 3" xfId="25781" xr:uid="{D533B545-0D11-46CE-BF4A-EA9206E43B75}"/>
    <cellStyle name="Normál 11 2 8 2 4 5" xfId="8832" xr:uid="{00000000-0005-0000-0000-000002100000}"/>
    <cellStyle name="Normál 11 2 8 2 4 5 2" xfId="25783" xr:uid="{F686C5A7-B66E-4D96-8AA7-3825FD01E4CC}"/>
    <cellStyle name="Normál 11 2 8 2 4 6" xfId="25776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6" xr:uid="{405F4A8F-0760-479D-9112-23140C3DB252}"/>
    <cellStyle name="Normál 11 2 8 2 5 2 3" xfId="25785" xr:uid="{72FC2031-A404-480E-9DEC-66EC99FFCAB8}"/>
    <cellStyle name="Normál 11 2 8 2 5 3" xfId="8836" xr:uid="{00000000-0005-0000-0000-000006100000}"/>
    <cellStyle name="Normál 11 2 8 2 5 3 2" xfId="25787" xr:uid="{6EBFF4F9-0125-48C4-896A-5A6042E74A80}"/>
    <cellStyle name="Normál 11 2 8 2 5 4" xfId="8837" xr:uid="{00000000-0005-0000-0000-000007100000}"/>
    <cellStyle name="Normál 11 2 8 2 5 5" xfId="25784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89" xr:uid="{5CAF132D-7843-42FB-9A28-B0EAD12A8673}"/>
    <cellStyle name="Normál 11 2 8 2 6 3" xfId="25788" xr:uid="{27D0F66E-8903-4BDB-A274-EB7BD690C107}"/>
    <cellStyle name="Normál 11 2 8 2 7" xfId="8840" xr:uid="{00000000-0005-0000-0000-00000A100000}"/>
    <cellStyle name="Normál 11 2 8 2 7 2" xfId="25790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1" xr:uid="{279DFBB7-E20C-43D3-8B2D-37E1E6FCDBC3}"/>
    <cellStyle name="Normál 11 2 8 3 2 4" xfId="22322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4" xr:uid="{4AD3677E-D75B-48F1-816A-BBD3135AE5F4}"/>
    <cellStyle name="Normál 11 2 8 3 3 3 2 3" xfId="25793" xr:uid="{79E71BD0-CE49-4182-A464-8407EB8F8BC7}"/>
    <cellStyle name="Normál 11 2 8 3 3 3 3" xfId="8848" xr:uid="{00000000-0005-0000-0000-000015100000}"/>
    <cellStyle name="Normál 11 2 8 3 3 3 3 2" xfId="25795" xr:uid="{C2B746DA-45C2-4E92-8E71-C97CC6E74049}"/>
    <cellStyle name="Normál 11 2 8 3 3 3 4" xfId="8849" xr:uid="{00000000-0005-0000-0000-000016100000}"/>
    <cellStyle name="Normál 11 2 8 3 3 3 5" xfId="25792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7" xr:uid="{EE22ECA5-D489-4EAA-BC34-347056FE7F40}"/>
    <cellStyle name="Normál 11 2 8 3 3 4 3" xfId="25796" xr:uid="{9FC33EE3-6FB8-4B9C-8D47-053FEFD0470A}"/>
    <cellStyle name="Normál 11 2 8 3 3 5" xfId="8852" xr:uid="{00000000-0005-0000-0000-000019100000}"/>
    <cellStyle name="Normál 11 2 8 3 3 5 2" xfId="25798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1" xr:uid="{724767F2-02B8-45E5-A9A6-149E68F032F4}"/>
    <cellStyle name="Normál 11 2 8 3 4 2 3" xfId="25800" xr:uid="{F0E4AD9F-0DB2-415B-AF78-AE2B3C57590D}"/>
    <cellStyle name="Normál 11 2 8 3 4 3" xfId="8856" xr:uid="{00000000-0005-0000-0000-00001D100000}"/>
    <cellStyle name="Normál 11 2 8 3 4 3 2" xfId="25802" xr:uid="{0241647E-1CF3-479D-AFEC-058DCE85E255}"/>
    <cellStyle name="Normál 11 2 8 3 4 4" xfId="8857" xr:uid="{00000000-0005-0000-0000-00001E100000}"/>
    <cellStyle name="Normál 11 2 8 3 4 5" xfId="25799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4" xr:uid="{D09694B9-8C20-42BC-9831-6F064437C4A3}"/>
    <cellStyle name="Normál 11 2 8 3 5 3" xfId="25803" xr:uid="{D6F3BF18-AF82-49C9-972D-72AA22EDA31B}"/>
    <cellStyle name="Normál 11 2 8 3 6" xfId="8860" xr:uid="{00000000-0005-0000-0000-000021100000}"/>
    <cellStyle name="Normál 11 2 8 3 6 2" xfId="25805" xr:uid="{A3035A6E-63EA-44E1-9766-5FA48C60E380}"/>
    <cellStyle name="Normál 11 2 8 3 7" xfId="21502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6" xr:uid="{6FC10F01-9131-4716-B38D-1A7222C5C0B4}"/>
    <cellStyle name="Normál 11 2 8 4 4" xfId="22321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0" xr:uid="{7D00F4CD-7F90-4113-A466-5FC4920D0D05}"/>
    <cellStyle name="Normál 11 2 8 5 3 2 3" xfId="25809" xr:uid="{6014D8B8-D3A1-4F9D-99ED-3805B2B12F71}"/>
    <cellStyle name="Normál 11 2 8 5 3 3" xfId="8869" xr:uid="{00000000-0005-0000-0000-00002B100000}"/>
    <cellStyle name="Normál 11 2 8 5 3 3 2" xfId="25811" xr:uid="{3FDF4E83-233C-427B-9694-523048C289DE}"/>
    <cellStyle name="Normál 11 2 8 5 3 4" xfId="8870" xr:uid="{00000000-0005-0000-0000-00002C100000}"/>
    <cellStyle name="Normál 11 2 8 5 3 5" xfId="25808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3" xr:uid="{258AA7DF-C893-44C4-AB7C-B22218B77601}"/>
    <cellStyle name="Normál 11 2 8 5 4 3" xfId="25812" xr:uid="{10265CA9-9A41-44F5-977F-3E7E3484E5E3}"/>
    <cellStyle name="Normál 11 2 8 5 5" xfId="8873" xr:uid="{00000000-0005-0000-0000-00002F100000}"/>
    <cellStyle name="Normál 11 2 8 5 5 2" xfId="25814" xr:uid="{11A1C165-164F-40A0-A1D5-BD5F6E6C3FBA}"/>
    <cellStyle name="Normál 11 2 8 5 6" xfId="25807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7" xr:uid="{D0E7656D-B354-4F15-8CC4-D87BEF152877}"/>
    <cellStyle name="Normál 11 2 8 6 2 3" xfId="25816" xr:uid="{45976F29-F1E7-4C48-8CF9-474175B6EFB6}"/>
    <cellStyle name="Normál 11 2 8 6 3" xfId="8877" xr:uid="{00000000-0005-0000-0000-000033100000}"/>
    <cellStyle name="Normál 11 2 8 6 3 2" xfId="25818" xr:uid="{28FA464A-1C46-48CF-A343-173B9F3FE200}"/>
    <cellStyle name="Normál 11 2 8 6 4" xfId="8878" xr:uid="{00000000-0005-0000-0000-000034100000}"/>
    <cellStyle name="Normál 11 2 8 6 5" xfId="25815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0" xr:uid="{AC45163D-C951-4E24-83B7-3F704EF502E8}"/>
    <cellStyle name="Normál 11 2 8 7 3" xfId="25819" xr:uid="{4EFF649C-B3E5-430A-A61C-F4B4BCDE7DE8}"/>
    <cellStyle name="Normál 11 2 8 8" xfId="8881" xr:uid="{00000000-0005-0000-0000-000037100000}"/>
    <cellStyle name="Normál 11 2 8 8 2" xfId="25821" xr:uid="{B93BB274-A225-4500-97C6-205C03DDE242}"/>
    <cellStyle name="Normál 11 2 8 9" xfId="20400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5" xr:uid="{823B30DC-BC92-41FD-9260-DFD4E9D5BDF7}"/>
    <cellStyle name="Normál 11 2 9 2 3 3 2 3" xfId="25824" xr:uid="{CFBA2360-2016-4AA7-8418-6C8284BA8B4D}"/>
    <cellStyle name="Normál 11 2 9 2 3 3 3" xfId="8890" xr:uid="{00000000-0005-0000-0000-000042100000}"/>
    <cellStyle name="Normál 11 2 9 2 3 3 3 2" xfId="25826" xr:uid="{B85B34E6-E6BC-4755-AE32-AF8CE9203AA3}"/>
    <cellStyle name="Normál 11 2 9 2 3 3 4" xfId="8891" xr:uid="{00000000-0005-0000-0000-000043100000}"/>
    <cellStyle name="Normál 11 2 9 2 3 3 5" xfId="25823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8" xr:uid="{19E61871-EEDF-4FDE-BC04-CAB66BADE3D6}"/>
    <cellStyle name="Normál 11 2 9 2 3 4 3" xfId="25827" xr:uid="{C4CA90B3-A571-4272-9AA3-B276A4BD0C5D}"/>
    <cellStyle name="Normál 11 2 9 2 3 5" xfId="8894" xr:uid="{00000000-0005-0000-0000-000046100000}"/>
    <cellStyle name="Normál 11 2 9 2 3 5 2" xfId="25829" xr:uid="{7893A909-800A-4299-89E6-C5755933DCD5}"/>
    <cellStyle name="Normál 11 2 9 2 3 6" xfId="25822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2" xr:uid="{D26C4FD3-74DD-482F-B3A3-6939AD55E2C5}"/>
    <cellStyle name="Normál 11 2 9 2 4 2 3" xfId="25831" xr:uid="{04136720-C120-45AE-B086-A9B678E376D0}"/>
    <cellStyle name="Normál 11 2 9 2 4 3" xfId="8898" xr:uid="{00000000-0005-0000-0000-00004A100000}"/>
    <cellStyle name="Normál 11 2 9 2 4 3 2" xfId="25833" xr:uid="{13E84BC7-9B59-49A4-BA1C-08099E63CB67}"/>
    <cellStyle name="Normál 11 2 9 2 4 4" xfId="8899" xr:uid="{00000000-0005-0000-0000-00004B100000}"/>
    <cellStyle name="Normál 11 2 9 2 4 5" xfId="25830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5" xr:uid="{B642DB58-F09D-4458-9073-6A51F8864A75}"/>
    <cellStyle name="Normál 11 2 9 2 5 3" xfId="25834" xr:uid="{63BC9E88-DB32-4166-B5DE-983C6461E453}"/>
    <cellStyle name="Normál 11 2 9 2 6" xfId="8902" xr:uid="{00000000-0005-0000-0000-00004E100000}"/>
    <cellStyle name="Normál 11 2 9 2 6 2" xfId="25836" xr:uid="{9EDFE6D6-A37B-4E79-83FC-0C3C23A1B9D5}"/>
    <cellStyle name="Normál 11 2 9 2 7" xfId="22323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0" xr:uid="{F4798714-3E24-44D2-83CC-BD3E4B297FC1}"/>
    <cellStyle name="Normál 11 2 9 4 3 2 3" xfId="25839" xr:uid="{588B6025-66BA-4DE5-9BB9-85AD36A2B367}"/>
    <cellStyle name="Normál 11 2 9 4 3 3" xfId="8910" xr:uid="{00000000-0005-0000-0000-000057100000}"/>
    <cellStyle name="Normál 11 2 9 4 3 3 2" xfId="25841" xr:uid="{E95708D5-E455-4646-9B44-FE552015A983}"/>
    <cellStyle name="Normál 11 2 9 4 3 4" xfId="8911" xr:uid="{00000000-0005-0000-0000-000058100000}"/>
    <cellStyle name="Normál 11 2 9 4 3 5" xfId="25838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3" xr:uid="{223264B4-81F4-4487-A8B3-F01A049DB5E2}"/>
    <cellStyle name="Normál 11 2 9 4 4 3" xfId="25842" xr:uid="{2BB8F059-9657-4A0A-8E3D-F08E040E2AF1}"/>
    <cellStyle name="Normál 11 2 9 4 5" xfId="8914" xr:uid="{00000000-0005-0000-0000-00005B100000}"/>
    <cellStyle name="Normál 11 2 9 4 5 2" xfId="25844" xr:uid="{77D85DD7-78C1-480B-8B2D-58FF6BCDA132}"/>
    <cellStyle name="Normál 11 2 9 4 6" xfId="25837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7" xr:uid="{6E9F1BDB-4D4E-45BE-BB98-FD5F8C374C52}"/>
    <cellStyle name="Normál 11 2 9 5 2 3" xfId="25846" xr:uid="{2B62949E-1323-4C07-80B7-DDC539A042C5}"/>
    <cellStyle name="Normál 11 2 9 5 3" xfId="8918" xr:uid="{00000000-0005-0000-0000-00005F100000}"/>
    <cellStyle name="Normál 11 2 9 5 3 2" xfId="25848" xr:uid="{DF7F98D1-2B62-414D-9524-9DD2352E63AF}"/>
    <cellStyle name="Normál 11 2 9 5 4" xfId="8919" xr:uid="{00000000-0005-0000-0000-000060100000}"/>
    <cellStyle name="Normál 11 2 9 5 5" xfId="25845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0" xr:uid="{D02D3BCA-A8AE-4C17-A546-3515DA3C702A}"/>
    <cellStyle name="Normál 11 2 9 6 3" xfId="25849" xr:uid="{AD700FA1-586F-4E38-BD2F-62D54533CFBC}"/>
    <cellStyle name="Normál 11 2 9 7" xfId="8922" xr:uid="{00000000-0005-0000-0000-000063100000}"/>
    <cellStyle name="Normál 11 2 9 7 2" xfId="25851" xr:uid="{FD41F75A-B0CC-4FBC-9D22-B46BA251BE7D}"/>
    <cellStyle name="Normál 11 2 9 8" xfId="20976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5" xr:uid="{BEA012D3-0301-4894-A613-19AC5F6DED57}"/>
    <cellStyle name="Normál 11 3 10 3 2 3" xfId="25854" xr:uid="{9E079EA6-813D-4886-9457-36EE99D17479}"/>
    <cellStyle name="Normál 11 3 10 3 3" xfId="8929" xr:uid="{00000000-0005-0000-0000-00006B100000}"/>
    <cellStyle name="Normál 11 3 10 3 3 2" xfId="25856" xr:uid="{63C640E8-5D15-4C2B-A467-D4889AD932AA}"/>
    <cellStyle name="Normál 11 3 10 3 4" xfId="8930" xr:uid="{00000000-0005-0000-0000-00006C100000}"/>
    <cellStyle name="Normál 11 3 10 3 5" xfId="25853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8" xr:uid="{69D42CCA-5B08-4228-948F-BB3BA7AAAC72}"/>
    <cellStyle name="Normál 11 3 10 4 3" xfId="25857" xr:uid="{F37F678F-3241-4127-9C45-2E6EFC8C80D3}"/>
    <cellStyle name="Normál 11 3 10 5" xfId="8933" xr:uid="{00000000-0005-0000-0000-00006F100000}"/>
    <cellStyle name="Normál 11 3 10 5 2" xfId="25859" xr:uid="{8F182604-B51D-4A07-931D-8F1087261C60}"/>
    <cellStyle name="Normál 11 3 10 6" xfId="25852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2" xr:uid="{6871E916-35BE-466E-8F3A-D685B5FEBA15}"/>
    <cellStyle name="Normál 11 3 11 2 3" xfId="25861" xr:uid="{65FCFEE2-116C-451F-B2C8-59ECBBA7D188}"/>
    <cellStyle name="Normál 11 3 11 3" xfId="8937" xr:uid="{00000000-0005-0000-0000-000073100000}"/>
    <cellStyle name="Normál 11 3 11 3 2" xfId="25863" xr:uid="{DC0154E1-FBD4-4783-A181-6985E9069A76}"/>
    <cellStyle name="Normál 11 3 11 4" xfId="8938" xr:uid="{00000000-0005-0000-0000-000074100000}"/>
    <cellStyle name="Normál 11 3 11 5" xfId="25860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5" xr:uid="{F9A8FF97-49BB-4DDA-8177-9CAE414364C6}"/>
    <cellStyle name="Normál 11 3 12 3" xfId="25864" xr:uid="{4169B27A-6DE0-455F-AF47-5AE992F9479F}"/>
    <cellStyle name="Normál 11 3 13" xfId="8941" xr:uid="{00000000-0005-0000-0000-000077100000}"/>
    <cellStyle name="Normál 11 3 13 2" xfId="25866" xr:uid="{FDFE14B0-EF1F-4009-92DF-01D5E049751F}"/>
    <cellStyle name="Normál 11 3 14" xfId="19826" xr:uid="{E3C2FC26-EB94-474B-A224-51AAB4012467}"/>
    <cellStyle name="Normál 11 3 2" xfId="238" xr:uid="{00000000-0005-0000-0000-000078100000}"/>
    <cellStyle name="Normál 11 3 2 10" xfId="19845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7" xr:uid="{3CB3573E-DEBB-4F14-8BF5-79C4D17C0CB7}"/>
    <cellStyle name="Normál 11 3 2 2 2 2 2 3 2 3" xfId="22330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8" xr:uid="{B06560CE-DE7B-4DF4-99EA-65E0D2C32829}"/>
    <cellStyle name="Normál 11 3 2 2 2 2 2 3 5" xfId="21503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69" xr:uid="{5FEE5712-4E2A-4DFD-A2CF-F98C962CBE95}"/>
    <cellStyle name="Normál 11 3 2 2 2 2 2 4 3" xfId="22329" xr:uid="{FB210A85-13B8-4EA4-BF60-9527C3642CA5}"/>
    <cellStyle name="Normál 11 3 2 2 2 2 2 5" xfId="8945" xr:uid="{00000000-0005-0000-0000-000085100000}"/>
    <cellStyle name="Normál 11 3 2 2 2 2 2 5 2" xfId="25870" xr:uid="{1EDF926C-7C26-40B2-8054-102DF141AC59}"/>
    <cellStyle name="Normál 11 3 2 2 2 2 2 6" xfId="20654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1" xr:uid="{7CC8C673-05C8-4C01-9CD9-96A05D796F0D}"/>
    <cellStyle name="Normál 11 3 2 2 2 2 4 2 3" xfId="22331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2" xr:uid="{57C105C6-A3E3-487F-9DBF-0652BD22DDF8}"/>
    <cellStyle name="Normál 11 3 2 2 2 2 4 5" xfId="21012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3" xr:uid="{11E8A70E-BA13-4655-8429-16A2778F157E}"/>
    <cellStyle name="Normál 11 3 2 2 2 2 5 3" xfId="22328" xr:uid="{A581753D-5D38-4E03-A0F6-1FE9C24FDCA7}"/>
    <cellStyle name="Normál 11 3 2 2 2 2 6" xfId="8949" xr:uid="{00000000-0005-0000-0000-00008E100000}"/>
    <cellStyle name="Normál 11 3 2 2 2 2 6 2" xfId="25874" xr:uid="{EEDB59AC-07A4-4EEB-9355-B8852F6D066B}"/>
    <cellStyle name="Normál 11 3 2 2 2 2 7" xfId="20083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5" xr:uid="{9C1C1905-F4AE-4DA4-ACFA-26E3BF9C9516}"/>
    <cellStyle name="Normál 11 3 2 2 2 3 3 2 3" xfId="22333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6" xr:uid="{E476ACA5-EE48-4F24-951F-D05EA1C5C392}"/>
    <cellStyle name="Normál 11 3 2 2 2 3 3 5" xfId="21504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7" xr:uid="{895F391E-FECA-4E3C-BDE2-16711B4E668B}"/>
    <cellStyle name="Normál 11 3 2 2 2 3 4 3" xfId="22332" xr:uid="{980E0344-4698-4124-B9EE-03358B400317}"/>
    <cellStyle name="Normál 11 3 2 2 2 3 5" xfId="8953" xr:uid="{00000000-0005-0000-0000-000098100000}"/>
    <cellStyle name="Normál 11 3 2 2 2 3 5 2" xfId="25878" xr:uid="{A1119CF5-58CC-48DB-A3C6-E9584B94BB6A}"/>
    <cellStyle name="Normál 11 3 2 2 2 3 6" xfId="20419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79" xr:uid="{414ABB7F-AFD7-40F3-B798-9EF2B78264AD}"/>
    <cellStyle name="Normál 11 3 2 2 2 5 2 3" xfId="22334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0" xr:uid="{FD316566-CB21-493A-A6D6-E7AA275344CF}"/>
    <cellStyle name="Normál 11 3 2 2 2 5 5" xfId="21011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1" xr:uid="{B87F43A2-F03B-4163-8F9C-226C2E4B15EC}"/>
    <cellStyle name="Normál 11 3 2 2 2 6 3" xfId="22327" xr:uid="{701A8245-9AC0-4023-B45C-9EEE3E012709}"/>
    <cellStyle name="Normál 11 3 2 2 2 7" xfId="8957" xr:uid="{00000000-0005-0000-0000-0000A1100000}"/>
    <cellStyle name="Normál 11 3 2 2 2 7 2" xfId="25882" xr:uid="{F181E699-48E7-4EB3-99A9-13A3D3BEA4C1}"/>
    <cellStyle name="Normál 11 3 2 2 2 8" xfId="19975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3" xr:uid="{9BECCC6A-265A-4F4A-8966-8E3F33402072}"/>
    <cellStyle name="Normál 11 3 2 2 3 2 3 2 3" xfId="22337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4" xr:uid="{F0423B11-5F84-45CB-8F8A-C36B8E2C394E}"/>
    <cellStyle name="Normál 11 3 2 2 3 2 3 5" xfId="21505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5" xr:uid="{4329EE33-1978-41DC-B5B3-238751B5C4C0}"/>
    <cellStyle name="Normál 11 3 2 2 3 2 4 3" xfId="22336" xr:uid="{0C474AA5-E21F-4648-A841-AC8D437BC0D9}"/>
    <cellStyle name="Normál 11 3 2 2 3 2 5" xfId="8961" xr:uid="{00000000-0005-0000-0000-0000AC100000}"/>
    <cellStyle name="Normál 11 3 2 2 3 2 5 2" xfId="25886" xr:uid="{3FC78059-7FF4-40DF-891F-9D796FC20291}"/>
    <cellStyle name="Normál 11 3 2 2 3 2 6" xfId="20655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7" xr:uid="{70F268F0-7EB1-4C45-82A0-626F0263A974}"/>
    <cellStyle name="Normál 11 3 2 2 3 4 2 3" xfId="22338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8" xr:uid="{A94030B8-4FF0-420B-9C33-8F58F0690B48}"/>
    <cellStyle name="Normál 11 3 2 2 3 4 5" xfId="21013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89" xr:uid="{2291269E-7CDA-4033-B574-5FAC19298FD4}"/>
    <cellStyle name="Normál 11 3 2 2 3 5 3" xfId="22335" xr:uid="{3237A67A-8BC6-4FFD-B330-0D6107134B93}"/>
    <cellStyle name="Normál 11 3 2 2 3 6" xfId="8965" xr:uid="{00000000-0005-0000-0000-0000B5100000}"/>
    <cellStyle name="Normál 11 3 2 2 3 6 2" xfId="25890" xr:uid="{0756124E-A1BA-418F-A800-45535DA6070A}"/>
    <cellStyle name="Normál 11 3 2 2 3 7" xfId="20135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1" xr:uid="{F57CA76C-D75E-4A52-984F-3A5D2F36EB7A}"/>
    <cellStyle name="Normál 11 3 2 2 4 3 2 3" xfId="22340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2" xr:uid="{06F62983-B872-4BF1-B3A6-896C41F91D8A}"/>
    <cellStyle name="Normál 11 3 2 2 4 3 5" xfId="21506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3" xr:uid="{BAF88444-7FD0-49F6-8E8E-170289A9836B}"/>
    <cellStyle name="Normál 11 3 2 2 4 4 3" xfId="22339" xr:uid="{D33E1BBF-1B5B-4752-A154-2AC42082ECA8}"/>
    <cellStyle name="Normál 11 3 2 2 4 5" xfId="8969" xr:uid="{00000000-0005-0000-0000-0000BF100000}"/>
    <cellStyle name="Normál 11 3 2 2 4 5 2" xfId="25894" xr:uid="{A16E4FBA-D29D-4690-9CD7-E17A442A5DD4}"/>
    <cellStyle name="Normál 11 3 2 2 4 6" xfId="20418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5" xr:uid="{A1627513-8B8F-4A74-A4BA-0EA75C219BAC}"/>
    <cellStyle name="Normál 11 3 2 2 6 2 3" xfId="22341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6" xr:uid="{407EF403-2EDC-494A-B72E-4FF5A4CF1541}"/>
    <cellStyle name="Normál 11 3 2 2 6 5" xfId="21010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7" xr:uid="{CE38D062-7135-483A-B0D1-FCF719D012DD}"/>
    <cellStyle name="Normál 11 3 2 2 7 3" xfId="22326" xr:uid="{F40B5C20-A243-4D2F-89F3-95335FC4ECBE}"/>
    <cellStyle name="Normál 11 3 2 2 8" xfId="8973" xr:uid="{00000000-0005-0000-0000-0000C8100000}"/>
    <cellStyle name="Normál 11 3 2 2 8 2" xfId="25898" xr:uid="{6F97407C-86B6-471B-9CCF-DCA62109E386}"/>
    <cellStyle name="Normál 11 3 2 2 9" xfId="19891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899" xr:uid="{6EC82328-0BE3-4A2A-8C56-C31AC6266F20}"/>
    <cellStyle name="Normál 11 3 2 4 2 2 3 2 3" xfId="22345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0" xr:uid="{ED286D41-B04F-42EA-8AC6-68C87EA31BA5}"/>
    <cellStyle name="Normál 11 3 2 4 2 2 3 5" xfId="21507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1" xr:uid="{0691BE9A-A239-4044-AE5F-DC2B043EDDB5}"/>
    <cellStyle name="Normál 11 3 2 4 2 2 4 3" xfId="22344" xr:uid="{8F83CF6D-6338-41D3-ABF7-F5E28687F011}"/>
    <cellStyle name="Normál 11 3 2 4 2 2 5" xfId="8977" xr:uid="{00000000-0005-0000-0000-0000D5100000}"/>
    <cellStyle name="Normál 11 3 2 4 2 2 5 2" xfId="25902" xr:uid="{11459D9B-347E-446D-BE73-2488E9E36A43}"/>
    <cellStyle name="Normál 11 3 2 4 2 2 6" xfId="20656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3" xr:uid="{813E1EE7-08FB-432C-98EE-E74B2028F47C}"/>
    <cellStyle name="Normál 11 3 2 4 2 4 2 3" xfId="22346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4" xr:uid="{CCE330E1-0196-4621-9A06-7C6C0582C8D8}"/>
    <cellStyle name="Normál 11 3 2 4 2 4 5" xfId="21015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5" xr:uid="{AD74A12E-24C5-4932-92B5-1D94E853A555}"/>
    <cellStyle name="Normál 11 3 2 4 2 5 3" xfId="22343" xr:uid="{FE81D5FC-65B4-4E03-ADA2-EC0AFFECEB74}"/>
    <cellStyle name="Normál 11 3 2 4 2 6" xfId="8981" xr:uid="{00000000-0005-0000-0000-0000DE100000}"/>
    <cellStyle name="Normál 11 3 2 4 2 6 2" xfId="25906" xr:uid="{265ABEDB-EF68-4FC0-906C-EEFE6AE03E50}"/>
    <cellStyle name="Normál 11 3 2 4 2 7" xfId="20082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7" xr:uid="{728E18C5-71A9-41FD-A0E5-46D3800E7A47}"/>
    <cellStyle name="Normál 11 3 2 4 3 3 2 3" xfId="22348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8" xr:uid="{D9F77657-C806-4D28-9AB5-C79EDDBBD6B3}"/>
    <cellStyle name="Normál 11 3 2 4 3 3 5" xfId="21508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09" xr:uid="{C9FDC829-B363-492F-949B-5986E1CFC2CD}"/>
    <cellStyle name="Normál 11 3 2 4 3 4 3" xfId="22347" xr:uid="{4A6A3ACC-2EBF-4D9E-9A7F-F30DB59C647D}"/>
    <cellStyle name="Normál 11 3 2 4 3 5" xfId="8985" xr:uid="{00000000-0005-0000-0000-0000E8100000}"/>
    <cellStyle name="Normál 11 3 2 4 3 5 2" xfId="25910" xr:uid="{9D7C90E4-08FC-4FC7-A17C-2E00D42DD01A}"/>
    <cellStyle name="Normál 11 3 2 4 3 6" xfId="20420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1" xr:uid="{BB3F34F3-52D2-4FF0-A363-E7E7D3B3FA06}"/>
    <cellStyle name="Normál 11 3 2 4 5 2 3" xfId="22349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2" xr:uid="{91358D71-3DB9-45BC-948C-44BD8D00F9F6}"/>
    <cellStyle name="Normál 11 3 2 4 5 5" xfId="21014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3" xr:uid="{88A16172-2305-464B-85E0-F21D77AAB978}"/>
    <cellStyle name="Normál 11 3 2 4 6 3" xfId="22342" xr:uid="{5AC4145F-B70C-46D1-A456-4A4EC4CCD3B9}"/>
    <cellStyle name="Normál 11 3 2 4 7" xfId="8989" xr:uid="{00000000-0005-0000-0000-0000F1100000}"/>
    <cellStyle name="Normál 11 3 2 4 7 2" xfId="25914" xr:uid="{3E698776-CC1E-46E8-A113-AE93A5B96FF1}"/>
    <cellStyle name="Normál 11 3 2 4 8" xfId="19976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5" xr:uid="{9E874112-276D-4D05-A2FF-6F604CF06BDE}"/>
    <cellStyle name="Normál 11 3 2 5 2 3 2 3" xfId="22352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6" xr:uid="{06BD6941-EA32-480D-8F68-6334BD52D405}"/>
    <cellStyle name="Normál 11 3 2 5 2 3 5" xfId="21509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7" xr:uid="{DB5D0D14-39BA-4946-A32F-FD504AFC8EE4}"/>
    <cellStyle name="Normál 11 3 2 5 2 4 3" xfId="22351" xr:uid="{AE927957-62B0-4CBC-97BF-76BDB20C1FC5}"/>
    <cellStyle name="Normál 11 3 2 5 2 5" xfId="8993" xr:uid="{00000000-0005-0000-0000-0000FC100000}"/>
    <cellStyle name="Normál 11 3 2 5 2 5 2" xfId="25918" xr:uid="{C8170FEB-CAC6-48D6-BE85-AC21A1C817E2}"/>
    <cellStyle name="Normál 11 3 2 5 2 6" xfId="20657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19" xr:uid="{BF063884-4F13-40CA-9A71-01FADD5C1FB7}"/>
    <cellStyle name="Normál 11 3 2 5 4 2 3" xfId="22353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0" xr:uid="{CBD3E960-70E4-4F7F-BA34-62BCD854A299}"/>
    <cellStyle name="Normál 11 3 2 5 4 5" xfId="21016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1" xr:uid="{99834B17-F57E-4408-A5E2-E9D3003A6864}"/>
    <cellStyle name="Normál 11 3 2 5 5 3" xfId="22350" xr:uid="{CD4BD954-DEE2-413B-AA62-0522F0944D51}"/>
    <cellStyle name="Normál 11 3 2 5 6" xfId="8997" xr:uid="{00000000-0005-0000-0000-000005110000}"/>
    <cellStyle name="Normál 11 3 2 5 6 2" xfId="25922" xr:uid="{B92EBC0A-063A-45B0-8AA7-3078679ED7A7}"/>
    <cellStyle name="Normál 11 3 2 5 7" xfId="20134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3" xr:uid="{DA1877E5-207D-4636-AD0C-30A8DD286FBE}"/>
    <cellStyle name="Normál 11 3 2 6 3 2 3" xfId="22355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4" xr:uid="{19CB3674-E6C0-4200-82B1-92A5B8121BEA}"/>
    <cellStyle name="Normál 11 3 2 6 3 5" xfId="21510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5" xr:uid="{48A26F53-FC60-45C5-8E63-DCE954B357F4}"/>
    <cellStyle name="Normál 11 3 2 6 4 3" xfId="22354" xr:uid="{86DF36D6-04D9-4B48-AB63-E4408549E964}"/>
    <cellStyle name="Normál 11 3 2 6 5" xfId="9001" xr:uid="{00000000-0005-0000-0000-00000F110000}"/>
    <cellStyle name="Normál 11 3 2 6 5 2" xfId="25926" xr:uid="{D3308851-3FA8-4E49-90F2-BC575F0FFAFF}"/>
    <cellStyle name="Normál 11 3 2 6 6" xfId="20417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7" xr:uid="{34C6DD61-A3F0-4EF3-A446-ABB2E72298F6}"/>
    <cellStyle name="Normál 11 3 2 7 2 3" xfId="22356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8" xr:uid="{0A717387-F9B0-412A-A5EF-5F17A2E2E239}"/>
    <cellStyle name="Normál 11 3 2 7 5" xfId="21009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29" xr:uid="{F55707AA-E481-4CEE-85A6-51ECB1339069}"/>
    <cellStyle name="Normál 11 3 2 8 3" xfId="22325" xr:uid="{206FC5A6-4552-49C3-BD40-9AE83A0CBDB5}"/>
    <cellStyle name="Normál 11 3 2 9" xfId="9005" xr:uid="{00000000-0005-0000-0000-000017110000}"/>
    <cellStyle name="Normál 11 3 2 9 2" xfId="25930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7" xr:uid="{4C672152-3363-4BA6-8DCC-9B05702BEE99}"/>
    <cellStyle name="Normál 11 3 3 2 2 2 3 3 2 3" xfId="25936" xr:uid="{2C7C7CEC-F0CA-42A3-A621-0AC60C105DC6}"/>
    <cellStyle name="Normál 11 3 3 2 2 2 3 3 3" xfId="9017" xr:uid="{00000000-0005-0000-0000-000024110000}"/>
    <cellStyle name="Normál 11 3 3 2 2 2 3 3 3 2" xfId="25938" xr:uid="{EB78C8D7-EBF9-4B4F-AA52-68B03D6F7C25}"/>
    <cellStyle name="Normál 11 3 3 2 2 2 3 3 4" xfId="9018" xr:uid="{00000000-0005-0000-0000-000025110000}"/>
    <cellStyle name="Normál 11 3 3 2 2 2 3 3 5" xfId="25935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0" xr:uid="{8ADCF46C-BF82-4CF6-9080-8FE76B922DF1}"/>
    <cellStyle name="Normál 11 3 3 2 2 2 3 4 3" xfId="25939" xr:uid="{A67D3F15-3D70-47C8-8428-346678763C21}"/>
    <cellStyle name="Normál 11 3 3 2 2 2 3 5" xfId="9021" xr:uid="{00000000-0005-0000-0000-000028110000}"/>
    <cellStyle name="Normál 11 3 3 2 2 2 3 5 2" xfId="25941" xr:uid="{81A48760-0C12-494E-BC67-137ADDFB0F48}"/>
    <cellStyle name="Normál 11 3 3 2 2 2 3 6" xfId="25934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4" xr:uid="{20684715-2AF5-436C-B23B-7AE170357E93}"/>
    <cellStyle name="Normál 11 3 3 2 2 2 4 2 3" xfId="25943" xr:uid="{CD572BD5-29F1-4BE9-A26A-3BEF2690FAAB}"/>
    <cellStyle name="Normál 11 3 3 2 2 2 4 3" xfId="9025" xr:uid="{00000000-0005-0000-0000-00002C110000}"/>
    <cellStyle name="Normál 11 3 3 2 2 2 4 3 2" xfId="25945" xr:uid="{B95D6463-F915-4AB9-945E-F8F5F27DA1FC}"/>
    <cellStyle name="Normál 11 3 3 2 2 2 4 4" xfId="9026" xr:uid="{00000000-0005-0000-0000-00002D110000}"/>
    <cellStyle name="Normál 11 3 3 2 2 2 4 5" xfId="25942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7" xr:uid="{582F649C-24F0-4E8E-95D0-5567768F94FC}"/>
    <cellStyle name="Normál 11 3 3 2 2 2 5 3" xfId="25946" xr:uid="{7F1A8F7C-A6F8-4950-A25B-9C660F3FE72E}"/>
    <cellStyle name="Normál 11 3 3 2 2 2 6" xfId="9029" xr:uid="{00000000-0005-0000-0000-000030110000}"/>
    <cellStyle name="Normál 11 3 3 2 2 2 6 2" xfId="25948" xr:uid="{76391B05-D5FB-4ED7-9514-6509CED7EE54}"/>
    <cellStyle name="Normál 11 3 3 2 2 2 7" xfId="25933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2" xr:uid="{869576AE-B2BD-4F3B-9741-02C565F59632}"/>
    <cellStyle name="Normál 11 3 3 2 2 4 3 2 3" xfId="25951" xr:uid="{107CBA8A-254A-4FD9-A015-83A232ECFD41}"/>
    <cellStyle name="Normál 11 3 3 2 2 4 3 3" xfId="9038" xr:uid="{00000000-0005-0000-0000-000039110000}"/>
    <cellStyle name="Normál 11 3 3 2 2 4 3 3 2" xfId="25953" xr:uid="{9311D6FC-5968-483C-88E4-E5E53E0718DB}"/>
    <cellStyle name="Normál 11 3 3 2 2 4 3 4" xfId="9039" xr:uid="{00000000-0005-0000-0000-00003A110000}"/>
    <cellStyle name="Normál 11 3 3 2 2 4 3 5" xfId="25950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5" xr:uid="{44E28C6C-6600-4A63-932F-6C503C49B2A6}"/>
    <cellStyle name="Normál 11 3 3 2 2 4 4 3" xfId="25954" xr:uid="{13738815-C1D0-4996-8BDF-4DFF25A048E7}"/>
    <cellStyle name="Normál 11 3 3 2 2 4 5" xfId="9042" xr:uid="{00000000-0005-0000-0000-00003D110000}"/>
    <cellStyle name="Normál 11 3 3 2 2 4 5 2" xfId="25956" xr:uid="{9EB553A4-D5E1-4C61-8ABD-5010CAC17F12}"/>
    <cellStyle name="Normál 11 3 3 2 2 4 6" xfId="25949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59" xr:uid="{3A91D4F1-8C85-4833-BAFB-E06AC40B2837}"/>
    <cellStyle name="Normál 11 3 3 2 2 5 2 3" xfId="25958" xr:uid="{ED28FB8A-312A-4972-BBA1-012A3498D6DF}"/>
    <cellStyle name="Normál 11 3 3 2 2 5 3" xfId="9046" xr:uid="{00000000-0005-0000-0000-000041110000}"/>
    <cellStyle name="Normál 11 3 3 2 2 5 3 2" xfId="25960" xr:uid="{3D016F6D-A25F-41E2-B862-93E062CCDF1B}"/>
    <cellStyle name="Normál 11 3 3 2 2 5 4" xfId="9047" xr:uid="{00000000-0005-0000-0000-000042110000}"/>
    <cellStyle name="Normál 11 3 3 2 2 5 5" xfId="25957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2" xr:uid="{41D7F0C0-B45B-42CC-AD9A-E34D4AA44B9F}"/>
    <cellStyle name="Normál 11 3 3 2 2 6 3" xfId="25961" xr:uid="{EF3E2803-A6F7-4411-AFE8-4CB43C515900}"/>
    <cellStyle name="Normál 11 3 3 2 2 7" xfId="9050" xr:uid="{00000000-0005-0000-0000-000045110000}"/>
    <cellStyle name="Normál 11 3 3 2 2 7 2" xfId="25963" xr:uid="{E6C2F078-054C-42EB-9FE1-1FB4E7C0AA55}"/>
    <cellStyle name="Normál 11 3 3 2 2 8" xfId="25932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8" xr:uid="{E49B32E7-B135-48BA-A5B4-C67E2FCB6309}"/>
    <cellStyle name="Normál 11 3 3 2 3 3 3 2 3" xfId="25967" xr:uid="{E9106AD3-1314-44BD-9CB4-83D3E3E68CA5}"/>
    <cellStyle name="Normál 11 3 3 2 3 3 3 3" xfId="9060" xr:uid="{00000000-0005-0000-0000-00004F110000}"/>
    <cellStyle name="Normál 11 3 3 2 3 3 3 3 2" xfId="25969" xr:uid="{6867AAEF-7624-4B93-AE5A-3B950DA5023A}"/>
    <cellStyle name="Normál 11 3 3 2 3 3 3 4" xfId="9061" xr:uid="{00000000-0005-0000-0000-000050110000}"/>
    <cellStyle name="Normál 11 3 3 2 3 3 3 5" xfId="25966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1" xr:uid="{7DE623C1-D072-4391-BA84-831B6AF0F7D8}"/>
    <cellStyle name="Normál 11 3 3 2 3 3 4 3" xfId="25970" xr:uid="{767B92DF-5857-49C3-AA74-899F8C78948D}"/>
    <cellStyle name="Normál 11 3 3 2 3 3 5" xfId="9064" xr:uid="{00000000-0005-0000-0000-000053110000}"/>
    <cellStyle name="Normál 11 3 3 2 3 3 5 2" xfId="25972" xr:uid="{1FA258B2-5B1A-421A-B152-B718976ECBB3}"/>
    <cellStyle name="Normál 11 3 3 2 3 3 6" xfId="25965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5" xr:uid="{11CBF45A-6AF0-4569-BF73-6EED3DA00488}"/>
    <cellStyle name="Normál 11 3 3 2 3 4 2 3" xfId="25974" xr:uid="{6BBB08C6-0BF0-4FF1-BBF3-607C3A6C89E6}"/>
    <cellStyle name="Normál 11 3 3 2 3 4 3" xfId="9068" xr:uid="{00000000-0005-0000-0000-000057110000}"/>
    <cellStyle name="Normál 11 3 3 2 3 4 3 2" xfId="25976" xr:uid="{A43C6DD6-D897-41BE-918B-7A3DE280A3AD}"/>
    <cellStyle name="Normál 11 3 3 2 3 4 4" xfId="9069" xr:uid="{00000000-0005-0000-0000-000058110000}"/>
    <cellStyle name="Normál 11 3 3 2 3 4 5" xfId="25973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8" xr:uid="{AA8066E7-2807-4611-93D9-EDD07D017B9D}"/>
    <cellStyle name="Normál 11 3 3 2 3 5 3" xfId="25977" xr:uid="{930CDFCE-3085-4639-94FD-CA65F24B6A02}"/>
    <cellStyle name="Normál 11 3 3 2 3 6" xfId="9072" xr:uid="{00000000-0005-0000-0000-00005B110000}"/>
    <cellStyle name="Normál 11 3 3 2 3 6 2" xfId="25979" xr:uid="{A6808FBC-52C5-4890-B273-1B31B8BE1E52}"/>
    <cellStyle name="Normál 11 3 3 2 3 7" xfId="25964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3" xr:uid="{27E754AC-9E5E-4A90-B6FC-6EE800AAC0A9}"/>
    <cellStyle name="Normál 11 3 3 2 5 3 2 3" xfId="25982" xr:uid="{3164C43A-626B-4BA7-8511-AFA4DF40C886}"/>
    <cellStyle name="Normál 11 3 3 2 5 3 3" xfId="9081" xr:uid="{00000000-0005-0000-0000-000064110000}"/>
    <cellStyle name="Normál 11 3 3 2 5 3 3 2" xfId="25984" xr:uid="{912E7938-E3F2-44AA-AF5C-C1E091EA1CC0}"/>
    <cellStyle name="Normál 11 3 3 2 5 3 4" xfId="9082" xr:uid="{00000000-0005-0000-0000-000065110000}"/>
    <cellStyle name="Normál 11 3 3 2 5 3 5" xfId="25981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6" xr:uid="{2A631267-2DF3-4D03-87E3-13A669366387}"/>
    <cellStyle name="Normál 11 3 3 2 5 4 3" xfId="25985" xr:uid="{59457E10-0E42-440A-851B-EDE0A02EAA6B}"/>
    <cellStyle name="Normál 11 3 3 2 5 5" xfId="9085" xr:uid="{00000000-0005-0000-0000-000068110000}"/>
    <cellStyle name="Normál 11 3 3 2 5 5 2" xfId="25987" xr:uid="{6C945269-747D-48A7-B8F4-ADE6E422784B}"/>
    <cellStyle name="Normál 11 3 3 2 5 6" xfId="25980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0" xr:uid="{9A15F806-D258-4888-AFF9-F7D6D297DCD8}"/>
    <cellStyle name="Normál 11 3 3 2 6 2 3" xfId="25989" xr:uid="{D67A570F-3383-4FF1-9FA0-A52C9DE439FF}"/>
    <cellStyle name="Normál 11 3 3 2 6 3" xfId="9089" xr:uid="{00000000-0005-0000-0000-00006C110000}"/>
    <cellStyle name="Normál 11 3 3 2 6 3 2" xfId="25991" xr:uid="{F73E98F2-DB3E-46F8-9FD0-C26ACF04DE73}"/>
    <cellStyle name="Normál 11 3 3 2 6 4" xfId="9090" xr:uid="{00000000-0005-0000-0000-00006D110000}"/>
    <cellStyle name="Normál 11 3 3 2 6 5" xfId="25988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3" xr:uid="{01FEEF66-B444-4BB4-9673-B855EFE5C954}"/>
    <cellStyle name="Normál 11 3 3 2 7 3" xfId="25992" xr:uid="{77D16806-0F53-4C4F-AF20-8C9911E1BF01}"/>
    <cellStyle name="Normál 11 3 3 2 8" xfId="9093" xr:uid="{00000000-0005-0000-0000-000070110000}"/>
    <cellStyle name="Normál 11 3 3 2 8 2" xfId="25994" xr:uid="{0FF5A3F6-345C-42E8-B378-7604FE08A416}"/>
    <cellStyle name="Normál 11 3 3 2 9" xfId="25931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0" xr:uid="{4685CA9A-6A83-4582-A497-042C02D0FE62}"/>
    <cellStyle name="Normál 11 3 3 3 2 3 3 2 3" xfId="25999" xr:uid="{75F60C1B-6E3F-408C-914F-DCC1CA305351}"/>
    <cellStyle name="Normál 11 3 3 3 2 3 3 3" xfId="9104" xr:uid="{00000000-0005-0000-0000-00007B110000}"/>
    <cellStyle name="Normál 11 3 3 3 2 3 3 3 2" xfId="26001" xr:uid="{01E63A7D-40E4-466E-89B4-7CCD1966760C}"/>
    <cellStyle name="Normál 11 3 3 3 2 3 3 4" xfId="9105" xr:uid="{00000000-0005-0000-0000-00007C110000}"/>
    <cellStyle name="Normál 11 3 3 3 2 3 3 5" xfId="25998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3" xr:uid="{4B1958AE-6C61-4FFD-AC8F-A467AA3C17EB}"/>
    <cellStyle name="Normál 11 3 3 3 2 3 4 3" xfId="26002" xr:uid="{51FFDCFE-76A6-4E8C-AE89-623A988F0EB9}"/>
    <cellStyle name="Normál 11 3 3 3 2 3 5" xfId="9108" xr:uid="{00000000-0005-0000-0000-00007F110000}"/>
    <cellStyle name="Normál 11 3 3 3 2 3 5 2" xfId="26004" xr:uid="{1AD63129-49C9-45B8-8319-A802805BDA45}"/>
    <cellStyle name="Normál 11 3 3 3 2 3 6" xfId="25997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7" xr:uid="{E84E64D0-2026-4C76-BBD0-92B8F6284ECE}"/>
    <cellStyle name="Normál 11 3 3 3 2 4 2 3" xfId="26006" xr:uid="{B3EB0A96-7E06-439D-8288-DB3DA98A61E8}"/>
    <cellStyle name="Normál 11 3 3 3 2 4 3" xfId="9112" xr:uid="{00000000-0005-0000-0000-000083110000}"/>
    <cellStyle name="Normál 11 3 3 3 2 4 3 2" xfId="26008" xr:uid="{BB93A091-9975-42DF-BB9E-5A1BCEC3ABB3}"/>
    <cellStyle name="Normál 11 3 3 3 2 4 4" xfId="9113" xr:uid="{00000000-0005-0000-0000-000084110000}"/>
    <cellStyle name="Normál 11 3 3 3 2 4 5" xfId="26005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0" xr:uid="{0D4E6BC6-2039-4BD4-AFD5-8084FD628593}"/>
    <cellStyle name="Normál 11 3 3 3 2 5 3" xfId="26009" xr:uid="{55F78354-332C-4354-8BF2-4B0625D2354C}"/>
    <cellStyle name="Normál 11 3 3 3 2 6" xfId="9116" xr:uid="{00000000-0005-0000-0000-000087110000}"/>
    <cellStyle name="Normál 11 3 3 3 2 6 2" xfId="26011" xr:uid="{C8407EA6-011C-4434-A444-5065615E93BF}"/>
    <cellStyle name="Normál 11 3 3 3 2 7" xfId="25996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5" xr:uid="{94F92D46-AF6F-4469-A257-28101EE4493F}"/>
    <cellStyle name="Normál 11 3 3 3 4 3 2 3" xfId="26014" xr:uid="{F6C79C8B-AD1A-4A42-A596-F8602759D22F}"/>
    <cellStyle name="Normál 11 3 3 3 4 3 3" xfId="9125" xr:uid="{00000000-0005-0000-0000-000090110000}"/>
    <cellStyle name="Normál 11 3 3 3 4 3 3 2" xfId="26016" xr:uid="{DF0C3EA8-0C70-4E2F-A2EE-B21DEF8C7ABD}"/>
    <cellStyle name="Normál 11 3 3 3 4 3 4" xfId="9126" xr:uid="{00000000-0005-0000-0000-000091110000}"/>
    <cellStyle name="Normál 11 3 3 3 4 3 5" xfId="26013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8" xr:uid="{EA3186BD-2B8D-4165-BDE2-AC923262109D}"/>
    <cellStyle name="Normál 11 3 3 3 4 4 3" xfId="26017" xr:uid="{64302BAF-26F4-49AC-9AB3-D7CEBCEF9AE1}"/>
    <cellStyle name="Normál 11 3 3 3 4 5" xfId="9129" xr:uid="{00000000-0005-0000-0000-000094110000}"/>
    <cellStyle name="Normál 11 3 3 3 4 5 2" xfId="26019" xr:uid="{187F9E42-3A4A-46F7-97A7-842960F17D31}"/>
    <cellStyle name="Normál 11 3 3 3 4 6" xfId="26012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2" xr:uid="{7869B233-243B-4DED-929D-614F6ABAECDB}"/>
    <cellStyle name="Normál 11 3 3 3 5 2 3" xfId="26021" xr:uid="{B3A31C55-33DD-408F-92A0-2C8F2266D742}"/>
    <cellStyle name="Normál 11 3 3 3 5 3" xfId="9133" xr:uid="{00000000-0005-0000-0000-000098110000}"/>
    <cellStyle name="Normál 11 3 3 3 5 3 2" xfId="26023" xr:uid="{398FA606-016A-46D8-A888-FFD027981972}"/>
    <cellStyle name="Normál 11 3 3 3 5 4" xfId="9134" xr:uid="{00000000-0005-0000-0000-000099110000}"/>
    <cellStyle name="Normál 11 3 3 3 5 5" xfId="26020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5" xr:uid="{6963DC2D-2541-419D-B946-C07CB24085FF}"/>
    <cellStyle name="Normál 11 3 3 3 6 3" xfId="26024" xr:uid="{742E66FB-A217-4609-BFDA-6AAA460EF325}"/>
    <cellStyle name="Normál 11 3 3 3 7" xfId="9137" xr:uid="{00000000-0005-0000-0000-00009C110000}"/>
    <cellStyle name="Normál 11 3 3 3 7 2" xfId="26026" xr:uid="{2963A8E8-153F-4FE8-94A3-FE042C1EB00B}"/>
    <cellStyle name="Normál 11 3 3 3 8" xfId="25995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1" xr:uid="{0A87834B-E2D4-425A-84CC-3E5DC45E1CBC}"/>
    <cellStyle name="Normál 11 3 3 4 3 3 2 3" xfId="26030" xr:uid="{AA008A8E-C118-4931-BDEF-E4EBD6E7A42F}"/>
    <cellStyle name="Normál 11 3 3 4 3 3 3" xfId="9147" xr:uid="{00000000-0005-0000-0000-0000A6110000}"/>
    <cellStyle name="Normál 11 3 3 4 3 3 3 2" xfId="26032" xr:uid="{EF00BC75-91DB-4FE6-8482-728A73075565}"/>
    <cellStyle name="Normál 11 3 3 4 3 3 4" xfId="9148" xr:uid="{00000000-0005-0000-0000-0000A7110000}"/>
    <cellStyle name="Normál 11 3 3 4 3 3 5" xfId="26029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4" xr:uid="{553347DC-2CF6-4494-9364-3D238B0DDD8D}"/>
    <cellStyle name="Normál 11 3 3 4 3 4 3" xfId="26033" xr:uid="{B00663FA-D18D-4406-B604-2269980488E1}"/>
    <cellStyle name="Normál 11 3 3 4 3 5" xfId="9151" xr:uid="{00000000-0005-0000-0000-0000AA110000}"/>
    <cellStyle name="Normál 11 3 3 4 3 5 2" xfId="26035" xr:uid="{5A71D1BB-2253-49AF-A341-F0D137D7D105}"/>
    <cellStyle name="Normál 11 3 3 4 3 6" xfId="26028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8" xr:uid="{3726C4A9-B0E8-4D07-855B-33A0BAA2D10C}"/>
    <cellStyle name="Normál 11 3 3 4 4 2 3" xfId="26037" xr:uid="{3AA5615A-059A-4132-8EB0-ADC719CEF5F7}"/>
    <cellStyle name="Normál 11 3 3 4 4 3" xfId="9155" xr:uid="{00000000-0005-0000-0000-0000AE110000}"/>
    <cellStyle name="Normál 11 3 3 4 4 3 2" xfId="26039" xr:uid="{04792818-DADF-4245-BBF0-416E6DB36DB8}"/>
    <cellStyle name="Normál 11 3 3 4 4 4" xfId="9156" xr:uid="{00000000-0005-0000-0000-0000AF110000}"/>
    <cellStyle name="Normál 11 3 3 4 4 5" xfId="26036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1" xr:uid="{C4953AC7-DDDE-44FB-907B-8C366A5C70F7}"/>
    <cellStyle name="Normál 11 3 3 4 5 3" xfId="26040" xr:uid="{1BB14D3F-7CA8-4833-9588-98DDC308C547}"/>
    <cellStyle name="Normál 11 3 3 4 6" xfId="9159" xr:uid="{00000000-0005-0000-0000-0000B2110000}"/>
    <cellStyle name="Normál 11 3 3 4 6 2" xfId="26042" xr:uid="{CF5D6B0C-E397-413C-A316-2C71F018FE65}"/>
    <cellStyle name="Normál 11 3 3 4 7" xfId="26027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6" xr:uid="{CBB71533-ED07-45E2-A8E6-B487F08B7C62}"/>
    <cellStyle name="Normál 11 3 3 6 3 2 3" xfId="26045" xr:uid="{09D1245F-42A9-4E5A-BFA1-C01BE8BE037C}"/>
    <cellStyle name="Normál 11 3 3 6 3 3" xfId="9168" xr:uid="{00000000-0005-0000-0000-0000BB110000}"/>
    <cellStyle name="Normál 11 3 3 6 3 3 2" xfId="26047" xr:uid="{2869DCBF-73DD-4BFE-A27A-C323630BDFB4}"/>
    <cellStyle name="Normál 11 3 3 6 3 4" xfId="9169" xr:uid="{00000000-0005-0000-0000-0000BC110000}"/>
    <cellStyle name="Normál 11 3 3 6 3 5" xfId="26044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49" xr:uid="{7B7395FD-8BB3-4910-895D-80EC2567D1A0}"/>
    <cellStyle name="Normál 11 3 3 6 4 3" xfId="26048" xr:uid="{D582DFDB-9889-4FF8-B595-DF4E4CF9EF25}"/>
    <cellStyle name="Normál 11 3 3 6 5" xfId="9172" xr:uid="{00000000-0005-0000-0000-0000BF110000}"/>
    <cellStyle name="Normál 11 3 3 6 5 2" xfId="26050" xr:uid="{42BA18F9-A2C0-4652-A053-0EC41EABB000}"/>
    <cellStyle name="Normál 11 3 3 6 6" xfId="26043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3" xr:uid="{03A98709-82EA-4802-A328-5265CD3AF266}"/>
    <cellStyle name="Normál 11 3 3 7 2 3" xfId="26052" xr:uid="{E86635C6-197E-4398-A9DD-4656FC9C1A99}"/>
    <cellStyle name="Normál 11 3 3 7 3" xfId="9176" xr:uid="{00000000-0005-0000-0000-0000C3110000}"/>
    <cellStyle name="Normál 11 3 3 7 3 2" xfId="26054" xr:uid="{DA786113-06E7-43B6-B58D-28A1E60F2AC1}"/>
    <cellStyle name="Normál 11 3 3 7 4" xfId="9177" xr:uid="{00000000-0005-0000-0000-0000C4110000}"/>
    <cellStyle name="Normál 11 3 3 7 5" xfId="26051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6" xr:uid="{E21F15EE-57BB-4E87-ACEF-08C29815EADA}"/>
    <cellStyle name="Normál 11 3 3 8 3" xfId="26055" xr:uid="{C7A9CEC0-36C1-4B14-A758-71FD6EE649F2}"/>
    <cellStyle name="Normál 11 3 3 9" xfId="9180" xr:uid="{00000000-0005-0000-0000-0000C7110000}"/>
    <cellStyle name="Normál 11 3 3 9 2" xfId="26057" xr:uid="{6467DD43-120E-404B-AD68-48D06C413E72}"/>
    <cellStyle name="Normál 11 3 4" xfId="335" xr:uid="{00000000-0005-0000-0000-0000C8110000}"/>
    <cellStyle name="Normál 11 3 4 10" xfId="19890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8" xr:uid="{A314FD39-3C03-4FBD-8BF1-CF35578519CD}"/>
    <cellStyle name="Normál 11 3 4 2 2 2 3 2 4" xfId="22361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0" xr:uid="{0CA17626-1AF6-4D80-BEC6-D6FAB7BE590F}"/>
    <cellStyle name="Normál 11 3 4 2 2 2 3 3 2 3" xfId="26059" xr:uid="{1F6164F2-B803-48C0-B163-16F57FFD6392}"/>
    <cellStyle name="Normál 11 3 4 2 2 2 3 3 3" xfId="9186" xr:uid="{00000000-0005-0000-0000-0000D5110000}"/>
    <cellStyle name="Normál 11 3 4 2 2 2 3 3 3 2" xfId="26061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3" xr:uid="{E9302D6B-4A2F-4ED3-9334-223333EE4B57}"/>
    <cellStyle name="Normál 11 3 4 2 2 2 3 4 3" xfId="26062" xr:uid="{DA91A45B-ACAD-4496-A96F-87DB4FA87AF9}"/>
    <cellStyle name="Normál 11 3 4 2 2 2 3 5" xfId="9190" xr:uid="{00000000-0005-0000-0000-0000D9110000}"/>
    <cellStyle name="Normál 11 3 4 2 2 2 3 5 2" xfId="26064" xr:uid="{E11059FB-CF72-4B0D-8FE4-0405E9F33F7F}"/>
    <cellStyle name="Normál 11 3 4 2 2 2 3 6" xfId="21511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6" xr:uid="{F0AB2FA1-7B90-48DC-BD37-4D94CEC6C46C}"/>
    <cellStyle name="Normál 11 3 4 2 2 2 4 2 3" xfId="26065" xr:uid="{F75EA5F9-FDA3-4A21-934D-939719345A26}"/>
    <cellStyle name="Normál 11 3 4 2 2 2 4 3" xfId="9193" xr:uid="{00000000-0005-0000-0000-0000DD110000}"/>
    <cellStyle name="Normál 11 3 4 2 2 2 4 3 2" xfId="26067" xr:uid="{41958FDF-7816-48DA-8968-67C22D2C5999}"/>
    <cellStyle name="Normál 11 3 4 2 2 2 4 4" xfId="9194" xr:uid="{00000000-0005-0000-0000-0000DE110000}"/>
    <cellStyle name="Normál 11 3 4 2 2 2 4 5" xfId="22360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69" xr:uid="{B3512C35-695F-40D7-A5F0-C4938AA92F56}"/>
    <cellStyle name="Normál 11 3 4 2 2 2 5 3" xfId="26068" xr:uid="{DCA84161-BF46-4A9C-8FAC-06B139753F58}"/>
    <cellStyle name="Normál 11 3 4 2 2 2 6" xfId="9197" xr:uid="{00000000-0005-0000-0000-0000E1110000}"/>
    <cellStyle name="Normál 11 3 4 2 2 2 6 2" xfId="26070" xr:uid="{32D6EADD-3B38-4CBB-A132-CDFCB50138F1}"/>
    <cellStyle name="Normál 11 3 4 2 2 2 7" xfId="20658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1" xr:uid="{3FDF16C9-C69B-4556-A247-E85410D79CDC}"/>
    <cellStyle name="Normál 11 3 4 2 2 4 2 4" xfId="22362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3" xr:uid="{21100E0B-CA3D-4D3B-898A-44013B261ED0}"/>
    <cellStyle name="Normál 11 3 4 2 2 4 3 2 3" xfId="26072" xr:uid="{69FBCA43-BF22-4720-9521-FC13A269A8ED}"/>
    <cellStyle name="Normál 11 3 4 2 2 4 3 3" xfId="9203" xr:uid="{00000000-0005-0000-0000-0000EB110000}"/>
    <cellStyle name="Normál 11 3 4 2 2 4 3 3 2" xfId="26074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6" xr:uid="{E172B17D-E8BE-4CE5-BBA7-64B82ED178DF}"/>
    <cellStyle name="Normál 11 3 4 2 2 4 4 3" xfId="26075" xr:uid="{158DA76E-DE85-4D91-8749-E035E4399F8B}"/>
    <cellStyle name="Normál 11 3 4 2 2 4 5" xfId="9207" xr:uid="{00000000-0005-0000-0000-0000EF110000}"/>
    <cellStyle name="Normál 11 3 4 2 2 4 5 2" xfId="26077" xr:uid="{1FD8E100-8F74-4BDC-B636-8555BE1A71D4}"/>
    <cellStyle name="Normál 11 3 4 2 2 4 6" xfId="21019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79" xr:uid="{D6D0A759-B8E4-47D2-8AD7-E3E3A3569032}"/>
    <cellStyle name="Normál 11 3 4 2 2 5 2 3" xfId="26078" xr:uid="{3D7F573A-AF36-4FC6-B230-A403115B2D56}"/>
    <cellStyle name="Normál 11 3 4 2 2 5 3" xfId="9210" xr:uid="{00000000-0005-0000-0000-0000F3110000}"/>
    <cellStyle name="Normál 11 3 4 2 2 5 3 2" xfId="26080" xr:uid="{2CCBB6DF-A963-4785-8467-9801EE8D8DAA}"/>
    <cellStyle name="Normál 11 3 4 2 2 5 4" xfId="9211" xr:uid="{00000000-0005-0000-0000-0000F4110000}"/>
    <cellStyle name="Normál 11 3 4 2 2 5 5" xfId="22359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2" xr:uid="{A63525D3-CA27-4DD8-8470-D59411496AC1}"/>
    <cellStyle name="Normál 11 3 4 2 2 6 3" xfId="26081" xr:uid="{D9EBA9A3-341C-4850-B47E-B6DB6DB044F9}"/>
    <cellStyle name="Normál 11 3 4 2 2 7" xfId="9214" xr:uid="{00000000-0005-0000-0000-0000F7110000}"/>
    <cellStyle name="Normál 11 3 4 2 2 7 2" xfId="26083" xr:uid="{E13413BA-CE18-48D3-A0E6-A1E5371296B6}"/>
    <cellStyle name="Normál 11 3 4 2 2 8" xfId="20081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4" xr:uid="{EE873086-E3A4-4501-A884-A1BBF05E99C6}"/>
    <cellStyle name="Normál 11 3 4 2 3 3 2 4" xfId="22364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6" xr:uid="{796B11B1-55F6-4D09-9C45-0317C6871C39}"/>
    <cellStyle name="Normál 11 3 4 2 3 3 3 2 3" xfId="26085" xr:uid="{2271DBA0-5AF7-40EA-9B7B-4FA1C686A589}"/>
    <cellStyle name="Normál 11 3 4 2 3 3 3 3" xfId="9220" xr:uid="{00000000-0005-0000-0000-000002120000}"/>
    <cellStyle name="Normál 11 3 4 2 3 3 3 3 2" xfId="26087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89" xr:uid="{82D99BAA-8E78-4288-98C2-14334C66FB9D}"/>
    <cellStyle name="Normál 11 3 4 2 3 3 4 3" xfId="26088" xr:uid="{3C1D3FDE-6625-4D16-AA65-CD2F3C233CCA}"/>
    <cellStyle name="Normál 11 3 4 2 3 3 5" xfId="9224" xr:uid="{00000000-0005-0000-0000-000006120000}"/>
    <cellStyle name="Normál 11 3 4 2 3 3 5 2" xfId="26090" xr:uid="{B82303FC-08F9-45E2-A853-EC33050271A5}"/>
    <cellStyle name="Normál 11 3 4 2 3 3 6" xfId="21512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2" xr:uid="{E2C129F5-CD8A-44F6-906C-6AA791F6B3D9}"/>
    <cellStyle name="Normál 11 3 4 2 3 4 2 3" xfId="26091" xr:uid="{170B359D-260E-439B-9B8A-6E7B59534C72}"/>
    <cellStyle name="Normál 11 3 4 2 3 4 3" xfId="9227" xr:uid="{00000000-0005-0000-0000-00000A120000}"/>
    <cellStyle name="Normál 11 3 4 2 3 4 3 2" xfId="26093" xr:uid="{A9F32835-ACB0-439E-9504-B45D109D2755}"/>
    <cellStyle name="Normál 11 3 4 2 3 4 4" xfId="9228" xr:uid="{00000000-0005-0000-0000-00000B120000}"/>
    <cellStyle name="Normál 11 3 4 2 3 4 5" xfId="22363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5" xr:uid="{43EBAE09-DD00-4785-A0F4-0FAE9217F089}"/>
    <cellStyle name="Normál 11 3 4 2 3 5 3" xfId="26094" xr:uid="{28D4794A-7BFC-47DB-8430-915098856859}"/>
    <cellStyle name="Normál 11 3 4 2 3 6" xfId="9231" xr:uid="{00000000-0005-0000-0000-00000E120000}"/>
    <cellStyle name="Normál 11 3 4 2 3 6 2" xfId="26096" xr:uid="{B0FF67E7-1D85-492B-8B5B-63AC5C243FD6}"/>
    <cellStyle name="Normál 11 3 4 2 3 7" xfId="20422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7" xr:uid="{D19C66E0-442E-47B7-8501-E02CAF5E50D3}"/>
    <cellStyle name="Normál 11 3 4 2 5 2 4" xfId="22365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099" xr:uid="{30785036-BDC0-483C-9A28-F34EF5FF5164}"/>
    <cellStyle name="Normál 11 3 4 2 5 3 2 3" xfId="26098" xr:uid="{E10010D5-F9E0-4B09-8A9D-518B66C865FD}"/>
    <cellStyle name="Normál 11 3 4 2 5 3 3" xfId="9237" xr:uid="{00000000-0005-0000-0000-000018120000}"/>
    <cellStyle name="Normál 11 3 4 2 5 3 3 2" xfId="26100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2" xr:uid="{80F0A633-3E42-4AE2-918B-9DC86E9D00F5}"/>
    <cellStyle name="Normál 11 3 4 2 5 4 3" xfId="26101" xr:uid="{D98A4420-B69B-48AC-B615-13FEEA475392}"/>
    <cellStyle name="Normál 11 3 4 2 5 5" xfId="9241" xr:uid="{00000000-0005-0000-0000-00001C120000}"/>
    <cellStyle name="Normál 11 3 4 2 5 5 2" xfId="26103" xr:uid="{B52542D4-0AF4-44CF-B408-E62F631933DC}"/>
    <cellStyle name="Normál 11 3 4 2 5 6" xfId="21018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5" xr:uid="{F3207DBE-CA5D-48BA-B89E-E596FE47F96F}"/>
    <cellStyle name="Normál 11 3 4 2 6 2 3" xfId="26104" xr:uid="{0F804851-7BF8-4D1D-B1E1-830566AD50E5}"/>
    <cellStyle name="Normál 11 3 4 2 6 3" xfId="9244" xr:uid="{00000000-0005-0000-0000-000020120000}"/>
    <cellStyle name="Normál 11 3 4 2 6 3 2" xfId="26106" xr:uid="{042A7BEB-7736-406B-9DA3-A4413F72BC41}"/>
    <cellStyle name="Normál 11 3 4 2 6 4" xfId="9245" xr:uid="{00000000-0005-0000-0000-000021120000}"/>
    <cellStyle name="Normál 11 3 4 2 6 5" xfId="22358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8" xr:uid="{079C72F1-FA66-4D0C-8CAF-10DAF7A683D5}"/>
    <cellStyle name="Normál 11 3 4 2 7 3" xfId="26107" xr:uid="{5339163B-A0C7-450D-9F5A-D5042BE65D54}"/>
    <cellStyle name="Normál 11 3 4 2 8" xfId="9248" xr:uid="{00000000-0005-0000-0000-000024120000}"/>
    <cellStyle name="Normál 11 3 4 2 8 2" xfId="26109" xr:uid="{7358D53A-0E72-4754-88E0-3918D52E5077}"/>
    <cellStyle name="Normál 11 3 4 2 9" xfId="19974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0" xr:uid="{CF55F243-FD45-42C8-ACE0-4A04CDF48D4E}"/>
    <cellStyle name="Normál 11 3 4 3 2 3 2 4" xfId="22368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2" xr:uid="{4D01D324-D213-439B-98EC-0F7AAC1B7A3D}"/>
    <cellStyle name="Normál 11 3 4 3 2 3 3 2 3" xfId="26111" xr:uid="{E16D65A0-8298-4668-BC27-868D55A32A74}"/>
    <cellStyle name="Normál 11 3 4 3 2 3 3 3" xfId="9254" xr:uid="{00000000-0005-0000-0000-000030120000}"/>
    <cellStyle name="Normál 11 3 4 3 2 3 3 3 2" xfId="26113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5" xr:uid="{B3989B02-3677-406F-853D-199F6259AD86}"/>
    <cellStyle name="Normál 11 3 4 3 2 3 4 3" xfId="26114" xr:uid="{F91640E0-30D4-4171-B2CE-AF28CF90EB6F}"/>
    <cellStyle name="Normál 11 3 4 3 2 3 5" xfId="9258" xr:uid="{00000000-0005-0000-0000-000034120000}"/>
    <cellStyle name="Normál 11 3 4 3 2 3 5 2" xfId="26116" xr:uid="{E79CAA09-E19E-43F4-A71A-65443CD29134}"/>
    <cellStyle name="Normál 11 3 4 3 2 3 6" xfId="21513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8" xr:uid="{9FA5BA35-B4B3-440F-A091-5EC9275C5B61}"/>
    <cellStyle name="Normál 11 3 4 3 2 4 2 3" xfId="26117" xr:uid="{0814857B-ECE7-4697-A019-83DAC23676EA}"/>
    <cellStyle name="Normál 11 3 4 3 2 4 3" xfId="9261" xr:uid="{00000000-0005-0000-0000-000038120000}"/>
    <cellStyle name="Normál 11 3 4 3 2 4 3 2" xfId="26119" xr:uid="{3ECF68FA-1B61-4BE0-926B-4E522663C554}"/>
    <cellStyle name="Normál 11 3 4 3 2 4 4" xfId="9262" xr:uid="{00000000-0005-0000-0000-000039120000}"/>
    <cellStyle name="Normál 11 3 4 3 2 4 5" xfId="22367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1" xr:uid="{300C4085-28EA-49A7-89C7-7739290CD272}"/>
    <cellStyle name="Normál 11 3 4 3 2 5 3" xfId="26120" xr:uid="{4C044EBD-DB8D-41CA-AB82-F59A4C87F9DD}"/>
    <cellStyle name="Normál 11 3 4 3 2 6" xfId="9265" xr:uid="{00000000-0005-0000-0000-00003C120000}"/>
    <cellStyle name="Normál 11 3 4 3 2 6 2" xfId="26122" xr:uid="{DDB1D57C-7875-4019-9892-DEA14F9CDEC1}"/>
    <cellStyle name="Normál 11 3 4 3 2 7" xfId="20659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3" xr:uid="{7BF2E59F-B101-4B54-8938-142E3067FA1D}"/>
    <cellStyle name="Normál 11 3 4 3 4 2 4" xfId="22369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5" xr:uid="{07FD9DD9-40E4-49F0-B93F-9C17D60469D2}"/>
    <cellStyle name="Normál 11 3 4 3 4 3 2 3" xfId="26124" xr:uid="{633C5058-DB04-4713-A166-D21EC3282023}"/>
    <cellStyle name="Normál 11 3 4 3 4 3 3" xfId="9271" xr:uid="{00000000-0005-0000-0000-000046120000}"/>
    <cellStyle name="Normál 11 3 4 3 4 3 3 2" xfId="26126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8" xr:uid="{3BFB0C53-359D-42BC-8B5C-BC9727CB05D9}"/>
    <cellStyle name="Normál 11 3 4 3 4 4 3" xfId="26127" xr:uid="{A8D86824-078F-4737-BFF8-F04E04464329}"/>
    <cellStyle name="Normál 11 3 4 3 4 5" xfId="9275" xr:uid="{00000000-0005-0000-0000-00004A120000}"/>
    <cellStyle name="Normál 11 3 4 3 4 5 2" xfId="26129" xr:uid="{63BAF5A9-722E-4E6F-B46F-27523FDDC2D0}"/>
    <cellStyle name="Normál 11 3 4 3 4 6" xfId="21020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1" xr:uid="{2E243241-2317-4010-9C25-DA66DF22BF3A}"/>
    <cellStyle name="Normál 11 3 4 3 5 2 3" xfId="26130" xr:uid="{426042C4-7E43-44F0-B629-E46A5633C6EC}"/>
    <cellStyle name="Normál 11 3 4 3 5 3" xfId="9278" xr:uid="{00000000-0005-0000-0000-00004E120000}"/>
    <cellStyle name="Normál 11 3 4 3 5 3 2" xfId="26132" xr:uid="{2AADCA8A-312D-48F4-BAAC-AC155B380026}"/>
    <cellStyle name="Normál 11 3 4 3 5 4" xfId="9279" xr:uid="{00000000-0005-0000-0000-00004F120000}"/>
    <cellStyle name="Normál 11 3 4 3 5 5" xfId="22366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4" xr:uid="{4649B6A3-D32D-43D8-8432-32CEB4A57212}"/>
    <cellStyle name="Normál 11 3 4 3 6 3" xfId="26133" xr:uid="{0B638CF9-05EF-4CE5-8789-86180F0B20D7}"/>
    <cellStyle name="Normál 11 3 4 3 7" xfId="9282" xr:uid="{00000000-0005-0000-0000-000052120000}"/>
    <cellStyle name="Normál 11 3 4 3 7 2" xfId="26135" xr:uid="{AC387841-36F7-4B90-9715-15F3282A332D}"/>
    <cellStyle name="Normál 11 3 4 3 8" xfId="20136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6" xr:uid="{8A183E61-5456-42A2-8754-E1BD24EF6E0E}"/>
    <cellStyle name="Normál 11 3 4 4 3 2 4" xfId="22371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8" xr:uid="{9E43B240-2C03-4A96-9C94-9DE198F7C2F5}"/>
    <cellStyle name="Normál 11 3 4 4 3 3 2 3" xfId="26137" xr:uid="{3C6162FB-FE77-4B97-9A2A-22E4F4DF860A}"/>
    <cellStyle name="Normál 11 3 4 4 3 3 3" xfId="9288" xr:uid="{00000000-0005-0000-0000-00005D120000}"/>
    <cellStyle name="Normál 11 3 4 4 3 3 3 2" xfId="26139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1" xr:uid="{C5447AA6-2BDA-43BD-9119-516234143C50}"/>
    <cellStyle name="Normál 11 3 4 4 3 4 3" xfId="26140" xr:uid="{3EDF5D9C-FBB6-40DB-82BD-BB6F621E5148}"/>
    <cellStyle name="Normál 11 3 4 4 3 5" xfId="9292" xr:uid="{00000000-0005-0000-0000-000061120000}"/>
    <cellStyle name="Normál 11 3 4 4 3 5 2" xfId="26142" xr:uid="{92F80210-E5D1-470C-8A93-D9DC7EF64DDC}"/>
    <cellStyle name="Normál 11 3 4 4 3 6" xfId="21514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4" xr:uid="{BB0DB9A6-F43D-4450-9015-F8B8452A1DA0}"/>
    <cellStyle name="Normál 11 3 4 4 4 2 3" xfId="26143" xr:uid="{60CBF13D-4357-4C23-A320-89CF62D36101}"/>
    <cellStyle name="Normál 11 3 4 4 4 3" xfId="9295" xr:uid="{00000000-0005-0000-0000-000065120000}"/>
    <cellStyle name="Normál 11 3 4 4 4 3 2" xfId="26145" xr:uid="{5E2A4EE4-4AF2-46D3-A29B-CE3ED99A6747}"/>
    <cellStyle name="Normál 11 3 4 4 4 4" xfId="9296" xr:uid="{00000000-0005-0000-0000-000066120000}"/>
    <cellStyle name="Normál 11 3 4 4 4 5" xfId="22370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7" xr:uid="{4B47FC30-A653-4128-9B85-112F5072D418}"/>
    <cellStyle name="Normál 11 3 4 4 5 3" xfId="26146" xr:uid="{3C5C8262-76E6-4AF8-B245-901E4632CFC7}"/>
    <cellStyle name="Normál 11 3 4 4 6" xfId="9299" xr:uid="{00000000-0005-0000-0000-000069120000}"/>
    <cellStyle name="Normál 11 3 4 4 6 2" xfId="26148" xr:uid="{139088EE-71D0-4DA1-8DE0-557B8301C5FD}"/>
    <cellStyle name="Normál 11 3 4 4 7" xfId="20421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49" xr:uid="{D151E357-A9CE-4F8A-B12A-A22A887CF6CD}"/>
    <cellStyle name="Normál 11 3 4 6 2 4" xfId="22372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1" xr:uid="{BFBE96B3-7F49-40E3-AF75-8AA01F8319E8}"/>
    <cellStyle name="Normál 11 3 4 6 3 2 3" xfId="26150" xr:uid="{FAAC78CE-AAFF-48B6-B331-132D9110A869}"/>
    <cellStyle name="Normál 11 3 4 6 3 3" xfId="9305" xr:uid="{00000000-0005-0000-0000-000073120000}"/>
    <cellStyle name="Normál 11 3 4 6 3 3 2" xfId="26152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4" xr:uid="{D6D3B3DD-FB8A-4C8B-91C1-F61EC539DF6D}"/>
    <cellStyle name="Normál 11 3 4 6 4 3" xfId="26153" xr:uid="{F5EF6633-12B7-4A15-8C2A-74A17D8FAB07}"/>
    <cellStyle name="Normál 11 3 4 6 5" xfId="9309" xr:uid="{00000000-0005-0000-0000-000077120000}"/>
    <cellStyle name="Normál 11 3 4 6 5 2" xfId="26155" xr:uid="{158C7AAD-2195-4BB1-8F83-77BA176D3B9F}"/>
    <cellStyle name="Normál 11 3 4 6 6" xfId="21017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7" xr:uid="{037219FC-85EE-4462-9DB7-54B8679855D1}"/>
    <cellStyle name="Normál 11 3 4 7 2 3" xfId="26156" xr:uid="{FD300CAC-6F35-4A3E-872E-D74A8590093B}"/>
    <cellStyle name="Normál 11 3 4 7 3" xfId="9312" xr:uid="{00000000-0005-0000-0000-00007B120000}"/>
    <cellStyle name="Normál 11 3 4 7 3 2" xfId="26158" xr:uid="{D34971D2-D074-4B29-AFD2-F18375D20B63}"/>
    <cellStyle name="Normál 11 3 4 7 4" xfId="9313" xr:uid="{00000000-0005-0000-0000-00007C120000}"/>
    <cellStyle name="Normál 11 3 4 7 5" xfId="22357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0" xr:uid="{C619E965-75E8-49AC-BF19-20EFAE5886C4}"/>
    <cellStyle name="Normál 11 3 4 8 3" xfId="26159" xr:uid="{A54D7848-A103-40F5-8EA7-431390EAB89D}"/>
    <cellStyle name="Normál 11 3 4 9" xfId="9316" xr:uid="{00000000-0005-0000-0000-00007F120000}"/>
    <cellStyle name="Normál 11 3 4 9 2" xfId="26161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2" xr:uid="{DD530743-4BF0-403E-8CB0-E3181954C1CB}"/>
    <cellStyle name="Normál 11 3 5 2 2 3 2 4" xfId="22376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4" xr:uid="{E5DC3179-FF4C-449A-8541-A44CE70B46C0}"/>
    <cellStyle name="Normál 11 3 5 2 2 3 3 2 3" xfId="26163" xr:uid="{41DC7CAD-58E6-42BD-9902-8B2603E429FD}"/>
    <cellStyle name="Normál 11 3 5 2 2 3 3 3" xfId="9322" xr:uid="{00000000-0005-0000-0000-00008C120000}"/>
    <cellStyle name="Normál 11 3 5 2 2 3 3 3 2" xfId="26165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7" xr:uid="{FEDE7361-F31A-4FD4-A137-45D60F89FFA2}"/>
    <cellStyle name="Normál 11 3 5 2 2 3 4 3" xfId="26166" xr:uid="{3F61DCE9-A39D-4D45-B5D7-E3598BA92569}"/>
    <cellStyle name="Normál 11 3 5 2 2 3 5" xfId="9326" xr:uid="{00000000-0005-0000-0000-000090120000}"/>
    <cellStyle name="Normál 11 3 5 2 2 3 5 2" xfId="26168" xr:uid="{221DC836-E6B4-4C7B-A6F3-8990BB2C1898}"/>
    <cellStyle name="Normál 11 3 5 2 2 3 6" xfId="21515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0" xr:uid="{50DFC8CA-B4CA-4541-8C5C-24AF4AA099EC}"/>
    <cellStyle name="Normál 11 3 5 2 2 4 2 3" xfId="26169" xr:uid="{28A65BB1-4F26-450B-BD5B-EAE6D5C06BDB}"/>
    <cellStyle name="Normál 11 3 5 2 2 4 3" xfId="9329" xr:uid="{00000000-0005-0000-0000-000094120000}"/>
    <cellStyle name="Normál 11 3 5 2 2 4 3 2" xfId="26171" xr:uid="{883DC0D7-CF19-4B76-B98B-F7E75E3C4DB7}"/>
    <cellStyle name="Normál 11 3 5 2 2 4 4" xfId="9330" xr:uid="{00000000-0005-0000-0000-000095120000}"/>
    <cellStyle name="Normál 11 3 5 2 2 4 5" xfId="22375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3" xr:uid="{830A83FD-9B69-49D4-8B23-E4BBEEEED201}"/>
    <cellStyle name="Normál 11 3 5 2 2 5 3" xfId="26172" xr:uid="{0B6BF052-E5D8-446A-8D69-4524ECC13E69}"/>
    <cellStyle name="Normál 11 3 5 2 2 6" xfId="9333" xr:uid="{00000000-0005-0000-0000-000098120000}"/>
    <cellStyle name="Normál 11 3 5 2 2 6 2" xfId="26174" xr:uid="{5D2D590A-21EB-44F4-A4E2-DB9320756AF6}"/>
    <cellStyle name="Normál 11 3 5 2 2 7" xfId="20660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5" xr:uid="{33A872DA-1208-4638-B1A1-2D7A3B7320DF}"/>
    <cellStyle name="Normál 11 3 5 2 4 2 4" xfId="22377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7" xr:uid="{5967CEDB-ED83-4C31-BB93-2D36B0754010}"/>
    <cellStyle name="Normál 11 3 5 2 4 3 2 3" xfId="26176" xr:uid="{AE82CCCA-3053-4C7F-9A82-D30C169B8FF9}"/>
    <cellStyle name="Normál 11 3 5 2 4 3 3" xfId="9339" xr:uid="{00000000-0005-0000-0000-0000A2120000}"/>
    <cellStyle name="Normál 11 3 5 2 4 3 3 2" xfId="26178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0" xr:uid="{EC71ABD9-0D5E-4935-ABDD-AAD0D34BAB2E}"/>
    <cellStyle name="Normál 11 3 5 2 4 4 3" xfId="26179" xr:uid="{20FAFB44-FEE3-4B12-967B-8FB89F57D224}"/>
    <cellStyle name="Normál 11 3 5 2 4 5" xfId="9343" xr:uid="{00000000-0005-0000-0000-0000A6120000}"/>
    <cellStyle name="Normál 11 3 5 2 4 5 2" xfId="26181" xr:uid="{075C9ADB-AD52-4B8B-A0BF-59EBD4CE78FF}"/>
    <cellStyle name="Normál 11 3 5 2 4 6" xfId="21022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3" xr:uid="{E32B8343-C15C-4241-BD67-A719AACE3D90}"/>
    <cellStyle name="Normál 11 3 5 2 5 2 3" xfId="26182" xr:uid="{221DD1B0-9B69-4A64-9428-4D725C0423FB}"/>
    <cellStyle name="Normál 11 3 5 2 5 3" xfId="9346" xr:uid="{00000000-0005-0000-0000-0000AA120000}"/>
    <cellStyle name="Normál 11 3 5 2 5 3 2" xfId="26184" xr:uid="{7F174090-6C31-4F7D-A2FC-6D615EE60547}"/>
    <cellStyle name="Normál 11 3 5 2 5 4" xfId="9347" xr:uid="{00000000-0005-0000-0000-0000AB120000}"/>
    <cellStyle name="Normál 11 3 5 2 5 5" xfId="22374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6" xr:uid="{E2E7AB0E-4434-44F9-81EA-88AE7AAD7F77}"/>
    <cellStyle name="Normál 11 3 5 2 6 3" xfId="26185" xr:uid="{89981DB0-146B-4E5B-B82F-AEA20C013713}"/>
    <cellStyle name="Normál 11 3 5 2 7" xfId="9350" xr:uid="{00000000-0005-0000-0000-0000AE120000}"/>
    <cellStyle name="Normál 11 3 5 2 7 2" xfId="26187" xr:uid="{EF936AA3-DD49-4D1F-8F88-4FF0061B8C93}"/>
    <cellStyle name="Normál 11 3 5 2 8" xfId="20080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8" xr:uid="{FF59C98A-7400-4D4E-A780-1D2712CF7666}"/>
    <cellStyle name="Normál 11 3 5 3 3 2 4" xfId="22379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0" xr:uid="{1B8F71DC-887A-4994-AE44-8ECF7390A148}"/>
    <cellStyle name="Normál 11 3 5 3 3 3 2 3" xfId="26189" xr:uid="{53088FF7-CC48-44C3-880B-6183C30B492B}"/>
    <cellStyle name="Normál 11 3 5 3 3 3 3" xfId="9356" xr:uid="{00000000-0005-0000-0000-0000B9120000}"/>
    <cellStyle name="Normál 11 3 5 3 3 3 3 2" xfId="26191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3" xr:uid="{11DE9489-E819-4B4E-9A2D-F848CD222499}"/>
    <cellStyle name="Normál 11 3 5 3 3 4 3" xfId="26192" xr:uid="{2B550479-3A5B-4853-A937-BE4910E96352}"/>
    <cellStyle name="Normál 11 3 5 3 3 5" xfId="9360" xr:uid="{00000000-0005-0000-0000-0000BD120000}"/>
    <cellStyle name="Normál 11 3 5 3 3 5 2" xfId="26194" xr:uid="{B71EF66A-43B4-48A8-A8D6-1BA10BB4CA41}"/>
    <cellStyle name="Normál 11 3 5 3 3 6" xfId="21516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6" xr:uid="{A25D1129-E674-4AA9-B549-083274EC916A}"/>
    <cellStyle name="Normál 11 3 5 3 4 2 3" xfId="26195" xr:uid="{A378089B-99B1-40CD-8917-AA5A029768BA}"/>
    <cellStyle name="Normál 11 3 5 3 4 3" xfId="9363" xr:uid="{00000000-0005-0000-0000-0000C1120000}"/>
    <cellStyle name="Normál 11 3 5 3 4 3 2" xfId="26197" xr:uid="{1EACF233-CA81-45A9-9378-387E15E1A763}"/>
    <cellStyle name="Normál 11 3 5 3 4 4" xfId="9364" xr:uid="{00000000-0005-0000-0000-0000C2120000}"/>
    <cellStyle name="Normál 11 3 5 3 4 5" xfId="22378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199" xr:uid="{19054C22-DD5C-42A8-97AE-D9CCECBD2784}"/>
    <cellStyle name="Normál 11 3 5 3 5 3" xfId="26198" xr:uid="{A89E9669-86DD-461B-9506-24513599FFC4}"/>
    <cellStyle name="Normál 11 3 5 3 6" xfId="9367" xr:uid="{00000000-0005-0000-0000-0000C5120000}"/>
    <cellStyle name="Normál 11 3 5 3 6 2" xfId="26200" xr:uid="{137565CB-899F-4795-8E05-18AA3BF9E365}"/>
    <cellStyle name="Normál 11 3 5 3 7" xfId="20423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1" xr:uid="{E849FA1A-052A-4CCB-9030-F0158F758AEC}"/>
    <cellStyle name="Normál 11 3 5 5 2 4" xfId="22380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3" xr:uid="{9E9A2B97-45DB-4AD1-B201-308A2C102E40}"/>
    <cellStyle name="Normál 11 3 5 5 3 2 3" xfId="26202" xr:uid="{90ED8F9F-A00F-442F-B1F2-138C771444B8}"/>
    <cellStyle name="Normál 11 3 5 5 3 3" xfId="9373" xr:uid="{00000000-0005-0000-0000-0000CF120000}"/>
    <cellStyle name="Normál 11 3 5 5 3 3 2" xfId="26204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6" xr:uid="{DA4D95E7-919A-47E4-A792-294FDFB6F27B}"/>
    <cellStyle name="Normál 11 3 5 5 4 3" xfId="26205" xr:uid="{66724C80-D97C-46C3-9F40-547B1FA049FA}"/>
    <cellStyle name="Normál 11 3 5 5 5" xfId="9377" xr:uid="{00000000-0005-0000-0000-0000D3120000}"/>
    <cellStyle name="Normál 11 3 5 5 5 2" xfId="26207" xr:uid="{9094AD58-9845-48D8-98F2-84758580CA03}"/>
    <cellStyle name="Normál 11 3 5 5 6" xfId="21021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09" xr:uid="{6621886F-8B92-402B-9C2B-CDE952B2D3B8}"/>
    <cellStyle name="Normál 11 3 5 6 2 3" xfId="26208" xr:uid="{DE8972D1-4315-48F4-AC3D-9976EEC8E33F}"/>
    <cellStyle name="Normál 11 3 5 6 3" xfId="9380" xr:uid="{00000000-0005-0000-0000-0000D7120000}"/>
    <cellStyle name="Normál 11 3 5 6 3 2" xfId="26210" xr:uid="{5CBF77C5-E3B3-418B-9CED-5C0DFE855AD8}"/>
    <cellStyle name="Normál 11 3 5 6 4" xfId="9381" xr:uid="{00000000-0005-0000-0000-0000D8120000}"/>
    <cellStyle name="Normál 11 3 5 6 5" xfId="22373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2" xr:uid="{1E9EBA57-0376-40C4-826F-84323FFF5549}"/>
    <cellStyle name="Normál 11 3 5 7 3" xfId="26211" xr:uid="{A90C3FA3-FD94-44E5-8370-F446D627D180}"/>
    <cellStyle name="Normál 11 3 5 8" xfId="9384" xr:uid="{00000000-0005-0000-0000-0000DB120000}"/>
    <cellStyle name="Normál 11 3 5 8 2" xfId="26213" xr:uid="{D98A07B7-9C8F-4D7B-9F87-F807B9C23F87}"/>
    <cellStyle name="Normál 11 3 5 9" xfId="19977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7" xr:uid="{8BFC3DFF-592D-4521-913F-2624ABC171D5}"/>
    <cellStyle name="Normál 11 3 6 2 2 3 3 2 3" xfId="26216" xr:uid="{30409471-A401-4E6C-B4C6-075A9678A2A3}"/>
    <cellStyle name="Normál 11 3 6 2 2 3 3 3" xfId="9393" xr:uid="{00000000-0005-0000-0000-0000E7120000}"/>
    <cellStyle name="Normál 11 3 6 2 2 3 3 3 2" xfId="26218" xr:uid="{DF285850-28A6-494D-B577-07AC1C4B553E}"/>
    <cellStyle name="Normál 11 3 6 2 2 3 3 4" xfId="9394" xr:uid="{00000000-0005-0000-0000-0000E8120000}"/>
    <cellStyle name="Normál 11 3 6 2 2 3 3 5" xfId="26215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0" xr:uid="{43A46C0D-9C1A-430D-9D54-0431AFDB8427}"/>
    <cellStyle name="Normál 11 3 6 2 2 3 4 3" xfId="26219" xr:uid="{101F9598-FFFD-4D69-8850-8DDEC0645C61}"/>
    <cellStyle name="Normál 11 3 6 2 2 3 5" xfId="9397" xr:uid="{00000000-0005-0000-0000-0000EB120000}"/>
    <cellStyle name="Normál 11 3 6 2 2 3 5 2" xfId="26221" xr:uid="{E0068C64-0087-4CD5-8661-4093F8AAD1C9}"/>
    <cellStyle name="Normál 11 3 6 2 2 3 6" xfId="26214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4" xr:uid="{C5B9B421-8DAB-4CED-B30C-697DBF05ABB2}"/>
    <cellStyle name="Normál 11 3 6 2 2 4 2 3" xfId="26223" xr:uid="{9B76A5F3-B8EF-4A0A-95D4-F78D7AB4644A}"/>
    <cellStyle name="Normál 11 3 6 2 2 4 3" xfId="9401" xr:uid="{00000000-0005-0000-0000-0000EF120000}"/>
    <cellStyle name="Normál 11 3 6 2 2 4 3 2" xfId="26225" xr:uid="{ED3C0D21-6B9F-4B1F-A0AB-7E916D9D3555}"/>
    <cellStyle name="Normál 11 3 6 2 2 4 4" xfId="9402" xr:uid="{00000000-0005-0000-0000-0000F0120000}"/>
    <cellStyle name="Normál 11 3 6 2 2 4 5" xfId="26222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7" xr:uid="{739A5B3A-09FA-4A01-8067-9986DD3653E4}"/>
    <cellStyle name="Normál 11 3 6 2 2 5 3" xfId="26226" xr:uid="{BA1EE4E9-1B97-4E33-945C-3B7F7A380830}"/>
    <cellStyle name="Normál 11 3 6 2 2 6" xfId="9405" xr:uid="{00000000-0005-0000-0000-0000F3120000}"/>
    <cellStyle name="Normál 11 3 6 2 2 6 2" xfId="26228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29" xr:uid="{7A5AC9CE-2364-4AA2-B27B-41224E2DD93B}"/>
    <cellStyle name="Normál 11 3 6 2 3 2 3" xfId="22383" xr:uid="{0751841A-273A-4C43-B407-CB7B40BE1374}"/>
    <cellStyle name="Normál 11 3 6 2 3 2 4" xfId="34950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0" xr:uid="{602B977E-6B7F-4684-9DF7-1F4D98D0C77B}"/>
    <cellStyle name="Normál 11 3 6 2 3 5" xfId="21517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3" xr:uid="{20C5EA17-7848-4A1A-B83D-AA258B7407F8}"/>
    <cellStyle name="Normál 11 3 6 2 4 3 2 3" xfId="26232" xr:uid="{36748930-030F-4CCB-9EC7-7543FFAF557E}"/>
    <cellStyle name="Normál 11 3 6 2 4 3 3" xfId="9413" xr:uid="{00000000-0005-0000-0000-0000FF120000}"/>
    <cellStyle name="Normál 11 3 6 2 4 3 3 2" xfId="26234" xr:uid="{9C7D74D9-5835-4E76-9BA2-B573BC0A7546}"/>
    <cellStyle name="Normál 11 3 6 2 4 3 4" xfId="9414" xr:uid="{00000000-0005-0000-0000-000000130000}"/>
    <cellStyle name="Normál 11 3 6 2 4 3 5" xfId="26231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6" xr:uid="{D277A83E-7C9C-4D43-BD46-F3B2FE154E7D}"/>
    <cellStyle name="Normál 11 3 6 2 4 4 3" xfId="26235" xr:uid="{CE5BB13A-73B2-4AA8-B9B1-98CA15E8253E}"/>
    <cellStyle name="Normál 11 3 6 2 4 5" xfId="9417" xr:uid="{00000000-0005-0000-0000-000003130000}"/>
    <cellStyle name="Normál 11 3 6 2 4 5 2" xfId="26237" xr:uid="{FE80F73C-7BB6-4471-A76F-4F1AAA512823}"/>
    <cellStyle name="Normál 11 3 6 2 4 6" xfId="22382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0" xr:uid="{DD706040-D4AE-42AC-9194-95209934814E}"/>
    <cellStyle name="Normál 11 3 6 2 5 2 3" xfId="26239" xr:uid="{C8ADE2F6-4A22-4BF5-949E-1EEAFF0F0E51}"/>
    <cellStyle name="Normál 11 3 6 2 5 3" xfId="9421" xr:uid="{00000000-0005-0000-0000-000007130000}"/>
    <cellStyle name="Normál 11 3 6 2 5 3 2" xfId="26241" xr:uid="{6C283345-DE1E-47F9-97E0-0946B0E385F5}"/>
    <cellStyle name="Normál 11 3 6 2 5 4" xfId="9422" xr:uid="{00000000-0005-0000-0000-000008130000}"/>
    <cellStyle name="Normál 11 3 6 2 5 5" xfId="26238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3" xr:uid="{5F62EFF8-B2A4-4B36-A5DA-C1CCBF467D46}"/>
    <cellStyle name="Normál 11 3 6 2 6 3" xfId="26242" xr:uid="{7E37A84E-6BD1-4EF0-844D-471DE076D6E7}"/>
    <cellStyle name="Normál 11 3 6 2 7" xfId="9425" xr:uid="{00000000-0005-0000-0000-00000B130000}"/>
    <cellStyle name="Normál 11 3 6 2 7 2" xfId="26244" xr:uid="{DA6DBA62-F19C-4BD6-8ADE-04FB881D9CB7}"/>
    <cellStyle name="Normál 11 3 6 2 8" xfId="20661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8" xr:uid="{BF002F3B-D341-4D54-BA72-BF19A3F18F78}"/>
    <cellStyle name="Normál 11 3 6 3 3 3 2 3" xfId="26247" xr:uid="{338AF15E-E1B4-4271-907C-3C488DB3CDCD}"/>
    <cellStyle name="Normál 11 3 6 3 3 3 3" xfId="9434" xr:uid="{00000000-0005-0000-0000-000015130000}"/>
    <cellStyle name="Normál 11 3 6 3 3 3 3 2" xfId="26249" xr:uid="{B3E2322F-9507-46D0-BFAD-A508B69E2297}"/>
    <cellStyle name="Normál 11 3 6 3 3 3 4" xfId="9435" xr:uid="{00000000-0005-0000-0000-000016130000}"/>
    <cellStyle name="Normál 11 3 6 3 3 3 5" xfId="26246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1" xr:uid="{3DDD1EF6-AD84-4527-A375-9494D2A04F1E}"/>
    <cellStyle name="Normál 11 3 6 3 3 4 3" xfId="26250" xr:uid="{ECDB13A2-4974-4E9F-A3CE-E687696D2BEE}"/>
    <cellStyle name="Normál 11 3 6 3 3 5" xfId="9438" xr:uid="{00000000-0005-0000-0000-000019130000}"/>
    <cellStyle name="Normál 11 3 6 3 3 5 2" xfId="26252" xr:uid="{5E85FB4D-16ED-4C58-A4D2-CF0C9B132ACD}"/>
    <cellStyle name="Normál 11 3 6 3 3 6" xfId="26245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5" xr:uid="{DC6CBDF5-6709-403C-B81A-9EC1B2A1AA40}"/>
    <cellStyle name="Normál 11 3 6 3 4 2 3" xfId="26254" xr:uid="{9CB5E32C-7226-490C-9CAF-FF2B512037EC}"/>
    <cellStyle name="Normál 11 3 6 3 4 3" xfId="9442" xr:uid="{00000000-0005-0000-0000-00001D130000}"/>
    <cellStyle name="Normál 11 3 6 3 4 3 2" xfId="26256" xr:uid="{493DAAB4-B813-45D2-A972-A0E8AC3E612B}"/>
    <cellStyle name="Normál 11 3 6 3 4 4" xfId="9443" xr:uid="{00000000-0005-0000-0000-00001E130000}"/>
    <cellStyle name="Normál 11 3 6 3 4 5" xfId="26253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8" xr:uid="{52664A30-EDAB-45AE-B46F-DB30823125EF}"/>
    <cellStyle name="Normál 11 3 6 3 5 3" xfId="26257" xr:uid="{AE486649-9882-437B-9F94-CA07DE5EE866}"/>
    <cellStyle name="Normál 11 3 6 3 6" xfId="9446" xr:uid="{00000000-0005-0000-0000-000021130000}"/>
    <cellStyle name="Normál 11 3 6 3 6 2" xfId="26259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0" xr:uid="{9098D8A9-172F-4AB9-86BA-D04C1FA319E6}"/>
    <cellStyle name="Normál 11 3 6 4 2 3" xfId="22384" xr:uid="{1E79B642-03EA-41C0-B0A3-2029AFC183A6}"/>
    <cellStyle name="Normál 11 3 6 4 2 4" xfId="34951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1" xr:uid="{9B0C0633-307A-4F69-9D39-6225B7879C65}"/>
    <cellStyle name="Normál 11 3 6 4 5" xfId="21023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4" xr:uid="{F4ED6F6E-6756-47F6-87CD-F34DB2B9B8F4}"/>
    <cellStyle name="Normál 11 3 6 5 3 2 3" xfId="26263" xr:uid="{13C5CCF4-5373-473F-A1CA-1D503A1972DE}"/>
    <cellStyle name="Normál 11 3 6 5 3 3" xfId="9454" xr:uid="{00000000-0005-0000-0000-00002D130000}"/>
    <cellStyle name="Normál 11 3 6 5 3 3 2" xfId="26265" xr:uid="{ECD782E9-BA8B-4E79-BCE7-E4F6880E4108}"/>
    <cellStyle name="Normál 11 3 6 5 3 4" xfId="9455" xr:uid="{00000000-0005-0000-0000-00002E130000}"/>
    <cellStyle name="Normál 11 3 6 5 3 5" xfId="26262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7" xr:uid="{7933B6F7-06C7-46EA-BD9C-3DFB2C2CBBD4}"/>
    <cellStyle name="Normál 11 3 6 5 4 3" xfId="26266" xr:uid="{1A4EAFF0-A034-45D5-867F-3DCF7DB574E1}"/>
    <cellStyle name="Normál 11 3 6 5 5" xfId="9458" xr:uid="{00000000-0005-0000-0000-000031130000}"/>
    <cellStyle name="Normál 11 3 6 5 5 2" xfId="26268" xr:uid="{3DAB85B9-779D-45C2-A7E3-5039FDE0FBFA}"/>
    <cellStyle name="Normál 11 3 6 5 6" xfId="22381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1" xr:uid="{038D1DCF-35E4-449E-96FB-2BA2550F3703}"/>
    <cellStyle name="Normál 11 3 6 6 2 3" xfId="26270" xr:uid="{DA69BB58-244E-4338-9A2C-62A0BFE51EB4}"/>
    <cellStyle name="Normál 11 3 6 6 3" xfId="9462" xr:uid="{00000000-0005-0000-0000-000035130000}"/>
    <cellStyle name="Normál 11 3 6 6 3 2" xfId="26272" xr:uid="{507E41D7-C7B9-43BF-853A-D0DDA07319BE}"/>
    <cellStyle name="Normál 11 3 6 6 4" xfId="9463" xr:uid="{00000000-0005-0000-0000-000036130000}"/>
    <cellStyle name="Normál 11 3 6 6 5" xfId="26269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4" xr:uid="{F10640D4-434C-4A0B-98BD-849D4A80E9D0}"/>
    <cellStyle name="Normál 11 3 6 7 3" xfId="26273" xr:uid="{C6BBB708-20DE-45D5-9448-59A84BFFCF40}"/>
    <cellStyle name="Normál 11 3 6 8" xfId="9466" xr:uid="{00000000-0005-0000-0000-000039130000}"/>
    <cellStyle name="Normál 11 3 6 8 2" xfId="26275" xr:uid="{7E0B4FFA-FAA6-4003-8D23-E03E0C8E2701}"/>
    <cellStyle name="Normál 11 3 6 9" xfId="20133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0" xr:uid="{1B687E53-7E18-4E05-AC66-D00B02615676}"/>
    <cellStyle name="Normál 11 3 7 2 2 3 3 2 3" xfId="26279" xr:uid="{D50BC1FF-7D96-4894-AA4D-2791D7C3D039}"/>
    <cellStyle name="Normál 11 3 7 2 2 3 3 3" xfId="9476" xr:uid="{00000000-0005-0000-0000-000045130000}"/>
    <cellStyle name="Normál 11 3 7 2 2 3 3 3 2" xfId="26281" xr:uid="{266315C6-1090-4BA3-8E3C-1CAA023079DE}"/>
    <cellStyle name="Normál 11 3 7 2 2 3 3 4" xfId="9477" xr:uid="{00000000-0005-0000-0000-000046130000}"/>
    <cellStyle name="Normál 11 3 7 2 2 3 3 5" xfId="26278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3" xr:uid="{D683AA37-CE66-4016-986A-4625A8D41456}"/>
    <cellStyle name="Normál 11 3 7 2 2 3 4 3" xfId="26282" xr:uid="{890D380B-6CE0-44C8-8090-3BD85FB4725C}"/>
    <cellStyle name="Normál 11 3 7 2 2 3 5" xfId="9480" xr:uid="{00000000-0005-0000-0000-000049130000}"/>
    <cellStyle name="Normál 11 3 7 2 2 3 5 2" xfId="26284" xr:uid="{A7AEFF07-0BA3-4271-817F-52E12826E8BE}"/>
    <cellStyle name="Normál 11 3 7 2 2 3 6" xfId="26277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7" xr:uid="{30200A06-99A2-4A1C-931D-2D7DCAF0F46E}"/>
    <cellStyle name="Normál 11 3 7 2 2 4 2 3" xfId="26286" xr:uid="{FE0844F0-7EC5-4C9A-A83D-EDE5B7371170}"/>
    <cellStyle name="Normál 11 3 7 2 2 4 3" xfId="9484" xr:uid="{00000000-0005-0000-0000-00004D130000}"/>
    <cellStyle name="Normál 11 3 7 2 2 4 3 2" xfId="26288" xr:uid="{9540AC05-7178-4DE2-B560-B4A074E5794A}"/>
    <cellStyle name="Normál 11 3 7 2 2 4 4" xfId="9485" xr:uid="{00000000-0005-0000-0000-00004E130000}"/>
    <cellStyle name="Normál 11 3 7 2 2 4 5" xfId="26285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0" xr:uid="{B7EC7AFB-1553-4A45-8033-171E2F0D12E4}"/>
    <cellStyle name="Normál 11 3 7 2 2 5 3" xfId="26289" xr:uid="{381E2133-6CFB-46C9-B4B8-13D83F4EFAA2}"/>
    <cellStyle name="Normál 11 3 7 2 2 6" xfId="9488" xr:uid="{00000000-0005-0000-0000-000051130000}"/>
    <cellStyle name="Normál 11 3 7 2 2 6 2" xfId="26291" xr:uid="{6AF45F26-5806-4C9E-9279-1FA6B1DDE34C}"/>
    <cellStyle name="Normál 11 3 7 2 2 7" xfId="26276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5" xr:uid="{ADA12080-69E4-43DE-9FAF-880267D5D544}"/>
    <cellStyle name="Normál 11 3 7 2 4 3 2 3" xfId="26294" xr:uid="{85E2DF0F-51C7-4C9F-99D7-6EAD9526E988}"/>
    <cellStyle name="Normál 11 3 7 2 4 3 3" xfId="9497" xr:uid="{00000000-0005-0000-0000-00005A130000}"/>
    <cellStyle name="Normál 11 3 7 2 4 3 3 2" xfId="26296" xr:uid="{36C93EFF-BBE9-411C-A6B8-A4A24BF585F1}"/>
    <cellStyle name="Normál 11 3 7 2 4 3 4" xfId="9498" xr:uid="{00000000-0005-0000-0000-00005B130000}"/>
    <cellStyle name="Normál 11 3 7 2 4 3 5" xfId="26293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8" xr:uid="{4ACC4CDB-E893-4E70-9E08-19E9BB00F0FE}"/>
    <cellStyle name="Normál 11 3 7 2 4 4 3" xfId="26297" xr:uid="{5367B13C-96EB-48F9-907D-E8106A873DED}"/>
    <cellStyle name="Normál 11 3 7 2 4 5" xfId="9501" xr:uid="{00000000-0005-0000-0000-00005E130000}"/>
    <cellStyle name="Normál 11 3 7 2 4 5 2" xfId="26299" xr:uid="{5ACC3CE2-48B6-47E6-B016-FF0AB1ED4BCF}"/>
    <cellStyle name="Normál 11 3 7 2 4 6" xfId="26292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2" xr:uid="{DCAE5D93-3DA4-4A2B-AA1C-B9EF71391953}"/>
    <cellStyle name="Normál 11 3 7 2 5 2 3" xfId="26301" xr:uid="{1460A7BC-9F2E-4D59-9803-8C7106BD8E9E}"/>
    <cellStyle name="Normál 11 3 7 2 5 3" xfId="9505" xr:uid="{00000000-0005-0000-0000-000062130000}"/>
    <cellStyle name="Normál 11 3 7 2 5 3 2" xfId="26303" xr:uid="{5D3A7A9D-7E22-4B33-941B-B4B85F4FCE7F}"/>
    <cellStyle name="Normál 11 3 7 2 5 4" xfId="9506" xr:uid="{00000000-0005-0000-0000-000063130000}"/>
    <cellStyle name="Normál 11 3 7 2 5 5" xfId="26300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5" xr:uid="{371D11D7-8C32-408E-B044-B161F13A485C}"/>
    <cellStyle name="Normál 11 3 7 2 6 3" xfId="26304" xr:uid="{E46AAE5B-5FE2-47D5-A228-893DF4A0855E}"/>
    <cellStyle name="Normál 11 3 7 2 7" xfId="9509" xr:uid="{00000000-0005-0000-0000-000066130000}"/>
    <cellStyle name="Normál 11 3 7 2 7 2" xfId="26306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7" xr:uid="{2E6135B6-ECA1-4E7A-8773-EE65BD7017FC}"/>
    <cellStyle name="Normál 11 3 7 3 2 4" xfId="22386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0" xr:uid="{FD51EF10-F7AB-4A8A-A245-70BDB7100D08}"/>
    <cellStyle name="Normál 11 3 7 3 3 3 2 3" xfId="26309" xr:uid="{42234A34-D4E4-4A62-A68D-596FC66A0D1D}"/>
    <cellStyle name="Normál 11 3 7 3 3 3 3" xfId="9517" xr:uid="{00000000-0005-0000-0000-000071130000}"/>
    <cellStyle name="Normál 11 3 7 3 3 3 3 2" xfId="26311" xr:uid="{DC19953D-9012-4982-B2C2-E7B01A87BA53}"/>
    <cellStyle name="Normál 11 3 7 3 3 3 4" xfId="9518" xr:uid="{00000000-0005-0000-0000-000072130000}"/>
    <cellStyle name="Normál 11 3 7 3 3 3 5" xfId="26308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3" xr:uid="{5418137D-2900-495F-A27B-773E95A7C0BC}"/>
    <cellStyle name="Normál 11 3 7 3 3 4 3" xfId="26312" xr:uid="{1E2F49DC-BFAC-4F15-82C1-89144B339739}"/>
    <cellStyle name="Normál 11 3 7 3 3 5" xfId="9521" xr:uid="{00000000-0005-0000-0000-000075130000}"/>
    <cellStyle name="Normál 11 3 7 3 3 5 2" xfId="26314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7" xr:uid="{F33BD588-9A52-4AC6-B1E9-33573776B728}"/>
    <cellStyle name="Normál 11 3 7 3 4 2 3" xfId="26316" xr:uid="{CBDD6185-386A-4A00-8BBD-6176B7CE1D1E}"/>
    <cellStyle name="Normál 11 3 7 3 4 3" xfId="9525" xr:uid="{00000000-0005-0000-0000-000079130000}"/>
    <cellStyle name="Normál 11 3 7 3 4 3 2" xfId="26318" xr:uid="{29850F4F-F792-4B5A-A13F-3E1F1A4BC6C2}"/>
    <cellStyle name="Normál 11 3 7 3 4 4" xfId="9526" xr:uid="{00000000-0005-0000-0000-00007A130000}"/>
    <cellStyle name="Normál 11 3 7 3 4 5" xfId="26315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0" xr:uid="{6EA19965-3650-4F17-91F3-9F919B4CA2E5}"/>
    <cellStyle name="Normál 11 3 7 3 5 3" xfId="26319" xr:uid="{881B03B6-DB6A-4E73-A1FD-337A4BC17D23}"/>
    <cellStyle name="Normál 11 3 7 3 6" xfId="9529" xr:uid="{00000000-0005-0000-0000-00007D130000}"/>
    <cellStyle name="Normál 11 3 7 3 6 2" xfId="26321" xr:uid="{6F839CF0-C948-41E5-9FD2-2AE5C1FF8EE9}"/>
    <cellStyle name="Normál 11 3 7 3 7" xfId="21518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2" xr:uid="{B345F451-3038-420A-915F-2BD4B43D9AF7}"/>
    <cellStyle name="Normál 11 3 7 4 4" xfId="22385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6" xr:uid="{B0B2EB25-8F0A-4C86-8855-0E3912FD42B6}"/>
    <cellStyle name="Normál 11 3 7 5 3 2 3" xfId="26325" xr:uid="{9117CB6D-8D36-48A0-8778-C0AA0AA1982B}"/>
    <cellStyle name="Normál 11 3 7 5 3 3" xfId="9538" xr:uid="{00000000-0005-0000-0000-000087130000}"/>
    <cellStyle name="Normál 11 3 7 5 3 3 2" xfId="26327" xr:uid="{CF1A3F90-2068-4DAF-921E-09F8481FFD4C}"/>
    <cellStyle name="Normál 11 3 7 5 3 4" xfId="9539" xr:uid="{00000000-0005-0000-0000-000088130000}"/>
    <cellStyle name="Normál 11 3 7 5 3 5" xfId="26324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29" xr:uid="{1F804B61-ABA1-4D1C-9FFC-FF0208865CB7}"/>
    <cellStyle name="Normál 11 3 7 5 4 3" xfId="26328" xr:uid="{578B871A-491B-43E3-AA80-9B0C673114A2}"/>
    <cellStyle name="Normál 11 3 7 5 5" xfId="9542" xr:uid="{00000000-0005-0000-0000-00008B130000}"/>
    <cellStyle name="Normál 11 3 7 5 5 2" xfId="26330" xr:uid="{66BD8656-B42B-4E1A-9CED-8EBCF5FF112D}"/>
    <cellStyle name="Normál 11 3 7 5 6" xfId="26323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3" xr:uid="{7027AF1A-5CBC-4214-BA15-B8B7CF367264}"/>
    <cellStyle name="Normál 11 3 7 6 2 3" xfId="26332" xr:uid="{51711ECC-5C0C-49E7-816E-26F8AF227A92}"/>
    <cellStyle name="Normál 11 3 7 6 3" xfId="9546" xr:uid="{00000000-0005-0000-0000-00008F130000}"/>
    <cellStyle name="Normál 11 3 7 6 3 2" xfId="26334" xr:uid="{1BC417C0-E9C0-4D99-8F27-B03A6B9F1473}"/>
    <cellStyle name="Normál 11 3 7 6 4" xfId="9547" xr:uid="{00000000-0005-0000-0000-000090130000}"/>
    <cellStyle name="Normál 11 3 7 6 5" xfId="26331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6" xr:uid="{36C7C0F6-2D7D-4D39-A243-F60ABFFFC4C0}"/>
    <cellStyle name="Normál 11 3 7 7 3" xfId="26335" xr:uid="{DA6F0855-1513-4ECF-B42E-5DF7BDB44EE2}"/>
    <cellStyle name="Normál 11 3 7 8" xfId="9550" xr:uid="{00000000-0005-0000-0000-000093130000}"/>
    <cellStyle name="Normál 11 3 7 8 2" xfId="26337" xr:uid="{742A8A33-715E-4A22-B575-0B6BDBF676D1}"/>
    <cellStyle name="Normál 11 3 7 9" xfId="20416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1" xr:uid="{119C6A44-2148-4A60-AAE2-3B4C23B2B8F3}"/>
    <cellStyle name="Normál 11 3 8 2 3 3 2 3" xfId="26340" xr:uid="{AA0330D9-BF91-4BDB-B817-7EC845898AAE}"/>
    <cellStyle name="Normál 11 3 8 2 3 3 3" xfId="9559" xr:uid="{00000000-0005-0000-0000-00009E130000}"/>
    <cellStyle name="Normál 11 3 8 2 3 3 3 2" xfId="26342" xr:uid="{34752A47-DC60-467D-8143-3415520ADA05}"/>
    <cellStyle name="Normál 11 3 8 2 3 3 4" xfId="9560" xr:uid="{00000000-0005-0000-0000-00009F130000}"/>
    <cellStyle name="Normál 11 3 8 2 3 3 5" xfId="26339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4" xr:uid="{9C79F436-B3BD-421A-A605-32457E352368}"/>
    <cellStyle name="Normál 11 3 8 2 3 4 3" xfId="26343" xr:uid="{402A2587-1895-44FD-8C99-34DA6C0EC2FC}"/>
    <cellStyle name="Normál 11 3 8 2 3 5" xfId="9563" xr:uid="{00000000-0005-0000-0000-0000A2130000}"/>
    <cellStyle name="Normál 11 3 8 2 3 5 2" xfId="26345" xr:uid="{AD10310C-DCD8-4D1F-990F-C62D1579CA01}"/>
    <cellStyle name="Normál 11 3 8 2 3 6" xfId="26338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8" xr:uid="{A8A99CDD-CBAE-430C-9E4D-9F60EAEC6F76}"/>
    <cellStyle name="Normál 11 3 8 2 4 2 3" xfId="26347" xr:uid="{7332864E-0EAE-4CA4-B7ED-66ADA9851B8E}"/>
    <cellStyle name="Normál 11 3 8 2 4 3" xfId="9567" xr:uid="{00000000-0005-0000-0000-0000A6130000}"/>
    <cellStyle name="Normál 11 3 8 2 4 3 2" xfId="26349" xr:uid="{C7C7A0A9-AF69-4DB0-A53E-ABD406E32AFC}"/>
    <cellStyle name="Normál 11 3 8 2 4 4" xfId="9568" xr:uid="{00000000-0005-0000-0000-0000A7130000}"/>
    <cellStyle name="Normál 11 3 8 2 4 5" xfId="26346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1" xr:uid="{3BD8FCA7-63A6-4363-8895-D3BEEB909D3F}"/>
    <cellStyle name="Normál 11 3 8 2 5 3" xfId="26350" xr:uid="{FF141831-18AB-4978-8C10-2D89C9F65B35}"/>
    <cellStyle name="Normál 11 3 8 2 6" xfId="9571" xr:uid="{00000000-0005-0000-0000-0000AA130000}"/>
    <cellStyle name="Normál 11 3 8 2 6 2" xfId="26352" xr:uid="{59206892-478B-4761-A796-A2CB5FDA8860}"/>
    <cellStyle name="Normál 11 3 8 2 7" xfId="22387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6" xr:uid="{B6BB9349-57F6-449D-B9EA-2A3FA6CAA463}"/>
    <cellStyle name="Normál 11 3 8 4 3 2 3" xfId="26355" xr:uid="{E544E965-3C24-48B1-A5A3-56463494247E}"/>
    <cellStyle name="Normál 11 3 8 4 3 3" xfId="9579" xr:uid="{00000000-0005-0000-0000-0000B3130000}"/>
    <cellStyle name="Normál 11 3 8 4 3 3 2" xfId="26357" xr:uid="{22585046-8BF0-4565-B187-466B812ECCC3}"/>
    <cellStyle name="Normál 11 3 8 4 3 4" xfId="9580" xr:uid="{00000000-0005-0000-0000-0000B4130000}"/>
    <cellStyle name="Normál 11 3 8 4 3 5" xfId="26354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59" xr:uid="{EBA07498-7423-4545-95A9-DA190933D73F}"/>
    <cellStyle name="Normál 11 3 8 4 4 3" xfId="26358" xr:uid="{D36BD907-7B51-4427-9275-F368C8E2A9A5}"/>
    <cellStyle name="Normál 11 3 8 4 5" xfId="9583" xr:uid="{00000000-0005-0000-0000-0000B7130000}"/>
    <cellStyle name="Normál 11 3 8 4 5 2" xfId="26360" xr:uid="{55284A00-03BE-4BAA-9CA0-D54FD35A39D5}"/>
    <cellStyle name="Normál 11 3 8 4 6" xfId="26353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3" xr:uid="{790C9A60-6416-4CA8-B6C0-AB01CF742AFF}"/>
    <cellStyle name="Normál 11 3 8 5 2 3" xfId="26362" xr:uid="{1244949C-4DC5-4D9A-A39A-7F5856E62180}"/>
    <cellStyle name="Normál 11 3 8 5 3" xfId="9587" xr:uid="{00000000-0005-0000-0000-0000BB130000}"/>
    <cellStyle name="Normál 11 3 8 5 3 2" xfId="26364" xr:uid="{282BF2A4-5129-4964-AD7F-A64551249607}"/>
    <cellStyle name="Normál 11 3 8 5 4" xfId="9588" xr:uid="{00000000-0005-0000-0000-0000BC130000}"/>
    <cellStyle name="Normál 11 3 8 5 5" xfId="26361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6" xr:uid="{DD5C0CD6-AC6B-48DE-A18F-E5FA196CBA50}"/>
    <cellStyle name="Normál 11 3 8 6 3" xfId="26365" xr:uid="{27EA8491-254C-4BB6-A2EB-4A6CA6C9AE12}"/>
    <cellStyle name="Normál 11 3 8 7" xfId="9591" xr:uid="{00000000-0005-0000-0000-0000BF130000}"/>
    <cellStyle name="Normál 11 3 8 7 2" xfId="26367" xr:uid="{A2CD2AB1-2C62-465F-8A8F-64D738515DEE}"/>
    <cellStyle name="Normál 11 3 8 8" xfId="21008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1" xr:uid="{85DAC9DC-AFC3-48E4-8542-98DA6C6CB0C2}"/>
    <cellStyle name="Normál 11 3 9 3 3 2 3" xfId="26370" xr:uid="{57511AB4-C6DD-4881-AC9D-BEA844399BC8}"/>
    <cellStyle name="Normál 11 3 9 3 3 3" xfId="9600" xr:uid="{00000000-0005-0000-0000-0000C9130000}"/>
    <cellStyle name="Normál 11 3 9 3 3 3 2" xfId="26372" xr:uid="{23549A39-8AAF-4E4B-A832-2D784176B900}"/>
    <cellStyle name="Normál 11 3 9 3 3 4" xfId="9601" xr:uid="{00000000-0005-0000-0000-0000CA130000}"/>
    <cellStyle name="Normál 11 3 9 3 3 5" xfId="26369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4" xr:uid="{84D607E0-B715-431F-88A8-73BAD88F0B7B}"/>
    <cellStyle name="Normál 11 3 9 3 4 3" xfId="26373" xr:uid="{B9E41BCF-9F06-4DA4-9847-CFC99B49C17E}"/>
    <cellStyle name="Normál 11 3 9 3 5" xfId="9604" xr:uid="{00000000-0005-0000-0000-0000CD130000}"/>
    <cellStyle name="Normál 11 3 9 3 5 2" xfId="26375" xr:uid="{6DFC858D-E3E8-4F96-AD95-B145B30D8797}"/>
    <cellStyle name="Normál 11 3 9 3 6" xfId="26368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8" xr:uid="{09D96768-C07B-4F0E-BD1A-1F47CC1035F1}"/>
    <cellStyle name="Normál 11 3 9 4 2 3" xfId="26377" xr:uid="{EF81D43A-5766-4504-B55E-7FC4F1C0E4D6}"/>
    <cellStyle name="Normál 11 3 9 4 3" xfId="9608" xr:uid="{00000000-0005-0000-0000-0000D1130000}"/>
    <cellStyle name="Normál 11 3 9 4 3 2" xfId="26379" xr:uid="{FED21D5E-0248-42F6-A246-8AFD2E6F3334}"/>
    <cellStyle name="Normál 11 3 9 4 4" xfId="9609" xr:uid="{00000000-0005-0000-0000-0000D2130000}"/>
    <cellStyle name="Normál 11 3 9 4 5" xfId="26376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1" xr:uid="{4992E96F-ED0B-4014-9374-A4E079517CFF}"/>
    <cellStyle name="Normál 11 3 9 5 3" xfId="26380" xr:uid="{00C4B5DE-74A7-4A11-B0A2-24E3BE77AA72}"/>
    <cellStyle name="Normál 11 3 9 6" xfId="9612" xr:uid="{00000000-0005-0000-0000-0000D5130000}"/>
    <cellStyle name="Normál 11 3 9 6 2" xfId="26382" xr:uid="{A3225A6E-298F-4177-B75A-245248D5FA26}"/>
    <cellStyle name="Normál 11 3 9 7" xfId="22324" xr:uid="{DDDA0B43-2166-4216-81A0-E67C64E385C1}"/>
    <cellStyle name="Normál 11 4" xfId="261" xr:uid="{00000000-0005-0000-0000-0000D6130000}"/>
    <cellStyle name="Normál 11 4 10" xfId="19852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3" xr:uid="{8B0F1208-D315-4689-BC52-08C75D0AEA44}"/>
    <cellStyle name="Normál 11 4 2 2 2 2 3 2 3" xfId="22393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4" xr:uid="{0F0157ED-CBFA-4DA1-A8E4-24916E58673D}"/>
    <cellStyle name="Normál 11 4 2 2 2 2 3 5" xfId="21519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5" xr:uid="{6B66A11A-45C0-48BD-9CE4-ADBAE502B8DC}"/>
    <cellStyle name="Normál 11 4 2 2 2 2 4 3" xfId="22392" xr:uid="{9F8F93DB-F613-41BD-88BD-80EA1452E56E}"/>
    <cellStyle name="Normál 11 4 2 2 2 2 5" xfId="9616" xr:uid="{00000000-0005-0000-0000-0000E3130000}"/>
    <cellStyle name="Normál 11 4 2 2 2 2 5 2" xfId="26386" xr:uid="{7D5FE7F8-E76B-4F99-8200-40558D5B9055}"/>
    <cellStyle name="Normál 11 4 2 2 2 2 6" xfId="20662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7" xr:uid="{397700D9-E089-4E81-8A6B-984ED6DE5C34}"/>
    <cellStyle name="Normál 11 4 2 2 2 4 2 3" xfId="22394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8" xr:uid="{A954904C-3444-4ACB-B77E-29B8EB488D16}"/>
    <cellStyle name="Normál 11 4 2 2 2 4 5" xfId="21027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89" xr:uid="{1C1EE531-134C-4878-A0D2-287B96759659}"/>
    <cellStyle name="Normál 11 4 2 2 2 5 3" xfId="22391" xr:uid="{EB73B8D9-2A89-4AD0-BB2F-283D0E7DC00B}"/>
    <cellStyle name="Normál 11 4 2 2 2 6" xfId="9620" xr:uid="{00000000-0005-0000-0000-0000EC130000}"/>
    <cellStyle name="Normál 11 4 2 2 2 6 2" xfId="26390" xr:uid="{17E00269-AF02-482F-A3A0-8ADD5D13DF22}"/>
    <cellStyle name="Normál 11 4 2 2 2 7" xfId="20079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1" xr:uid="{2C4393FC-6094-435D-A605-13867D340C14}"/>
    <cellStyle name="Normál 11 4 2 2 3 3 2 3" xfId="22396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2" xr:uid="{5301B13B-C675-4176-BAB9-60569F956E91}"/>
    <cellStyle name="Normál 11 4 2 2 3 3 5" xfId="21520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3" xr:uid="{9A50A8F6-704A-4346-B282-0C147C96941B}"/>
    <cellStyle name="Normál 11 4 2 2 3 4 3" xfId="22395" xr:uid="{6780E51F-404F-411E-9C38-29140C646DC8}"/>
    <cellStyle name="Normál 11 4 2 2 3 5" xfId="9624" xr:uid="{00000000-0005-0000-0000-0000F6130000}"/>
    <cellStyle name="Normál 11 4 2 2 3 5 2" xfId="26394" xr:uid="{A9973C9F-5F42-43F9-9267-B957C90FD050}"/>
    <cellStyle name="Normál 11 4 2 2 3 6" xfId="20426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5" xr:uid="{5148717A-7528-4032-B41A-C859984682C3}"/>
    <cellStyle name="Normál 11 4 2 2 5 2 3" xfId="22397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6" xr:uid="{FDB30340-F1B1-4841-975A-B75A30B84DED}"/>
    <cellStyle name="Normál 11 4 2 2 5 5" xfId="21026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7" xr:uid="{98CEF624-3581-4D3D-8D37-27D25C0FFE30}"/>
    <cellStyle name="Normál 11 4 2 2 6 3" xfId="22390" xr:uid="{3728226F-8011-4BB9-9ACF-F3C5308DA47F}"/>
    <cellStyle name="Normál 11 4 2 2 7" xfId="9628" xr:uid="{00000000-0005-0000-0000-0000FF130000}"/>
    <cellStyle name="Normál 11 4 2 2 7 2" xfId="26398" xr:uid="{67E0A618-C636-4F78-8D68-02303F966C3C}"/>
    <cellStyle name="Normál 11 4 2 2 8" xfId="19972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399" xr:uid="{0E64F0A1-31D8-417E-8907-D4B8CEFC42FF}"/>
    <cellStyle name="Normál 11 4 2 3 2 3 2 3" xfId="22400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0" xr:uid="{3C4A8EA5-EFCA-4925-955E-7BAE7B8514CC}"/>
    <cellStyle name="Normál 11 4 2 3 2 3 5" xfId="21521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1" xr:uid="{A41427E9-AECE-4ECF-94DF-5E17196D21A8}"/>
    <cellStyle name="Normál 11 4 2 3 2 4 3" xfId="22399" xr:uid="{CD5A1A1E-FE84-4CF8-B98D-5A77910F4802}"/>
    <cellStyle name="Normál 11 4 2 3 2 5" xfId="9632" xr:uid="{00000000-0005-0000-0000-00000A140000}"/>
    <cellStyle name="Normál 11 4 2 3 2 5 2" xfId="26402" xr:uid="{47C3E723-5577-48F2-8C7A-4AB1E454EC5F}"/>
    <cellStyle name="Normál 11 4 2 3 2 6" xfId="20663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3" xr:uid="{C7BA619B-7A0B-46F1-8244-4E06BA826DC6}"/>
    <cellStyle name="Normál 11 4 2 3 4 2 3" xfId="22401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4" xr:uid="{87065BC4-650D-4F90-9528-34103175D620}"/>
    <cellStyle name="Normál 11 4 2 3 4 5" xfId="21028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5" xr:uid="{8CDBF50F-02C4-477A-AC9D-139769B728D6}"/>
    <cellStyle name="Normál 11 4 2 3 5 3" xfId="22398" xr:uid="{53555A06-2F87-446F-96E4-BC168C8818CF}"/>
    <cellStyle name="Normál 11 4 2 3 6" xfId="9636" xr:uid="{00000000-0005-0000-0000-000013140000}"/>
    <cellStyle name="Normál 11 4 2 3 6 2" xfId="26406" xr:uid="{70DCBF62-2E79-4917-9237-960401E99107}"/>
    <cellStyle name="Normál 11 4 2 3 7" xfId="20138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7" xr:uid="{D071B045-ABA4-4816-96CA-5CB1FDC8E6F9}"/>
    <cellStyle name="Normál 11 4 2 4 3 2 3" xfId="22403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8" xr:uid="{3ED8D974-C299-4349-A91A-3B25478E2530}"/>
    <cellStyle name="Normál 11 4 2 4 3 5" xfId="21522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09" xr:uid="{82252B14-8518-4D6F-85C8-0AB0C2B92228}"/>
    <cellStyle name="Normál 11 4 2 4 4 3" xfId="22402" xr:uid="{F29E1B01-2C5B-406E-857B-EF4B18369C2D}"/>
    <cellStyle name="Normál 11 4 2 4 5" xfId="9640" xr:uid="{00000000-0005-0000-0000-00001D140000}"/>
    <cellStyle name="Normál 11 4 2 4 5 2" xfId="26410" xr:uid="{E3B5DB59-9EC7-49A0-9684-66E86B99C2D2}"/>
    <cellStyle name="Normál 11 4 2 4 6" xfId="20425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1" xr:uid="{454081FC-E800-4746-9A96-48544F3ABD39}"/>
    <cellStyle name="Normál 11 4 2 6 2 3" xfId="22404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2" xr:uid="{C9C489B6-5F26-4A17-B3AF-889FC79B8610}"/>
    <cellStyle name="Normál 11 4 2 6 5" xfId="21025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3" xr:uid="{FA9238E8-26AC-4CC4-9A53-8760052FDCA2}"/>
    <cellStyle name="Normál 11 4 2 7 3" xfId="22389" xr:uid="{28503686-30C1-44D0-A3DC-2A5B7714B9BF}"/>
    <cellStyle name="Normál 11 4 2 8" xfId="9644" xr:uid="{00000000-0005-0000-0000-000026140000}"/>
    <cellStyle name="Normál 11 4 2 8 2" xfId="26414" xr:uid="{B60710D0-CDB9-4B67-815C-5E995D4CC9A8}"/>
    <cellStyle name="Normál 11 4 2 9" xfId="19892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5" xr:uid="{DEACD5DE-67BC-4477-B02A-2FF7DC44C0A0}"/>
    <cellStyle name="Normál 11 4 4 2 2 3 2 3" xfId="22408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6" xr:uid="{11CC71C3-39BB-446A-8EF1-DF92E6667F3B}"/>
    <cellStyle name="Normál 11 4 4 2 2 3 5" xfId="21523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7" xr:uid="{561D30D2-5B50-40FC-9A91-CB36B15CF6E3}"/>
    <cellStyle name="Normál 11 4 4 2 2 4 3" xfId="22407" xr:uid="{95B07980-72D5-49CD-9E31-84969BB0B93A}"/>
    <cellStyle name="Normál 11 4 4 2 2 5" xfId="9648" xr:uid="{00000000-0005-0000-0000-000033140000}"/>
    <cellStyle name="Normál 11 4 4 2 2 5 2" xfId="26418" xr:uid="{8E1C46FD-1BA9-45D3-990C-E386C728BAB6}"/>
    <cellStyle name="Normál 11 4 4 2 2 6" xfId="20664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19" xr:uid="{38ADCBAD-BD8B-4518-9078-5ADCA814130B}"/>
    <cellStyle name="Normál 11 4 4 2 4 2 3" xfId="22409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0" xr:uid="{EC7D1F93-2815-48AC-AC4D-FF0462C0B69E}"/>
    <cellStyle name="Normál 11 4 4 2 4 5" xfId="21030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1" xr:uid="{CA2DFDA7-346A-48B5-BB0F-09E1FE74A8F9}"/>
    <cellStyle name="Normál 11 4 4 2 5 3" xfId="22406" xr:uid="{E4464EC0-EA19-4D12-BB2C-F73261023178}"/>
    <cellStyle name="Normál 11 4 4 2 6" xfId="9652" xr:uid="{00000000-0005-0000-0000-00003C140000}"/>
    <cellStyle name="Normál 11 4 4 2 6 2" xfId="26422" xr:uid="{A9A56956-581C-477C-9646-57C8AE319EC0}"/>
    <cellStyle name="Normál 11 4 4 2 7" xfId="20078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3" xr:uid="{4F6E7E70-8E6D-4E8E-9ADE-FE771D16C496}"/>
    <cellStyle name="Normál 11 4 4 3 3 2 3" xfId="22411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4" xr:uid="{2DBC94D9-5302-4296-BC03-BF6726C15E22}"/>
    <cellStyle name="Normál 11 4 4 3 3 5" xfId="21524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5" xr:uid="{93DEB2AD-0796-49E5-8773-9001A81EE499}"/>
    <cellStyle name="Normál 11 4 4 3 4 3" xfId="22410" xr:uid="{65F3FF49-1C2B-420D-98EA-3B928CDA0D3E}"/>
    <cellStyle name="Normál 11 4 4 3 5" xfId="9656" xr:uid="{00000000-0005-0000-0000-000046140000}"/>
    <cellStyle name="Normál 11 4 4 3 5 2" xfId="26426" xr:uid="{3C2C1FD9-96CA-43CD-AFE3-6277CA3A2F74}"/>
    <cellStyle name="Normál 11 4 4 3 6" xfId="20427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7" xr:uid="{9D285D60-3CE6-44BC-92C7-59879B1CD518}"/>
    <cellStyle name="Normál 11 4 4 5 2 3" xfId="22412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8" xr:uid="{3B97692D-F562-45D3-A4F3-A8BF834DDEEE}"/>
    <cellStyle name="Normál 11 4 4 5 5" xfId="21029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29" xr:uid="{1484579F-0D4A-45BC-A36D-F9800DCD4574}"/>
    <cellStyle name="Normál 11 4 4 6 3" xfId="22405" xr:uid="{A59673FD-FE5A-40E5-B14D-2E8D9AF3127A}"/>
    <cellStyle name="Normál 11 4 4 7" xfId="9660" xr:uid="{00000000-0005-0000-0000-00004F140000}"/>
    <cellStyle name="Normál 11 4 4 7 2" xfId="26430" xr:uid="{17279C6A-B50B-4C4C-83E1-37215869FBED}"/>
    <cellStyle name="Normál 11 4 4 8" xfId="19973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1" xr:uid="{EA828585-2E30-4B13-AF52-C7A40416D39D}"/>
    <cellStyle name="Normál 11 4 5 2 3 2 3" xfId="22415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2" xr:uid="{A5FECF57-EAB2-4D9A-9BB6-275881F95EFE}"/>
    <cellStyle name="Normál 11 4 5 2 3 5" xfId="21525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3" xr:uid="{451BD3B6-D90D-4CF8-A04F-F69058AE6236}"/>
    <cellStyle name="Normál 11 4 5 2 4 3" xfId="22414" xr:uid="{24C1C6EC-0EDC-4397-95FB-488B2ACCF95F}"/>
    <cellStyle name="Normál 11 4 5 2 5" xfId="9664" xr:uid="{00000000-0005-0000-0000-00005A140000}"/>
    <cellStyle name="Normál 11 4 5 2 5 2" xfId="26434" xr:uid="{7015F640-DC3C-42BC-8DF5-70787CC72935}"/>
    <cellStyle name="Normál 11 4 5 2 6" xfId="20665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5" xr:uid="{2DB82601-C51F-40E7-ACDB-C667FBB25261}"/>
    <cellStyle name="Normál 11 4 5 4 2 3" xfId="22416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6" xr:uid="{7E4B174B-A6EE-49A4-861B-2684B365733E}"/>
    <cellStyle name="Normál 11 4 5 4 5" xfId="21031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7" xr:uid="{86559F89-DD96-4009-8CBC-B954A4E67FDD}"/>
    <cellStyle name="Normál 11 4 5 5 3" xfId="22413" xr:uid="{010130FD-3FCD-4D90-A9ED-8F58B79F7EF9}"/>
    <cellStyle name="Normál 11 4 5 6" xfId="9668" xr:uid="{00000000-0005-0000-0000-000063140000}"/>
    <cellStyle name="Normál 11 4 5 6 2" xfId="26438" xr:uid="{DC43BB44-2483-4BEF-823E-7900A34D9880}"/>
    <cellStyle name="Normál 11 4 5 7" xfId="20137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39" xr:uid="{C93ACA86-5899-40BA-BDAA-63932896FBB0}"/>
    <cellStyle name="Normál 11 4 6 3 2 3" xfId="22418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0" xr:uid="{9892E18A-01A6-4C30-B4FA-CE20A02491BC}"/>
    <cellStyle name="Normál 11 4 6 3 5" xfId="21526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1" xr:uid="{C800AC75-AA9C-4B95-B87D-CA68AECE5238}"/>
    <cellStyle name="Normál 11 4 6 4 3" xfId="22417" xr:uid="{411E4B15-CDBC-441D-8DCB-876204D94D53}"/>
    <cellStyle name="Normál 11 4 6 5" xfId="9672" xr:uid="{00000000-0005-0000-0000-00006D140000}"/>
    <cellStyle name="Normál 11 4 6 5 2" xfId="26442" xr:uid="{AA88C843-D494-4820-B0CD-4BC1692CBE1D}"/>
    <cellStyle name="Normál 11 4 6 6" xfId="20424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3" xr:uid="{7877584C-1A04-4EE5-8468-AD3AA5700C33}"/>
    <cellStyle name="Normál 11 4 7 2 3" xfId="22419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4" xr:uid="{31A881A3-ABB3-4EA6-BE5E-2802EBDC1619}"/>
    <cellStyle name="Normál 11 4 7 5" xfId="21024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5" xr:uid="{6302050F-2B85-4874-B8C2-AAB1B568C1BA}"/>
    <cellStyle name="Normál 11 4 8 3" xfId="22388" xr:uid="{AE473336-94AC-45C9-B510-51A8DCF06E86}"/>
    <cellStyle name="Normál 11 4 9" xfId="9676" xr:uid="{00000000-0005-0000-0000-000075140000}"/>
    <cellStyle name="Normál 11 4 9 2" xfId="26446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3" xr:uid="{157BEC31-6B70-483B-95EF-52A3CDD8058B}"/>
    <cellStyle name="Normál 11 5 2 2 2 3 3 2 3" xfId="26452" xr:uid="{B54C87EB-2BA6-401C-8D3F-2991ECFA73AB}"/>
    <cellStyle name="Normál 11 5 2 2 2 3 3 3" xfId="9688" xr:uid="{00000000-0005-0000-0000-000082140000}"/>
    <cellStyle name="Normál 11 5 2 2 2 3 3 3 2" xfId="26454" xr:uid="{8BF32C21-72D3-4F91-852A-82075B629696}"/>
    <cellStyle name="Normál 11 5 2 2 2 3 3 4" xfId="9689" xr:uid="{00000000-0005-0000-0000-000083140000}"/>
    <cellStyle name="Normál 11 5 2 2 2 3 3 5" xfId="26451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6" xr:uid="{9B23DACA-0EEC-426A-97DA-BF74EF4793A7}"/>
    <cellStyle name="Normál 11 5 2 2 2 3 4 3" xfId="26455" xr:uid="{603435A0-1236-4DA1-B9B9-7DF3E3DBFA01}"/>
    <cellStyle name="Normál 11 5 2 2 2 3 5" xfId="9692" xr:uid="{00000000-0005-0000-0000-000086140000}"/>
    <cellStyle name="Normál 11 5 2 2 2 3 5 2" xfId="26457" xr:uid="{CBF8FA0B-574E-4FB3-942F-BB3289B8B003}"/>
    <cellStyle name="Normál 11 5 2 2 2 3 6" xfId="26450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0" xr:uid="{ABA9C655-C1DF-4365-8A7F-917A141E6307}"/>
    <cellStyle name="Normál 11 5 2 2 2 4 2 3" xfId="26459" xr:uid="{492E27B1-4D57-4197-BF9E-7B4CC92171F8}"/>
    <cellStyle name="Normál 11 5 2 2 2 4 3" xfId="9696" xr:uid="{00000000-0005-0000-0000-00008A140000}"/>
    <cellStyle name="Normál 11 5 2 2 2 4 3 2" xfId="26461" xr:uid="{6C5F8403-E51A-4EE5-87C7-BD5869105F81}"/>
    <cellStyle name="Normál 11 5 2 2 2 4 4" xfId="9697" xr:uid="{00000000-0005-0000-0000-00008B140000}"/>
    <cellStyle name="Normál 11 5 2 2 2 4 5" xfId="26458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3" xr:uid="{22BF2A5D-E8DD-4F09-AADB-17159E062D95}"/>
    <cellStyle name="Normál 11 5 2 2 2 5 3" xfId="26462" xr:uid="{BD8C6293-DAFD-4763-BAC0-97E633CB7791}"/>
    <cellStyle name="Normál 11 5 2 2 2 6" xfId="9700" xr:uid="{00000000-0005-0000-0000-00008E140000}"/>
    <cellStyle name="Normál 11 5 2 2 2 6 2" xfId="26464" xr:uid="{18A68C81-19D0-4D30-B0B3-625D25BFCCB8}"/>
    <cellStyle name="Normál 11 5 2 2 2 7" xfId="26449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8" xr:uid="{3FBA58AF-A64D-4275-BC90-50C845286831}"/>
    <cellStyle name="Normál 11 5 2 2 4 3 2 3" xfId="26467" xr:uid="{8FF16FFC-D3B2-4627-9640-5ECFE2049B44}"/>
    <cellStyle name="Normál 11 5 2 2 4 3 3" xfId="9709" xr:uid="{00000000-0005-0000-0000-000097140000}"/>
    <cellStyle name="Normál 11 5 2 2 4 3 3 2" xfId="26469" xr:uid="{A3682CE5-F13D-4AD1-ADDE-567217AC27D0}"/>
    <cellStyle name="Normál 11 5 2 2 4 3 4" xfId="9710" xr:uid="{00000000-0005-0000-0000-000098140000}"/>
    <cellStyle name="Normál 11 5 2 2 4 3 5" xfId="26466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1" xr:uid="{13B27C09-1BD9-4532-A100-B7EBC0E973AF}"/>
    <cellStyle name="Normál 11 5 2 2 4 4 3" xfId="26470" xr:uid="{5F658142-7D86-473B-94F8-1A9383D239C8}"/>
    <cellStyle name="Normál 11 5 2 2 4 5" xfId="9713" xr:uid="{00000000-0005-0000-0000-00009B140000}"/>
    <cellStyle name="Normál 11 5 2 2 4 5 2" xfId="26472" xr:uid="{B48DADEE-A763-4E66-BB20-FE5887CFD75B}"/>
    <cellStyle name="Normál 11 5 2 2 4 6" xfId="26465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5" xr:uid="{6DFC83E1-30D2-4834-AB10-B534FFCDEA54}"/>
    <cellStyle name="Normál 11 5 2 2 5 2 3" xfId="26474" xr:uid="{93C59AEB-9DB8-4538-8064-0E14FE2D9B51}"/>
    <cellStyle name="Normál 11 5 2 2 5 3" xfId="9717" xr:uid="{00000000-0005-0000-0000-00009F140000}"/>
    <cellStyle name="Normál 11 5 2 2 5 3 2" xfId="26476" xr:uid="{52AEAB40-BAA7-4D98-B09B-FDE4AC5078F0}"/>
    <cellStyle name="Normál 11 5 2 2 5 4" xfId="9718" xr:uid="{00000000-0005-0000-0000-0000A0140000}"/>
    <cellStyle name="Normál 11 5 2 2 5 5" xfId="26473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8" xr:uid="{077510B2-9B6E-4DD2-9EA4-28D456643A9E}"/>
    <cellStyle name="Normál 11 5 2 2 6 3" xfId="26477" xr:uid="{E3EF560F-9A03-4E01-A127-3F8E247F23AC}"/>
    <cellStyle name="Normál 11 5 2 2 7" xfId="9721" xr:uid="{00000000-0005-0000-0000-0000A3140000}"/>
    <cellStyle name="Normál 11 5 2 2 7 2" xfId="26479" xr:uid="{414940F9-6FA5-4F76-A08B-C2E4F63CA363}"/>
    <cellStyle name="Normál 11 5 2 2 8" xfId="26448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4" xr:uid="{4042CC0F-79C5-4062-BACB-DC021224BCA7}"/>
    <cellStyle name="Normál 11 5 2 3 3 3 2 3" xfId="26483" xr:uid="{36EEAB9C-DBBF-471C-8E2A-32EA488175B7}"/>
    <cellStyle name="Normál 11 5 2 3 3 3 3" xfId="9731" xr:uid="{00000000-0005-0000-0000-0000AD140000}"/>
    <cellStyle name="Normál 11 5 2 3 3 3 3 2" xfId="26485" xr:uid="{E25F83D1-3B3C-4AC1-BAD9-417C028829F4}"/>
    <cellStyle name="Normál 11 5 2 3 3 3 4" xfId="9732" xr:uid="{00000000-0005-0000-0000-0000AE140000}"/>
    <cellStyle name="Normál 11 5 2 3 3 3 5" xfId="26482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7" xr:uid="{CDCB0941-328B-4ED3-B3FC-E7B145C83C68}"/>
    <cellStyle name="Normál 11 5 2 3 3 4 3" xfId="26486" xr:uid="{30546AA1-EA8B-47CA-B92A-1D6C953B36ED}"/>
    <cellStyle name="Normál 11 5 2 3 3 5" xfId="9735" xr:uid="{00000000-0005-0000-0000-0000B1140000}"/>
    <cellStyle name="Normál 11 5 2 3 3 5 2" xfId="26488" xr:uid="{EE90CD69-9D2A-4E23-89AE-87DF8517DF25}"/>
    <cellStyle name="Normál 11 5 2 3 3 6" xfId="26481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1" xr:uid="{095C1C36-F265-4755-A9FD-FFFD8C372604}"/>
    <cellStyle name="Normál 11 5 2 3 4 2 3" xfId="26490" xr:uid="{C12BE8EB-DEC4-4486-AC2F-DF3020429ABA}"/>
    <cellStyle name="Normál 11 5 2 3 4 3" xfId="9739" xr:uid="{00000000-0005-0000-0000-0000B5140000}"/>
    <cellStyle name="Normál 11 5 2 3 4 3 2" xfId="26492" xr:uid="{C660485C-4790-4320-9506-3DEF376369BA}"/>
    <cellStyle name="Normál 11 5 2 3 4 4" xfId="9740" xr:uid="{00000000-0005-0000-0000-0000B6140000}"/>
    <cellStyle name="Normál 11 5 2 3 4 5" xfId="26489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4" xr:uid="{B6C274BC-0748-4C84-BDDC-DA203EC1672C}"/>
    <cellStyle name="Normál 11 5 2 3 5 3" xfId="26493" xr:uid="{4FF93536-1C4E-491A-8618-A0CFEC5A016F}"/>
    <cellStyle name="Normál 11 5 2 3 6" xfId="9743" xr:uid="{00000000-0005-0000-0000-0000B9140000}"/>
    <cellStyle name="Normál 11 5 2 3 6 2" xfId="26495" xr:uid="{6F8D443C-354F-4544-9AE8-DD2AE12E8194}"/>
    <cellStyle name="Normál 11 5 2 3 7" xfId="26480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499" xr:uid="{BB73AAE3-D314-49A7-864A-91562E7DE620}"/>
    <cellStyle name="Normál 11 5 2 5 3 2 3" xfId="26498" xr:uid="{40A0DEC1-297F-431E-A45C-4A03A232A4F9}"/>
    <cellStyle name="Normál 11 5 2 5 3 3" xfId="9752" xr:uid="{00000000-0005-0000-0000-0000C2140000}"/>
    <cellStyle name="Normál 11 5 2 5 3 3 2" xfId="26500" xr:uid="{398E67DE-1B0D-4ACD-AECB-066FBEC2CBA9}"/>
    <cellStyle name="Normál 11 5 2 5 3 4" xfId="9753" xr:uid="{00000000-0005-0000-0000-0000C3140000}"/>
    <cellStyle name="Normál 11 5 2 5 3 5" xfId="26497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2" xr:uid="{773C210A-2432-4E50-9C11-AD38A2A09456}"/>
    <cellStyle name="Normál 11 5 2 5 4 3" xfId="26501" xr:uid="{9727D90B-5A36-4B98-ABBF-11095AA3C329}"/>
    <cellStyle name="Normál 11 5 2 5 5" xfId="9756" xr:uid="{00000000-0005-0000-0000-0000C6140000}"/>
    <cellStyle name="Normál 11 5 2 5 5 2" xfId="26503" xr:uid="{15A87CCC-15D9-458F-B6B3-EE71BA1415B7}"/>
    <cellStyle name="Normál 11 5 2 5 6" xfId="26496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6" xr:uid="{854015B3-A5A9-4642-978C-C8A50C035D2B}"/>
    <cellStyle name="Normál 11 5 2 6 2 3" xfId="26505" xr:uid="{FEB5A554-30A0-49BA-8EED-F195BB67E6C4}"/>
    <cellStyle name="Normál 11 5 2 6 3" xfId="9760" xr:uid="{00000000-0005-0000-0000-0000CA140000}"/>
    <cellStyle name="Normál 11 5 2 6 3 2" xfId="26507" xr:uid="{637C700C-AF2A-4626-BD59-6931B3B7F775}"/>
    <cellStyle name="Normál 11 5 2 6 4" xfId="9761" xr:uid="{00000000-0005-0000-0000-0000CB140000}"/>
    <cellStyle name="Normál 11 5 2 6 5" xfId="26504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09" xr:uid="{97983460-8141-4E28-83C1-BC34A357C066}"/>
    <cellStyle name="Normál 11 5 2 7 3" xfId="26508" xr:uid="{2108B752-0C10-4B8B-BFF1-C03163EA3FCA}"/>
    <cellStyle name="Normál 11 5 2 8" xfId="9764" xr:uid="{00000000-0005-0000-0000-0000CE140000}"/>
    <cellStyle name="Normál 11 5 2 8 2" xfId="26510" xr:uid="{157D0842-4C41-4749-A6E6-E6EBCFC963C5}"/>
    <cellStyle name="Normál 11 5 2 9" xfId="26447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6" xr:uid="{FBAEB141-CC03-40E9-B0F4-1AC0572DF296}"/>
    <cellStyle name="Normál 11 5 3 2 3 3 2 3" xfId="26515" xr:uid="{ED940BCA-F977-4B26-B026-49486E22B1BA}"/>
    <cellStyle name="Normál 11 5 3 2 3 3 3" xfId="9775" xr:uid="{00000000-0005-0000-0000-0000D9140000}"/>
    <cellStyle name="Normál 11 5 3 2 3 3 3 2" xfId="26517" xr:uid="{8BA03C80-A593-4954-97C8-70B11B74714C}"/>
    <cellStyle name="Normál 11 5 3 2 3 3 4" xfId="9776" xr:uid="{00000000-0005-0000-0000-0000DA140000}"/>
    <cellStyle name="Normál 11 5 3 2 3 3 5" xfId="26514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19" xr:uid="{5D143979-2CC9-439F-A1EC-684DF478E5AD}"/>
    <cellStyle name="Normál 11 5 3 2 3 4 3" xfId="26518" xr:uid="{3E285110-BDFB-4B33-A4F6-222C4E7B20EB}"/>
    <cellStyle name="Normál 11 5 3 2 3 5" xfId="9779" xr:uid="{00000000-0005-0000-0000-0000DD140000}"/>
    <cellStyle name="Normál 11 5 3 2 3 5 2" xfId="26520" xr:uid="{77B5857E-AB3F-4E52-B6BE-5EA51FE49F8C}"/>
    <cellStyle name="Normál 11 5 3 2 3 6" xfId="26513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3" xr:uid="{CE123925-885D-478E-95D2-B666DF7DA0C4}"/>
    <cellStyle name="Normál 11 5 3 2 4 2 3" xfId="26522" xr:uid="{3327CBEF-1D31-4693-994F-2016BC5FF4AF}"/>
    <cellStyle name="Normál 11 5 3 2 4 3" xfId="9783" xr:uid="{00000000-0005-0000-0000-0000E1140000}"/>
    <cellStyle name="Normál 11 5 3 2 4 3 2" xfId="26524" xr:uid="{53C2556F-BEBD-4A20-B976-B5DF478CD542}"/>
    <cellStyle name="Normál 11 5 3 2 4 4" xfId="9784" xr:uid="{00000000-0005-0000-0000-0000E2140000}"/>
    <cellStyle name="Normál 11 5 3 2 4 5" xfId="26521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6" xr:uid="{50FABEFE-F371-4996-98C9-46680EBCEF40}"/>
    <cellStyle name="Normál 11 5 3 2 5 3" xfId="26525" xr:uid="{7EE7BDFF-93C4-4339-939F-A073B600145E}"/>
    <cellStyle name="Normál 11 5 3 2 6" xfId="9787" xr:uid="{00000000-0005-0000-0000-0000E5140000}"/>
    <cellStyle name="Normál 11 5 3 2 6 2" xfId="26527" xr:uid="{018C69F3-A4C4-47D1-902A-59E04AA7E138}"/>
    <cellStyle name="Normál 11 5 3 2 7" xfId="26512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1" xr:uid="{C277638C-E9E6-4150-8A7F-12D0F77C7268}"/>
    <cellStyle name="Normál 11 5 3 4 3 2 3" xfId="26530" xr:uid="{33110A07-5410-4B94-BD91-EBDCC2B54DCB}"/>
    <cellStyle name="Normál 11 5 3 4 3 3" xfId="9796" xr:uid="{00000000-0005-0000-0000-0000EE140000}"/>
    <cellStyle name="Normál 11 5 3 4 3 3 2" xfId="26532" xr:uid="{4668EF57-3699-4BAC-826E-15E0567F661F}"/>
    <cellStyle name="Normál 11 5 3 4 3 4" xfId="9797" xr:uid="{00000000-0005-0000-0000-0000EF140000}"/>
    <cellStyle name="Normál 11 5 3 4 3 5" xfId="26529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4" xr:uid="{6987D791-3D26-4EFC-8538-8FE9374FB0F5}"/>
    <cellStyle name="Normál 11 5 3 4 4 3" xfId="26533" xr:uid="{C2F304CD-8929-43F5-88BB-D8D82DEA70A9}"/>
    <cellStyle name="Normál 11 5 3 4 5" xfId="9800" xr:uid="{00000000-0005-0000-0000-0000F2140000}"/>
    <cellStyle name="Normál 11 5 3 4 5 2" xfId="26535" xr:uid="{1D397EB4-F229-4702-B733-728C2B1A50B9}"/>
    <cellStyle name="Normál 11 5 3 4 6" xfId="26528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8" xr:uid="{67CFF865-C6F0-4ACC-A9DA-817537C612F8}"/>
    <cellStyle name="Normál 11 5 3 5 2 3" xfId="26537" xr:uid="{EBA2711D-8BC6-4DB0-849C-16A78B018333}"/>
    <cellStyle name="Normál 11 5 3 5 3" xfId="9804" xr:uid="{00000000-0005-0000-0000-0000F6140000}"/>
    <cellStyle name="Normál 11 5 3 5 3 2" xfId="26539" xr:uid="{91BDF34B-47B7-46E5-B18C-B59888B9E8AA}"/>
    <cellStyle name="Normál 11 5 3 5 4" xfId="9805" xr:uid="{00000000-0005-0000-0000-0000F7140000}"/>
    <cellStyle name="Normál 11 5 3 5 5" xfId="26536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1" xr:uid="{68BD8F5B-B20D-45D0-9C17-F6B20B400C5A}"/>
    <cellStyle name="Normál 11 5 3 6 3" xfId="26540" xr:uid="{5E10D6AC-E6BE-478C-837C-651F19AD54FD}"/>
    <cellStyle name="Normál 11 5 3 7" xfId="9808" xr:uid="{00000000-0005-0000-0000-0000FA140000}"/>
    <cellStyle name="Normál 11 5 3 7 2" xfId="26542" xr:uid="{8C316415-B5AB-4E9F-88FC-011F8A92E07E}"/>
    <cellStyle name="Normál 11 5 3 8" xfId="26511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7" xr:uid="{D41E04B4-E1AD-464E-B8CC-58C8D291522A}"/>
    <cellStyle name="Normál 11 5 4 3 3 2 3" xfId="26546" xr:uid="{1FD7AB3B-B49E-4001-B8A8-3639FD510E8A}"/>
    <cellStyle name="Normál 11 5 4 3 3 3" xfId="9818" xr:uid="{00000000-0005-0000-0000-000004150000}"/>
    <cellStyle name="Normál 11 5 4 3 3 3 2" xfId="26548" xr:uid="{8F9F9D58-9072-4DCC-8501-560E53E4F41F}"/>
    <cellStyle name="Normál 11 5 4 3 3 4" xfId="9819" xr:uid="{00000000-0005-0000-0000-000005150000}"/>
    <cellStyle name="Normál 11 5 4 3 3 5" xfId="26545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0" xr:uid="{9E0D7976-F898-44E9-B525-920CD068BD15}"/>
    <cellStyle name="Normál 11 5 4 3 4 3" xfId="26549" xr:uid="{F9086C01-FA95-4CA5-9266-8BF9FDFF9BAD}"/>
    <cellStyle name="Normál 11 5 4 3 5" xfId="9822" xr:uid="{00000000-0005-0000-0000-000008150000}"/>
    <cellStyle name="Normál 11 5 4 3 5 2" xfId="26551" xr:uid="{3CECC10B-97EE-434D-BDAB-EEDA345C214F}"/>
    <cellStyle name="Normál 11 5 4 3 6" xfId="26544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4" xr:uid="{2066C13A-45A3-49D2-AEA0-EBF91EE272EA}"/>
    <cellStyle name="Normál 11 5 4 4 2 3" xfId="26553" xr:uid="{88AAE5F9-A673-4B0C-ACEB-A7CBF64A1C42}"/>
    <cellStyle name="Normál 11 5 4 4 3" xfId="9826" xr:uid="{00000000-0005-0000-0000-00000C150000}"/>
    <cellStyle name="Normál 11 5 4 4 3 2" xfId="26555" xr:uid="{58DE480F-A93D-466A-A93A-97D6A5C4A9F6}"/>
    <cellStyle name="Normál 11 5 4 4 4" xfId="9827" xr:uid="{00000000-0005-0000-0000-00000D150000}"/>
    <cellStyle name="Normál 11 5 4 4 5" xfId="26552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7" xr:uid="{E1FB2FD9-A9D4-4407-9056-AF7BEA7EC510}"/>
    <cellStyle name="Normál 11 5 4 5 3" xfId="26556" xr:uid="{95FF915B-94A1-4F1F-881B-72494CAE3813}"/>
    <cellStyle name="Normál 11 5 4 6" xfId="9830" xr:uid="{00000000-0005-0000-0000-000010150000}"/>
    <cellStyle name="Normál 11 5 4 6 2" xfId="26558" xr:uid="{857B8896-B42B-4FDC-B609-FCEEBBEFDB8B}"/>
    <cellStyle name="Normál 11 5 4 7" xfId="26543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2" xr:uid="{56F8ECDC-552F-4698-B670-EB7276A76343}"/>
    <cellStyle name="Normál 11 5 6 3 2 3" xfId="26561" xr:uid="{18B20768-EF72-45A8-85E0-E42398EE5902}"/>
    <cellStyle name="Normál 11 5 6 3 3" xfId="9839" xr:uid="{00000000-0005-0000-0000-000019150000}"/>
    <cellStyle name="Normál 11 5 6 3 3 2" xfId="26563" xr:uid="{14F9A99A-50E7-42B3-9710-5DB88DE75DCF}"/>
    <cellStyle name="Normál 11 5 6 3 4" xfId="9840" xr:uid="{00000000-0005-0000-0000-00001A150000}"/>
    <cellStyle name="Normál 11 5 6 3 5" xfId="26560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5" xr:uid="{14EDF6EE-B8A1-4563-8CD6-D20055CBB99A}"/>
    <cellStyle name="Normál 11 5 6 4 3" xfId="26564" xr:uid="{082FBC8B-793B-446E-B52C-63E8B0F16C70}"/>
    <cellStyle name="Normál 11 5 6 5" xfId="9843" xr:uid="{00000000-0005-0000-0000-00001D150000}"/>
    <cellStyle name="Normál 11 5 6 5 2" xfId="26566" xr:uid="{E420CDD5-8F52-418F-BD30-0E40DFA7627D}"/>
    <cellStyle name="Normál 11 5 6 6" xfId="26559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69" xr:uid="{23921A0C-C84D-4F3D-99C7-2B2F0B54BA01}"/>
    <cellStyle name="Normál 11 5 7 2 3" xfId="26568" xr:uid="{DEF4B0A5-9AB8-4F38-B829-1AFA89D50CDD}"/>
    <cellStyle name="Normál 11 5 7 3" xfId="9847" xr:uid="{00000000-0005-0000-0000-000021150000}"/>
    <cellStyle name="Normál 11 5 7 3 2" xfId="26570" xr:uid="{62A89D37-1E19-4F86-8A48-1BBE27A0F347}"/>
    <cellStyle name="Normál 11 5 7 4" xfId="9848" xr:uid="{00000000-0005-0000-0000-000022150000}"/>
    <cellStyle name="Normál 11 5 7 5" xfId="26567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2" xr:uid="{797282AB-C671-42C5-907D-BA1FD718E40A}"/>
    <cellStyle name="Normál 11 5 8 3" xfId="26571" xr:uid="{A1B3092E-D27A-4E16-B4F6-69D792F4B54B}"/>
    <cellStyle name="Normál 11 5 9" xfId="9851" xr:uid="{00000000-0005-0000-0000-000025150000}"/>
    <cellStyle name="Normál 11 5 9 2" xfId="26573" xr:uid="{48833874-8511-45EC-9B63-AFCE74AB6369}"/>
    <cellStyle name="Normál 11 6" xfId="330" xr:uid="{00000000-0005-0000-0000-000026150000}"/>
    <cellStyle name="Normál 11 6 10" xfId="19885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4" xr:uid="{275FBB51-D233-402F-A5B7-FD3B3010E2C3}"/>
    <cellStyle name="Normál 11 6 2 2 2 3 2 4" xfId="22424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6" xr:uid="{4B7371BD-0D04-4422-A335-38CD3D32D9F2}"/>
    <cellStyle name="Normál 11 6 2 2 2 3 3 2 3" xfId="26575" xr:uid="{4440E52A-5852-445D-81DE-69CAC0E7A097}"/>
    <cellStyle name="Normál 11 6 2 2 2 3 3 3" xfId="9857" xr:uid="{00000000-0005-0000-0000-000033150000}"/>
    <cellStyle name="Normál 11 6 2 2 2 3 3 3 2" xfId="26577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79" xr:uid="{92E39A68-405C-46C0-BAF8-CC0C190FB644}"/>
    <cellStyle name="Normál 11 6 2 2 2 3 4 3" xfId="26578" xr:uid="{B331FEEA-8A59-4FB1-BF14-2721A4289803}"/>
    <cellStyle name="Normál 11 6 2 2 2 3 5" xfId="9861" xr:uid="{00000000-0005-0000-0000-000037150000}"/>
    <cellStyle name="Normál 11 6 2 2 2 3 5 2" xfId="26580" xr:uid="{D2BAC36F-FFBB-4F3B-906C-B78121C9C1E4}"/>
    <cellStyle name="Normál 11 6 2 2 2 3 6" xfId="21527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2" xr:uid="{898F195E-4F07-47E3-A485-BB5985FD2D51}"/>
    <cellStyle name="Normál 11 6 2 2 2 4 2 3" xfId="26581" xr:uid="{A9FF0310-680F-4E33-B62E-DE6020D0C548}"/>
    <cellStyle name="Normál 11 6 2 2 2 4 3" xfId="9864" xr:uid="{00000000-0005-0000-0000-00003B150000}"/>
    <cellStyle name="Normál 11 6 2 2 2 4 3 2" xfId="26583" xr:uid="{1CEC2314-6F6A-47FC-973B-9133B8B5AB99}"/>
    <cellStyle name="Normál 11 6 2 2 2 4 4" xfId="9865" xr:uid="{00000000-0005-0000-0000-00003C150000}"/>
    <cellStyle name="Normál 11 6 2 2 2 4 5" xfId="22423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5" xr:uid="{B53517A5-F106-4E47-BCB9-0ACA63397FB4}"/>
    <cellStyle name="Normál 11 6 2 2 2 5 3" xfId="26584" xr:uid="{A8962A46-18A4-481D-935F-2384FD190F68}"/>
    <cellStyle name="Normál 11 6 2 2 2 6" xfId="9868" xr:uid="{00000000-0005-0000-0000-00003F150000}"/>
    <cellStyle name="Normál 11 6 2 2 2 6 2" xfId="26586" xr:uid="{AA0D6DDD-FAB5-4DD6-9934-01062C15E75F}"/>
    <cellStyle name="Normál 11 6 2 2 2 7" xfId="20666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7" xr:uid="{C2CC5BCC-FFE5-4571-9ED7-B1848681953F}"/>
    <cellStyle name="Normál 11 6 2 2 4 2 4" xfId="22425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89" xr:uid="{D1B6E297-8561-461E-BE0C-101F6250F5DB}"/>
    <cellStyle name="Normál 11 6 2 2 4 3 2 3" xfId="26588" xr:uid="{DD93AA84-B85C-4D98-B726-1172A8F070F1}"/>
    <cellStyle name="Normál 11 6 2 2 4 3 3" xfId="9874" xr:uid="{00000000-0005-0000-0000-000049150000}"/>
    <cellStyle name="Normál 11 6 2 2 4 3 3 2" xfId="26590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2" xr:uid="{5A1EFF31-6C1D-4F0F-82D4-D0A429F09678}"/>
    <cellStyle name="Normál 11 6 2 2 4 4 3" xfId="26591" xr:uid="{893FB7E0-4E29-481E-A771-2DAF7445AAC6}"/>
    <cellStyle name="Normál 11 6 2 2 4 5" xfId="9878" xr:uid="{00000000-0005-0000-0000-00004D150000}"/>
    <cellStyle name="Normál 11 6 2 2 4 5 2" xfId="26593" xr:uid="{68349AF9-986E-4DD7-B790-AF3594C0F7F5}"/>
    <cellStyle name="Normál 11 6 2 2 4 6" xfId="21034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5" xr:uid="{A641E7C2-6A0F-42DB-9794-F95AF9EE1EFC}"/>
    <cellStyle name="Normál 11 6 2 2 5 2 3" xfId="26594" xr:uid="{959F2C2A-45BD-48A5-AECF-FEAC0F5BC63C}"/>
    <cellStyle name="Normál 11 6 2 2 5 3" xfId="9881" xr:uid="{00000000-0005-0000-0000-000051150000}"/>
    <cellStyle name="Normál 11 6 2 2 5 3 2" xfId="26596" xr:uid="{971F19A3-D81B-4BF2-8295-AC5F1CFB2092}"/>
    <cellStyle name="Normál 11 6 2 2 5 4" xfId="9882" xr:uid="{00000000-0005-0000-0000-000052150000}"/>
    <cellStyle name="Normál 11 6 2 2 5 5" xfId="22422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8" xr:uid="{F2002946-A8FB-479C-B80C-B5FE91F4B379}"/>
    <cellStyle name="Normál 11 6 2 2 6 3" xfId="26597" xr:uid="{116F4D4D-97E9-4059-94B5-BB2CAEE7F080}"/>
    <cellStyle name="Normál 11 6 2 2 7" xfId="9885" xr:uid="{00000000-0005-0000-0000-000055150000}"/>
    <cellStyle name="Normál 11 6 2 2 7 2" xfId="26599" xr:uid="{447715C5-F7A5-405E-A7C5-A311815235F9}"/>
    <cellStyle name="Normál 11 6 2 2 8" xfId="20077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0" xr:uid="{3093010A-0817-4F4B-80D9-AD8E3371CE06}"/>
    <cellStyle name="Normál 11 6 2 3 3 2 4" xfId="22427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2" xr:uid="{4D83B1AA-B7FD-4D53-A3A6-920327473D9C}"/>
    <cellStyle name="Normál 11 6 2 3 3 3 2 3" xfId="26601" xr:uid="{7DCEDCBB-74D2-46E6-8F3C-2A02D0314C08}"/>
    <cellStyle name="Normál 11 6 2 3 3 3 3" xfId="9891" xr:uid="{00000000-0005-0000-0000-000060150000}"/>
    <cellStyle name="Normál 11 6 2 3 3 3 3 2" xfId="26603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5" xr:uid="{3ECDEAE7-A303-4042-BE16-78206DAE1910}"/>
    <cellStyle name="Normál 11 6 2 3 3 4 3" xfId="26604" xr:uid="{0463019C-FD97-4618-BD55-2F5381D443A2}"/>
    <cellStyle name="Normál 11 6 2 3 3 5" xfId="9895" xr:uid="{00000000-0005-0000-0000-000064150000}"/>
    <cellStyle name="Normál 11 6 2 3 3 5 2" xfId="26606" xr:uid="{9C8EE200-1D67-4F26-8D93-A938A5543AE6}"/>
    <cellStyle name="Normál 11 6 2 3 3 6" xfId="21528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8" xr:uid="{C6C3887E-A38E-4F29-9438-EAD899F1DE4C}"/>
    <cellStyle name="Normál 11 6 2 3 4 2 3" xfId="26607" xr:uid="{97858C9D-AA8B-4591-BD48-550E9FDDF117}"/>
    <cellStyle name="Normál 11 6 2 3 4 3" xfId="9898" xr:uid="{00000000-0005-0000-0000-000068150000}"/>
    <cellStyle name="Normál 11 6 2 3 4 3 2" xfId="26609" xr:uid="{B19F8366-46A3-425B-BE8A-9DCA50A04BF1}"/>
    <cellStyle name="Normál 11 6 2 3 4 4" xfId="9899" xr:uid="{00000000-0005-0000-0000-000069150000}"/>
    <cellStyle name="Normál 11 6 2 3 4 5" xfId="22426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1" xr:uid="{1BEB4319-1429-4FDD-870A-420C2F22B3B2}"/>
    <cellStyle name="Normál 11 6 2 3 5 3" xfId="26610" xr:uid="{10CEE71F-7162-49A1-B7C7-942A50BFFBEC}"/>
    <cellStyle name="Normál 11 6 2 3 6" xfId="9902" xr:uid="{00000000-0005-0000-0000-00006C150000}"/>
    <cellStyle name="Normál 11 6 2 3 6 2" xfId="26612" xr:uid="{88ABE6FD-B12A-4212-AD08-F321315F10EF}"/>
    <cellStyle name="Normál 11 6 2 3 7" xfId="20429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3" xr:uid="{B7183E59-A5D8-466F-A968-25E186F86A5E}"/>
    <cellStyle name="Normál 11 6 2 5 2 4" xfId="22428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5" xr:uid="{AD2A589C-2B76-4CE8-83B4-C7E125327220}"/>
    <cellStyle name="Normál 11 6 2 5 3 2 3" xfId="26614" xr:uid="{DE7248EC-801F-47C1-81A0-680F8A7873CE}"/>
    <cellStyle name="Normál 11 6 2 5 3 3" xfId="9908" xr:uid="{00000000-0005-0000-0000-000076150000}"/>
    <cellStyle name="Normál 11 6 2 5 3 3 2" xfId="26616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8" xr:uid="{6838921B-F3CA-46E1-A34E-18758FCB3A2F}"/>
    <cellStyle name="Normál 11 6 2 5 4 3" xfId="26617" xr:uid="{18F3A3F6-8F01-48DE-BE6D-12366D8757E2}"/>
    <cellStyle name="Normál 11 6 2 5 5" xfId="9912" xr:uid="{00000000-0005-0000-0000-00007A150000}"/>
    <cellStyle name="Normál 11 6 2 5 5 2" xfId="26619" xr:uid="{FCF3F46B-7323-490E-BA71-0EF588CD3E7B}"/>
    <cellStyle name="Normál 11 6 2 5 6" xfId="21033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1" xr:uid="{460DBB17-BA59-4563-9073-012905DF425E}"/>
    <cellStyle name="Normál 11 6 2 6 2 3" xfId="26620" xr:uid="{A47B2D80-1832-408E-9489-37EB829BCF55}"/>
    <cellStyle name="Normál 11 6 2 6 3" xfId="9915" xr:uid="{00000000-0005-0000-0000-00007E150000}"/>
    <cellStyle name="Normál 11 6 2 6 3 2" xfId="26622" xr:uid="{4E415D0A-B454-4939-A463-B3A6A516F88D}"/>
    <cellStyle name="Normál 11 6 2 6 4" xfId="9916" xr:uid="{00000000-0005-0000-0000-00007F150000}"/>
    <cellStyle name="Normál 11 6 2 6 5" xfId="22421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4" xr:uid="{C1A6D6D2-6EAA-4DB4-B7B0-CFBA1328CE62}"/>
    <cellStyle name="Normál 11 6 2 7 3" xfId="26623" xr:uid="{C7CF9ACD-2DAC-4594-B5F0-1F1BEDC797A9}"/>
    <cellStyle name="Normál 11 6 2 8" xfId="9919" xr:uid="{00000000-0005-0000-0000-000082150000}"/>
    <cellStyle name="Normál 11 6 2 8 2" xfId="26625" xr:uid="{A24B28CE-4675-4B70-9965-31DBA0BD52A7}"/>
    <cellStyle name="Normál 11 6 2 9" xfId="19971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6" xr:uid="{B993DBC0-0150-4FD6-BDCF-E441A4ED85F3}"/>
    <cellStyle name="Normál 11 6 3 2 3 2 4" xfId="22431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8" xr:uid="{3266346F-8F0C-4ED0-B36A-8182E3819E45}"/>
    <cellStyle name="Normál 11 6 3 2 3 3 2 3" xfId="26627" xr:uid="{47EA311C-A62A-410C-909A-194A5C1FA0A6}"/>
    <cellStyle name="Normál 11 6 3 2 3 3 3" xfId="9925" xr:uid="{00000000-0005-0000-0000-00008E150000}"/>
    <cellStyle name="Normál 11 6 3 2 3 3 3 2" xfId="26629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1" xr:uid="{58E0854E-2B00-4B61-8F8E-715ACDB57FE9}"/>
    <cellStyle name="Normál 11 6 3 2 3 4 3" xfId="26630" xr:uid="{321F3976-4FA0-418F-AACE-68792E975B68}"/>
    <cellStyle name="Normál 11 6 3 2 3 5" xfId="9929" xr:uid="{00000000-0005-0000-0000-000092150000}"/>
    <cellStyle name="Normál 11 6 3 2 3 5 2" xfId="26632" xr:uid="{1D8A6B91-77F9-48B7-A9F4-217EB365523F}"/>
    <cellStyle name="Normál 11 6 3 2 3 6" xfId="21529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4" xr:uid="{F6520839-E8D1-45FA-A426-6616F3EFA11F}"/>
    <cellStyle name="Normál 11 6 3 2 4 2 3" xfId="26633" xr:uid="{1586E70F-F190-46CA-97AE-79AF36726078}"/>
    <cellStyle name="Normál 11 6 3 2 4 3" xfId="9932" xr:uid="{00000000-0005-0000-0000-000096150000}"/>
    <cellStyle name="Normál 11 6 3 2 4 3 2" xfId="26635" xr:uid="{11FB12CB-4DB9-4260-A4F0-E1852830B40D}"/>
    <cellStyle name="Normál 11 6 3 2 4 4" xfId="9933" xr:uid="{00000000-0005-0000-0000-000097150000}"/>
    <cellStyle name="Normál 11 6 3 2 4 5" xfId="22430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7" xr:uid="{F813DD27-FB79-46BE-B43D-8C227539ECB2}"/>
    <cellStyle name="Normál 11 6 3 2 5 3" xfId="26636" xr:uid="{FC1BAF5B-BC79-4CCC-8869-C1893C9B8510}"/>
    <cellStyle name="Normál 11 6 3 2 6" xfId="9936" xr:uid="{00000000-0005-0000-0000-00009A150000}"/>
    <cellStyle name="Normál 11 6 3 2 6 2" xfId="26638" xr:uid="{355F64F3-3068-4175-9024-E3C11381BA87}"/>
    <cellStyle name="Normál 11 6 3 2 7" xfId="20667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39" xr:uid="{0A35D166-36D9-4119-BEE3-6F5B59858E5A}"/>
    <cellStyle name="Normál 11 6 3 4 2 4" xfId="22432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1" xr:uid="{C904E9A5-C8F1-4571-89F0-BC03ED6D4887}"/>
    <cellStyle name="Normál 11 6 3 4 3 2 3" xfId="26640" xr:uid="{9957EBA2-F570-4EC5-9754-508989A41BB6}"/>
    <cellStyle name="Normál 11 6 3 4 3 3" xfId="9942" xr:uid="{00000000-0005-0000-0000-0000A4150000}"/>
    <cellStyle name="Normál 11 6 3 4 3 3 2" xfId="26642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4" xr:uid="{F4F17F63-6452-4087-A44B-87BEC7F84969}"/>
    <cellStyle name="Normál 11 6 3 4 4 3" xfId="26643" xr:uid="{AD8C1953-66F9-4DF6-982F-6797A89862E9}"/>
    <cellStyle name="Normál 11 6 3 4 5" xfId="9946" xr:uid="{00000000-0005-0000-0000-0000A8150000}"/>
    <cellStyle name="Normál 11 6 3 4 5 2" xfId="26645" xr:uid="{7C80233F-CFB2-4A55-A00B-B3968330CC68}"/>
    <cellStyle name="Normál 11 6 3 4 6" xfId="21035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7" xr:uid="{654771B1-E624-4D65-BB0E-E5FA96B5B960}"/>
    <cellStyle name="Normál 11 6 3 5 2 3" xfId="26646" xr:uid="{6993E338-C02C-48D0-BAB1-DC6DE25FD55D}"/>
    <cellStyle name="Normál 11 6 3 5 3" xfId="9949" xr:uid="{00000000-0005-0000-0000-0000AC150000}"/>
    <cellStyle name="Normál 11 6 3 5 3 2" xfId="26648" xr:uid="{DD6D11F9-D5DE-4A4B-A5C6-04962163D3A3}"/>
    <cellStyle name="Normál 11 6 3 5 4" xfId="9950" xr:uid="{00000000-0005-0000-0000-0000AD150000}"/>
    <cellStyle name="Normál 11 6 3 5 5" xfId="22429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0" xr:uid="{10DA63DF-A5F8-4671-BCBF-D833D0D38866}"/>
    <cellStyle name="Normál 11 6 3 6 3" xfId="26649" xr:uid="{5863A4AF-DFB0-4F61-B6E9-42D8A92CFB50}"/>
    <cellStyle name="Normál 11 6 3 7" xfId="9953" xr:uid="{00000000-0005-0000-0000-0000B0150000}"/>
    <cellStyle name="Normál 11 6 3 7 2" xfId="26651" xr:uid="{D62C23A0-198B-4701-A331-8D11D14910FF}"/>
    <cellStyle name="Normál 11 6 3 8" xfId="20139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2" xr:uid="{2E229606-59B8-409A-BE5A-9DDD62B1DF72}"/>
    <cellStyle name="Normál 11 6 4 3 2 4" xfId="22434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4" xr:uid="{5C004728-016F-4D00-BB11-4FDB55ED847D}"/>
    <cellStyle name="Normál 11 6 4 3 3 2 3" xfId="26653" xr:uid="{21436863-DCC0-4490-B464-AA554C64776A}"/>
    <cellStyle name="Normál 11 6 4 3 3 3" xfId="9959" xr:uid="{00000000-0005-0000-0000-0000BB150000}"/>
    <cellStyle name="Normál 11 6 4 3 3 3 2" xfId="26655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7" xr:uid="{1C10DA0D-C1AE-4339-824F-A80DECA8ACDC}"/>
    <cellStyle name="Normál 11 6 4 3 4 3" xfId="26656" xr:uid="{7ABD32D8-2B3B-46E7-92F9-FA97416D6EA1}"/>
    <cellStyle name="Normál 11 6 4 3 5" xfId="9963" xr:uid="{00000000-0005-0000-0000-0000BF150000}"/>
    <cellStyle name="Normál 11 6 4 3 5 2" xfId="26658" xr:uid="{A48B5B11-1E3C-48C3-953F-43BB9F367578}"/>
    <cellStyle name="Normál 11 6 4 3 6" xfId="21530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0" xr:uid="{40973A1B-CFBD-4DC8-8ABF-6BCFA9563835}"/>
    <cellStyle name="Normál 11 6 4 4 2 3" xfId="26659" xr:uid="{5C8163D6-AD43-4B98-B83D-1D2548E6502F}"/>
    <cellStyle name="Normál 11 6 4 4 3" xfId="9966" xr:uid="{00000000-0005-0000-0000-0000C3150000}"/>
    <cellStyle name="Normál 11 6 4 4 3 2" xfId="26661" xr:uid="{4A286DE1-0816-4910-8DFC-73A13545DBF5}"/>
    <cellStyle name="Normál 11 6 4 4 4" xfId="9967" xr:uid="{00000000-0005-0000-0000-0000C4150000}"/>
    <cellStyle name="Normál 11 6 4 4 5" xfId="22433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3" xr:uid="{D207BFB4-6394-4F25-B22F-F3D36248BAFE}"/>
    <cellStyle name="Normál 11 6 4 5 3" xfId="26662" xr:uid="{014B957A-AC75-42E9-9F62-923725371DBD}"/>
    <cellStyle name="Normál 11 6 4 6" xfId="9970" xr:uid="{00000000-0005-0000-0000-0000C7150000}"/>
    <cellStyle name="Normál 11 6 4 6 2" xfId="26664" xr:uid="{9D459334-05A7-439B-9B95-C53F7D5BA7EB}"/>
    <cellStyle name="Normál 11 6 4 7" xfId="20428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5" xr:uid="{D1F8668B-F821-4B3A-9385-C2920DCFE6E5}"/>
    <cellStyle name="Normál 11 6 6 2 4" xfId="22435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7" xr:uid="{AA4BD8CA-8929-4434-A71E-22F7267FEAFF}"/>
    <cellStyle name="Normál 11 6 6 3 2 3" xfId="26666" xr:uid="{0BEC9090-BA5E-4EDC-BE0F-E4C27D57C85E}"/>
    <cellStyle name="Normál 11 6 6 3 3" xfId="9976" xr:uid="{00000000-0005-0000-0000-0000D1150000}"/>
    <cellStyle name="Normál 11 6 6 3 3 2" xfId="26668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0" xr:uid="{9B39E317-EB6E-44F4-9A6A-66D450347614}"/>
    <cellStyle name="Normál 11 6 6 4 3" xfId="26669" xr:uid="{C3F961BB-A2A3-4A14-BFCC-5E31A379F4F6}"/>
    <cellStyle name="Normál 11 6 6 5" xfId="9980" xr:uid="{00000000-0005-0000-0000-0000D5150000}"/>
    <cellStyle name="Normál 11 6 6 5 2" xfId="26671" xr:uid="{93F92F10-F73D-4CE5-A471-D8B1B44E866B}"/>
    <cellStyle name="Normál 11 6 6 6" xfId="21032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3" xr:uid="{6470C669-B6F0-4538-B6CF-1A5ABDDF6A4E}"/>
    <cellStyle name="Normál 11 6 7 2 3" xfId="26672" xr:uid="{703786C8-7353-4B8F-8AF4-85A6B871633F}"/>
    <cellStyle name="Normál 11 6 7 3" xfId="9983" xr:uid="{00000000-0005-0000-0000-0000D9150000}"/>
    <cellStyle name="Normál 11 6 7 3 2" xfId="26674" xr:uid="{0DE2529F-6986-4CBF-92C5-2BA694CC4747}"/>
    <cellStyle name="Normál 11 6 7 4" xfId="9984" xr:uid="{00000000-0005-0000-0000-0000DA150000}"/>
    <cellStyle name="Normál 11 6 7 5" xfId="22420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6" xr:uid="{EC5ABD5C-B49D-4212-8BB1-6EF6506F7491}"/>
    <cellStyle name="Normál 11 6 8 3" xfId="26675" xr:uid="{010AD722-D343-4B79-8214-DF7963FDD935}"/>
    <cellStyle name="Normál 11 6 9" xfId="9987" xr:uid="{00000000-0005-0000-0000-0000DD150000}"/>
    <cellStyle name="Normál 11 6 9 2" xfId="26677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8" xr:uid="{2420C0F5-7F2C-4F42-9974-77B77F4D0C67}"/>
    <cellStyle name="Normál 11 7 2 2 3 2 4" xfId="22439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0" xr:uid="{2750755A-F4E1-4A4E-A98D-98A6818A9CCE}"/>
    <cellStyle name="Normál 11 7 2 2 3 3 2 3" xfId="26679" xr:uid="{730965CB-C9DB-4A4C-A664-1015E225EE87}"/>
    <cellStyle name="Normál 11 7 2 2 3 3 3" xfId="9993" xr:uid="{00000000-0005-0000-0000-0000EA150000}"/>
    <cellStyle name="Normál 11 7 2 2 3 3 3 2" xfId="26681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3" xr:uid="{FD2DF521-B850-404B-9DC6-70A0FA57597E}"/>
    <cellStyle name="Normál 11 7 2 2 3 4 3" xfId="26682" xr:uid="{5A6C665A-3C66-4A7F-A715-17F975E16C14}"/>
    <cellStyle name="Normál 11 7 2 2 3 5" xfId="9997" xr:uid="{00000000-0005-0000-0000-0000EE150000}"/>
    <cellStyle name="Normál 11 7 2 2 3 5 2" xfId="26684" xr:uid="{740E84F9-0147-4F3A-9194-0EF546CDB570}"/>
    <cellStyle name="Normál 11 7 2 2 3 6" xfId="21531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6" xr:uid="{4AAD6E9A-1948-4399-80E1-A13108F7B52D}"/>
    <cellStyle name="Normál 11 7 2 2 4 2 3" xfId="26685" xr:uid="{D3EEFB6E-4CB8-4261-9E43-C1C934F7B0C2}"/>
    <cellStyle name="Normál 11 7 2 2 4 3" xfId="10000" xr:uid="{00000000-0005-0000-0000-0000F2150000}"/>
    <cellStyle name="Normál 11 7 2 2 4 3 2" xfId="26687" xr:uid="{09782FDB-44D4-4849-A20E-63BFF1FE6891}"/>
    <cellStyle name="Normál 11 7 2 2 4 4" xfId="10001" xr:uid="{00000000-0005-0000-0000-0000F3150000}"/>
    <cellStyle name="Normál 11 7 2 2 4 5" xfId="22438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89" xr:uid="{A2E0AE1C-7537-4411-831D-54760841C8AB}"/>
    <cellStyle name="Normál 11 7 2 2 5 3" xfId="26688" xr:uid="{BBCFFA3D-5005-4E86-A8B7-071992A9396D}"/>
    <cellStyle name="Normál 11 7 2 2 6" xfId="10004" xr:uid="{00000000-0005-0000-0000-0000F6150000}"/>
    <cellStyle name="Normál 11 7 2 2 6 2" xfId="26690" xr:uid="{C294641E-8B7F-4066-9A60-1D864F433B52}"/>
    <cellStyle name="Normál 11 7 2 2 7" xfId="20668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1" xr:uid="{96F58A81-AAA9-4740-BBCE-E834E2F1552C}"/>
    <cellStyle name="Normál 11 7 2 4 2 4" xfId="22440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3" xr:uid="{E2A3C1EE-0C46-47E7-8442-B96316735416}"/>
    <cellStyle name="Normál 11 7 2 4 3 2 3" xfId="26692" xr:uid="{17F68588-9364-4B62-ADFE-3101B80D8615}"/>
    <cellStyle name="Normál 11 7 2 4 3 3" xfId="10010" xr:uid="{00000000-0005-0000-0000-000000160000}"/>
    <cellStyle name="Normál 11 7 2 4 3 3 2" xfId="26694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6" xr:uid="{B5D16F7B-E5EF-439A-932A-5FE9C5A9090C}"/>
    <cellStyle name="Normál 11 7 2 4 4 3" xfId="26695" xr:uid="{EEE59C28-47FE-4773-BCB5-9AD649A481B2}"/>
    <cellStyle name="Normál 11 7 2 4 5" xfId="10014" xr:uid="{00000000-0005-0000-0000-000004160000}"/>
    <cellStyle name="Normál 11 7 2 4 5 2" xfId="26697" xr:uid="{BA09AA46-450B-4F2C-9A55-C1109D9DD9F7}"/>
    <cellStyle name="Normál 11 7 2 4 6" xfId="21037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699" xr:uid="{EFF533ED-7A00-4217-816D-D962135C7FAD}"/>
    <cellStyle name="Normál 11 7 2 5 2 3" xfId="26698" xr:uid="{64EE02D6-6718-40B3-B12B-71CE7A4EFC0B}"/>
    <cellStyle name="Normál 11 7 2 5 3" xfId="10017" xr:uid="{00000000-0005-0000-0000-000008160000}"/>
    <cellStyle name="Normál 11 7 2 5 3 2" xfId="26700" xr:uid="{A70EA7FD-3943-492E-B488-D5DB3AFDCD20}"/>
    <cellStyle name="Normál 11 7 2 5 4" xfId="10018" xr:uid="{00000000-0005-0000-0000-000009160000}"/>
    <cellStyle name="Normál 11 7 2 5 5" xfId="22437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2" xr:uid="{577A86B2-BC93-4B18-A00B-CCE49A6D80ED}"/>
    <cellStyle name="Normál 11 7 2 6 3" xfId="26701" xr:uid="{2731F742-CB0F-4B78-B91C-837F3F7BCA47}"/>
    <cellStyle name="Normál 11 7 2 7" xfId="10021" xr:uid="{00000000-0005-0000-0000-00000C160000}"/>
    <cellStyle name="Normál 11 7 2 7 2" xfId="26703" xr:uid="{30E0B46D-DD39-4FA1-825A-E598862C8C19}"/>
    <cellStyle name="Normál 11 7 2 8" xfId="20076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4" xr:uid="{7ABA370D-124A-4E99-9445-BBCE78C2C877}"/>
    <cellStyle name="Normál 11 7 3 3 2 4" xfId="22442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6" xr:uid="{DD7A94B5-172B-41A4-A723-E093FB30641B}"/>
    <cellStyle name="Normál 11 7 3 3 3 2 3" xfId="26705" xr:uid="{0F523FAB-F7FA-4271-A348-E4E79D6CF160}"/>
    <cellStyle name="Normál 11 7 3 3 3 3" xfId="10027" xr:uid="{00000000-0005-0000-0000-000017160000}"/>
    <cellStyle name="Normál 11 7 3 3 3 3 2" xfId="26707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09" xr:uid="{7A909F5C-3FC7-4369-9DC4-7C6FF82D6E5C}"/>
    <cellStyle name="Normál 11 7 3 3 4 3" xfId="26708" xr:uid="{E0A9D724-F257-4DD1-BFDC-80ED89F8DC37}"/>
    <cellStyle name="Normál 11 7 3 3 5" xfId="10031" xr:uid="{00000000-0005-0000-0000-00001B160000}"/>
    <cellStyle name="Normál 11 7 3 3 5 2" xfId="26710" xr:uid="{AA1570F8-C531-4927-ABEC-B158412BE24E}"/>
    <cellStyle name="Normál 11 7 3 3 6" xfId="21532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2" xr:uid="{00DD6507-DF33-4476-A75D-6CEF4FF51A9C}"/>
    <cellStyle name="Normál 11 7 3 4 2 3" xfId="26711" xr:uid="{F84E2E7C-B20A-4EA0-BA7E-ED71552018A9}"/>
    <cellStyle name="Normál 11 7 3 4 3" xfId="10034" xr:uid="{00000000-0005-0000-0000-00001F160000}"/>
    <cellStyle name="Normál 11 7 3 4 3 2" xfId="26713" xr:uid="{AEF001E1-403A-4791-9A7E-E55DC353438D}"/>
    <cellStyle name="Normál 11 7 3 4 4" xfId="10035" xr:uid="{00000000-0005-0000-0000-000020160000}"/>
    <cellStyle name="Normál 11 7 3 4 5" xfId="22441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5" xr:uid="{CCBBD875-CEC0-4E89-BAA8-69C74B20CC2E}"/>
    <cellStyle name="Normál 11 7 3 5 3" xfId="26714" xr:uid="{25C12CF2-6AA0-4BC6-83B9-269AD6F890A2}"/>
    <cellStyle name="Normál 11 7 3 6" xfId="10038" xr:uid="{00000000-0005-0000-0000-000023160000}"/>
    <cellStyle name="Normál 11 7 3 6 2" xfId="26716" xr:uid="{09FA4736-D4EF-4905-A529-6FDDFF8D1AB7}"/>
    <cellStyle name="Normál 11 7 3 7" xfId="20430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7" xr:uid="{8945A327-28B1-4023-8473-703A66581615}"/>
    <cellStyle name="Normál 11 7 5 2 4" xfId="22443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19" xr:uid="{7ACE7FAE-C8DD-4099-9F90-2D618F9EB5D8}"/>
    <cellStyle name="Normál 11 7 5 3 2 3" xfId="26718" xr:uid="{D7D654BC-1AF0-44E6-8BDE-98F26C885F6A}"/>
    <cellStyle name="Normál 11 7 5 3 3" xfId="10044" xr:uid="{00000000-0005-0000-0000-00002D160000}"/>
    <cellStyle name="Normál 11 7 5 3 3 2" xfId="26720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2" xr:uid="{6CE9343E-A5D3-4A74-B224-2A621B88000B}"/>
    <cellStyle name="Normál 11 7 5 4 3" xfId="26721" xr:uid="{6D545720-8312-4FA9-AFD9-B1217C5FFA08}"/>
    <cellStyle name="Normál 11 7 5 5" xfId="10048" xr:uid="{00000000-0005-0000-0000-000031160000}"/>
    <cellStyle name="Normál 11 7 5 5 2" xfId="26723" xr:uid="{A176A78F-D977-4728-A86D-DE12814E90BB}"/>
    <cellStyle name="Normál 11 7 5 6" xfId="21036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5" xr:uid="{D05F1F74-1977-4368-8D0B-363B447C4FE8}"/>
    <cellStyle name="Normál 11 7 6 2 3" xfId="26724" xr:uid="{41B1ACD7-543C-47CC-98BD-B2836BD468E7}"/>
    <cellStyle name="Normál 11 7 6 3" xfId="10051" xr:uid="{00000000-0005-0000-0000-000035160000}"/>
    <cellStyle name="Normál 11 7 6 3 2" xfId="26726" xr:uid="{92B0310E-BBB3-45D9-8D9B-F7D8CBC3BDEE}"/>
    <cellStyle name="Normál 11 7 6 4" xfId="10052" xr:uid="{00000000-0005-0000-0000-000036160000}"/>
    <cellStyle name="Normál 11 7 6 5" xfId="22436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8" xr:uid="{1373E39A-2A43-456B-82D5-8B302FF89A9F}"/>
    <cellStyle name="Normál 11 7 7 3" xfId="26727" xr:uid="{953A259C-050A-4EEF-B12C-CDF2EC39DEAB}"/>
    <cellStyle name="Normál 11 7 8" xfId="10055" xr:uid="{00000000-0005-0000-0000-000039160000}"/>
    <cellStyle name="Normál 11 7 8 2" xfId="26729" xr:uid="{4E731312-01AE-47BF-B2C0-EC01EAD987D0}"/>
    <cellStyle name="Normál 11 7 9" xfId="19986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3" xr:uid="{C3F133DA-6972-42C5-9652-DF06327FFC76}"/>
    <cellStyle name="Normál 11 8 2 2 3 3 2 3" xfId="26732" xr:uid="{E7B4CBC0-6598-4E2B-BE55-3165C4C83D48}"/>
    <cellStyle name="Normál 11 8 2 2 3 3 3" xfId="10064" xr:uid="{00000000-0005-0000-0000-000045160000}"/>
    <cellStyle name="Normál 11 8 2 2 3 3 3 2" xfId="26734" xr:uid="{D925C06F-B88D-4EA0-B7B1-78CEE562A7E0}"/>
    <cellStyle name="Normál 11 8 2 2 3 3 4" xfId="10065" xr:uid="{00000000-0005-0000-0000-000046160000}"/>
    <cellStyle name="Normál 11 8 2 2 3 3 5" xfId="26731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6" xr:uid="{486D615E-3356-4B4A-B132-902C4A704D48}"/>
    <cellStyle name="Normál 11 8 2 2 3 4 3" xfId="26735" xr:uid="{2485ADEF-FE5E-4D26-A73A-CF354C0E9714}"/>
    <cellStyle name="Normál 11 8 2 2 3 5" xfId="10068" xr:uid="{00000000-0005-0000-0000-000049160000}"/>
    <cellStyle name="Normál 11 8 2 2 3 5 2" xfId="26737" xr:uid="{72F2F801-5D55-47CF-B811-A2B199667581}"/>
    <cellStyle name="Normál 11 8 2 2 3 6" xfId="26730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0" xr:uid="{DF5F21D3-0273-418B-939A-00735408E22C}"/>
    <cellStyle name="Normál 11 8 2 2 4 2 3" xfId="26739" xr:uid="{885E8FB6-5D68-4B41-ABE6-F40F75EFD892}"/>
    <cellStyle name="Normál 11 8 2 2 4 3" xfId="10072" xr:uid="{00000000-0005-0000-0000-00004D160000}"/>
    <cellStyle name="Normál 11 8 2 2 4 3 2" xfId="26741" xr:uid="{A87182DF-8772-48F4-9ECB-7590389E00D5}"/>
    <cellStyle name="Normál 11 8 2 2 4 4" xfId="10073" xr:uid="{00000000-0005-0000-0000-00004E160000}"/>
    <cellStyle name="Normál 11 8 2 2 4 5" xfId="26738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3" xr:uid="{238BB70D-2935-4251-BB98-EFBFDEB5C260}"/>
    <cellStyle name="Normál 11 8 2 2 5 3" xfId="26742" xr:uid="{30842F26-16AA-421D-A83B-96DD4CCBA571}"/>
    <cellStyle name="Normál 11 8 2 2 6" xfId="10076" xr:uid="{00000000-0005-0000-0000-000051160000}"/>
    <cellStyle name="Normál 11 8 2 2 6 2" xfId="26744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5" xr:uid="{A47D6FD1-7448-40D1-8941-9E098433E20B}"/>
    <cellStyle name="Normál 11 8 2 3 2 3" xfId="22446" xr:uid="{CD78A2F6-CA8D-44D5-8CAB-5C39C978D954}"/>
    <cellStyle name="Normál 11 8 2 3 2 4" xfId="34952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6" xr:uid="{4FAC7D74-A5AD-4F0C-ACD5-5D0F245F6FAF}"/>
    <cellStyle name="Normál 11 8 2 3 5" xfId="21533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49" xr:uid="{93D18F42-BBB1-44B8-A321-A9E64E067457}"/>
    <cellStyle name="Normál 11 8 2 4 3 2 3" xfId="26748" xr:uid="{217C3F5B-888B-42CD-AAF6-EA82947CF902}"/>
    <cellStyle name="Normál 11 8 2 4 3 3" xfId="10084" xr:uid="{00000000-0005-0000-0000-00005D160000}"/>
    <cellStyle name="Normál 11 8 2 4 3 3 2" xfId="26750" xr:uid="{78741E01-E75B-4FB4-BE79-725F2428A042}"/>
    <cellStyle name="Normál 11 8 2 4 3 4" xfId="10085" xr:uid="{00000000-0005-0000-0000-00005E160000}"/>
    <cellStyle name="Normál 11 8 2 4 3 5" xfId="26747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2" xr:uid="{1D7D5F12-E6A5-4ACB-B0ED-DC14E460509C}"/>
    <cellStyle name="Normál 11 8 2 4 4 3" xfId="26751" xr:uid="{75663A2C-513A-4524-ABF6-C0C56BC416F7}"/>
    <cellStyle name="Normál 11 8 2 4 5" xfId="10088" xr:uid="{00000000-0005-0000-0000-000061160000}"/>
    <cellStyle name="Normál 11 8 2 4 5 2" xfId="26753" xr:uid="{F6C13760-9CDB-42A5-B10E-154A1E133C2E}"/>
    <cellStyle name="Normál 11 8 2 4 6" xfId="22445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6" xr:uid="{B3550FD7-7D4B-4E3A-A19F-11D93E985549}"/>
    <cellStyle name="Normál 11 8 2 5 2 3" xfId="26755" xr:uid="{BA61C9BB-C341-4ED0-B52C-66E47386C6A3}"/>
    <cellStyle name="Normál 11 8 2 5 3" xfId="10092" xr:uid="{00000000-0005-0000-0000-000065160000}"/>
    <cellStyle name="Normál 11 8 2 5 3 2" xfId="26757" xr:uid="{46AFD8C9-5C16-418C-979D-3BAA55C45E27}"/>
    <cellStyle name="Normál 11 8 2 5 4" xfId="10093" xr:uid="{00000000-0005-0000-0000-000066160000}"/>
    <cellStyle name="Normál 11 8 2 5 5" xfId="26754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59" xr:uid="{06E16B1E-98CB-46C4-A852-51882C9AD832}"/>
    <cellStyle name="Normál 11 8 2 6 3" xfId="26758" xr:uid="{447B1B26-52A8-4834-9675-73FDD1108819}"/>
    <cellStyle name="Normál 11 8 2 7" xfId="10096" xr:uid="{00000000-0005-0000-0000-000069160000}"/>
    <cellStyle name="Normál 11 8 2 7 2" xfId="26760" xr:uid="{443D4BFC-E992-4F17-A948-CDA774990907}"/>
    <cellStyle name="Normál 11 8 2 8" xfId="20669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4" xr:uid="{C52F13B0-034B-49A3-94A9-EB5C4D0A345E}"/>
    <cellStyle name="Normál 11 8 3 3 3 2 3" xfId="26763" xr:uid="{00BA4CB0-8529-4F88-8A6E-7E086FE8D1DB}"/>
    <cellStyle name="Normál 11 8 3 3 3 3" xfId="10105" xr:uid="{00000000-0005-0000-0000-000073160000}"/>
    <cellStyle name="Normál 11 8 3 3 3 3 2" xfId="26765" xr:uid="{2BA11AD9-C820-4B3A-A7BA-ED61CD3FF998}"/>
    <cellStyle name="Normál 11 8 3 3 3 4" xfId="10106" xr:uid="{00000000-0005-0000-0000-000074160000}"/>
    <cellStyle name="Normál 11 8 3 3 3 5" xfId="26762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7" xr:uid="{080F3E5F-FEEB-4881-8C6F-22516101CB52}"/>
    <cellStyle name="Normál 11 8 3 3 4 3" xfId="26766" xr:uid="{09DDB175-931B-4EB4-BC77-02FAB2E4548B}"/>
    <cellStyle name="Normál 11 8 3 3 5" xfId="10109" xr:uid="{00000000-0005-0000-0000-000077160000}"/>
    <cellStyle name="Normál 11 8 3 3 5 2" xfId="26768" xr:uid="{4092F30A-3CC6-4B29-98F6-72FC17EADE74}"/>
    <cellStyle name="Normál 11 8 3 3 6" xfId="26761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1" xr:uid="{A8873155-6F6C-4A91-B209-5688374661D8}"/>
    <cellStyle name="Normál 11 8 3 4 2 3" xfId="26770" xr:uid="{AE9E3A1D-61DC-44DC-8BE8-6A2180841E7F}"/>
    <cellStyle name="Normál 11 8 3 4 3" xfId="10113" xr:uid="{00000000-0005-0000-0000-00007B160000}"/>
    <cellStyle name="Normál 11 8 3 4 3 2" xfId="26772" xr:uid="{F067C404-B674-4243-80FD-32865333C159}"/>
    <cellStyle name="Normál 11 8 3 4 4" xfId="10114" xr:uid="{00000000-0005-0000-0000-00007C160000}"/>
    <cellStyle name="Normál 11 8 3 4 5" xfId="26769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4" xr:uid="{41832EF5-6A41-435B-B100-B4E1C95F4BA3}"/>
    <cellStyle name="Normál 11 8 3 5 3" xfId="26773" xr:uid="{A8BA6B24-3ACA-4F7B-8FE9-8244CE4A6671}"/>
    <cellStyle name="Normál 11 8 3 6" xfId="10117" xr:uid="{00000000-0005-0000-0000-00007F160000}"/>
    <cellStyle name="Normál 11 8 3 6 2" xfId="26775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6" xr:uid="{8A32F389-4351-4594-8A8A-43DFA3797E92}"/>
    <cellStyle name="Normál 11 8 4 2 3" xfId="22447" xr:uid="{71E2FA2B-9692-404E-A19D-7EDC27B1BDBC}"/>
    <cellStyle name="Normál 11 8 4 2 4" xfId="34953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7" xr:uid="{18A4EE33-C7EB-43A8-9034-613EEEBF24D7}"/>
    <cellStyle name="Normál 11 8 4 5" xfId="21038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0" xr:uid="{002B7CA7-4320-4BC5-8247-CB1349109809}"/>
    <cellStyle name="Normál 11 8 5 3 2 3" xfId="26779" xr:uid="{C2791E85-F222-400E-BE24-6AB85BC13943}"/>
    <cellStyle name="Normál 11 8 5 3 3" xfId="10125" xr:uid="{00000000-0005-0000-0000-00008B160000}"/>
    <cellStyle name="Normál 11 8 5 3 3 2" xfId="26781" xr:uid="{B6E8812B-1450-438A-BE39-7A17CB785D05}"/>
    <cellStyle name="Normál 11 8 5 3 4" xfId="10126" xr:uid="{00000000-0005-0000-0000-00008C160000}"/>
    <cellStyle name="Normál 11 8 5 3 5" xfId="26778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3" xr:uid="{B9D3C211-4326-4B81-9FA9-B69D84DCA2CF}"/>
    <cellStyle name="Normál 11 8 5 4 3" xfId="26782" xr:uid="{6A076B73-7EEA-4C46-97C9-1AB3B4704254}"/>
    <cellStyle name="Normál 11 8 5 5" xfId="10129" xr:uid="{00000000-0005-0000-0000-00008F160000}"/>
    <cellStyle name="Normál 11 8 5 5 2" xfId="26784" xr:uid="{F7B245C8-E0E7-403A-AD23-D2377CD6C649}"/>
    <cellStyle name="Normál 11 8 5 6" xfId="22444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7" xr:uid="{7388C0B6-EDC1-46AB-9ABE-D62A409D126A}"/>
    <cellStyle name="Normál 11 8 6 2 3" xfId="26786" xr:uid="{77591D3A-0E47-4EC3-8DDC-D774ED7E5377}"/>
    <cellStyle name="Normál 11 8 6 3" xfId="10133" xr:uid="{00000000-0005-0000-0000-000093160000}"/>
    <cellStyle name="Normál 11 8 6 3 2" xfId="26788" xr:uid="{2817F4D8-CA1C-45C9-8843-6F68B78B7753}"/>
    <cellStyle name="Normál 11 8 6 4" xfId="10134" xr:uid="{00000000-0005-0000-0000-000094160000}"/>
    <cellStyle name="Normál 11 8 6 5" xfId="26785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0" xr:uid="{1B9CA1C0-C141-43DB-AA2A-951DD8FCECA2}"/>
    <cellStyle name="Normál 11 8 7 3" xfId="26789" xr:uid="{9AE0DC7E-3E43-4083-8ADB-CF9039DFFEBD}"/>
    <cellStyle name="Normál 11 8 8" xfId="10137" xr:uid="{00000000-0005-0000-0000-000097160000}"/>
    <cellStyle name="Normál 11 8 8 2" xfId="26791" xr:uid="{6F07DFC7-B0B9-4017-A276-C6205498A946}"/>
    <cellStyle name="Normál 11 8 9" xfId="20124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6" xr:uid="{8B0EA863-F196-41AA-BA71-9DA69B228D78}"/>
    <cellStyle name="Normál 11 9 2 2 3 3 2 3" xfId="26795" xr:uid="{250C52AD-01EB-4FF9-A84F-18DC783B5F8D}"/>
    <cellStyle name="Normál 11 9 2 2 3 3 3" xfId="10147" xr:uid="{00000000-0005-0000-0000-0000A3160000}"/>
    <cellStyle name="Normál 11 9 2 2 3 3 3 2" xfId="26797" xr:uid="{CC7AFAC3-31E6-4C60-B488-D5603D81550D}"/>
    <cellStyle name="Normál 11 9 2 2 3 3 4" xfId="10148" xr:uid="{00000000-0005-0000-0000-0000A4160000}"/>
    <cellStyle name="Normál 11 9 2 2 3 3 5" xfId="26794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799" xr:uid="{5849A530-623E-435B-A219-14287964DDB4}"/>
    <cellStyle name="Normál 11 9 2 2 3 4 3" xfId="26798" xr:uid="{0CA097D2-E8FE-490A-9F9E-BDFDF3B46A31}"/>
    <cellStyle name="Normál 11 9 2 2 3 5" xfId="10151" xr:uid="{00000000-0005-0000-0000-0000A7160000}"/>
    <cellStyle name="Normál 11 9 2 2 3 5 2" xfId="26800" xr:uid="{03134B81-116A-4F87-9C9B-98354236B9DB}"/>
    <cellStyle name="Normál 11 9 2 2 3 6" xfId="26793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3" xr:uid="{1D828BDD-C7CB-40FA-BE76-69521D92E561}"/>
    <cellStyle name="Normál 11 9 2 2 4 2 3" xfId="26802" xr:uid="{A820D3BC-2371-4624-B708-02C874F18E14}"/>
    <cellStyle name="Normál 11 9 2 2 4 3" xfId="10155" xr:uid="{00000000-0005-0000-0000-0000AB160000}"/>
    <cellStyle name="Normál 11 9 2 2 4 3 2" xfId="26804" xr:uid="{470917F0-F693-431B-82AF-7B5A79DFF4DA}"/>
    <cellStyle name="Normál 11 9 2 2 4 4" xfId="10156" xr:uid="{00000000-0005-0000-0000-0000AC160000}"/>
    <cellStyle name="Normál 11 9 2 2 4 5" xfId="26801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6" xr:uid="{A9390FFC-06DA-4445-A917-73BAF718C0FF}"/>
    <cellStyle name="Normál 11 9 2 2 5 3" xfId="26805" xr:uid="{B671FA64-DD5D-4A75-8888-EDD01B912688}"/>
    <cellStyle name="Normál 11 9 2 2 6" xfId="10159" xr:uid="{00000000-0005-0000-0000-0000AF160000}"/>
    <cellStyle name="Normál 11 9 2 2 6 2" xfId="26807" xr:uid="{F6D82731-B494-40F8-9DFA-DD6E4A87F111}"/>
    <cellStyle name="Normál 11 9 2 2 7" xfId="26792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1" xr:uid="{12334F29-4CD7-4F87-8DB0-F1D5934B5D35}"/>
    <cellStyle name="Normál 11 9 2 4 3 2 3" xfId="26810" xr:uid="{D65D9937-B772-4F3B-A626-82C8BF2B2B5D}"/>
    <cellStyle name="Normál 11 9 2 4 3 3" xfId="10168" xr:uid="{00000000-0005-0000-0000-0000B8160000}"/>
    <cellStyle name="Normál 11 9 2 4 3 3 2" xfId="26812" xr:uid="{16B80718-66D0-4B25-89DB-C6E58DE675B8}"/>
    <cellStyle name="Normál 11 9 2 4 3 4" xfId="10169" xr:uid="{00000000-0005-0000-0000-0000B9160000}"/>
    <cellStyle name="Normál 11 9 2 4 3 5" xfId="26809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4" xr:uid="{0BA5BDC6-7F96-4F97-B004-E38EC980D673}"/>
    <cellStyle name="Normál 11 9 2 4 4 3" xfId="26813" xr:uid="{7E5E35E6-0F36-4A23-BB61-BA7595B7F9BF}"/>
    <cellStyle name="Normál 11 9 2 4 5" xfId="10172" xr:uid="{00000000-0005-0000-0000-0000BC160000}"/>
    <cellStyle name="Normál 11 9 2 4 5 2" xfId="26815" xr:uid="{92085087-CF34-4B47-B43C-6E2D36FE1C20}"/>
    <cellStyle name="Normál 11 9 2 4 6" xfId="26808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8" xr:uid="{6B922B56-81A5-48E0-8812-EB8601812FED}"/>
    <cellStyle name="Normál 11 9 2 5 2 3" xfId="26817" xr:uid="{8BAD5DB2-131D-449A-83A8-62FC4C1D85F5}"/>
    <cellStyle name="Normál 11 9 2 5 3" xfId="10176" xr:uid="{00000000-0005-0000-0000-0000C0160000}"/>
    <cellStyle name="Normál 11 9 2 5 3 2" xfId="26819" xr:uid="{733CC973-616F-4F1E-BE76-7140E7B8C084}"/>
    <cellStyle name="Normál 11 9 2 5 4" xfId="10177" xr:uid="{00000000-0005-0000-0000-0000C1160000}"/>
    <cellStyle name="Normál 11 9 2 5 5" xfId="26816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1" xr:uid="{88E0E982-CF5D-41D3-8A47-44DC494E161B}"/>
    <cellStyle name="Normál 11 9 2 6 3" xfId="26820" xr:uid="{77402D0E-F22E-4F5E-9231-6F5FD2D822DA}"/>
    <cellStyle name="Normál 11 9 2 7" xfId="10180" xr:uid="{00000000-0005-0000-0000-0000C4160000}"/>
    <cellStyle name="Normál 11 9 2 7 2" xfId="26822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3" xr:uid="{765222A1-0AF0-459F-B8D6-2660E9F1D9FE}"/>
    <cellStyle name="Normál 11 9 3 2 4" xfId="22449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6" xr:uid="{C0B4B94D-2A62-4E4C-A478-932424636000}"/>
    <cellStyle name="Normál 11 9 3 3 3 2 3" xfId="26825" xr:uid="{88102146-1C20-4424-ACFE-3ACABC65913A}"/>
    <cellStyle name="Normál 11 9 3 3 3 3" xfId="10188" xr:uid="{00000000-0005-0000-0000-0000CF160000}"/>
    <cellStyle name="Normál 11 9 3 3 3 3 2" xfId="26827" xr:uid="{109ECA90-5134-44F0-8A50-BE6C3323DB21}"/>
    <cellStyle name="Normál 11 9 3 3 3 4" xfId="10189" xr:uid="{00000000-0005-0000-0000-0000D0160000}"/>
    <cellStyle name="Normál 11 9 3 3 3 5" xfId="26824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29" xr:uid="{45133069-0D5E-4E4D-AEF0-76E51D654F99}"/>
    <cellStyle name="Normál 11 9 3 3 4 3" xfId="26828" xr:uid="{3E9271F3-7AD1-4570-B4EF-FDA79207E77E}"/>
    <cellStyle name="Normál 11 9 3 3 5" xfId="10192" xr:uid="{00000000-0005-0000-0000-0000D3160000}"/>
    <cellStyle name="Normál 11 9 3 3 5 2" xfId="26830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3" xr:uid="{D30129BD-E5CC-40CA-9701-0F881002B33C}"/>
    <cellStyle name="Normál 11 9 3 4 2 3" xfId="26832" xr:uid="{36907E9E-ACB2-4A79-BED3-9DF5DDCD0EDE}"/>
    <cellStyle name="Normál 11 9 3 4 3" xfId="10196" xr:uid="{00000000-0005-0000-0000-0000D7160000}"/>
    <cellStyle name="Normál 11 9 3 4 3 2" xfId="26834" xr:uid="{7B63065A-2950-47CA-B247-2B02E3F3AFA7}"/>
    <cellStyle name="Normál 11 9 3 4 4" xfId="10197" xr:uid="{00000000-0005-0000-0000-0000D8160000}"/>
    <cellStyle name="Normál 11 9 3 4 5" xfId="26831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6" xr:uid="{39E85300-2836-46EB-A490-0CE5559E50B1}"/>
    <cellStyle name="Normál 11 9 3 5 3" xfId="26835" xr:uid="{A0215E60-4A67-45D6-82BD-EF60E2BEF445}"/>
    <cellStyle name="Normál 11 9 3 6" xfId="10200" xr:uid="{00000000-0005-0000-0000-0000DB160000}"/>
    <cellStyle name="Normál 11 9 3 6 2" xfId="26837" xr:uid="{9DCA3864-9FD1-4283-812B-C206744F2838}"/>
    <cellStyle name="Normál 11 9 3 7" xfId="21534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8" xr:uid="{ED8A7534-B539-4DF3-90E8-BBF4C727AD3C}"/>
    <cellStyle name="Normál 11 9 4 4" xfId="22448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2" xr:uid="{9802610F-707F-4FB5-9B40-469FBD1B66C1}"/>
    <cellStyle name="Normál 11 9 5 3 2 3" xfId="26841" xr:uid="{C7A0BBD2-97B7-4D07-B98F-5BA5D3694FBF}"/>
    <cellStyle name="Normál 11 9 5 3 3" xfId="10209" xr:uid="{00000000-0005-0000-0000-0000E5160000}"/>
    <cellStyle name="Normál 11 9 5 3 3 2" xfId="26843" xr:uid="{A0A8B825-9C39-487B-BD13-F290A42CCE37}"/>
    <cellStyle name="Normál 11 9 5 3 4" xfId="10210" xr:uid="{00000000-0005-0000-0000-0000E6160000}"/>
    <cellStyle name="Normál 11 9 5 3 5" xfId="26840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5" xr:uid="{B3349423-35C4-47B8-87C6-E655212ADC63}"/>
    <cellStyle name="Normál 11 9 5 4 3" xfId="26844" xr:uid="{B977C37F-1816-477B-A755-F46F754755D1}"/>
    <cellStyle name="Normál 11 9 5 5" xfId="10213" xr:uid="{00000000-0005-0000-0000-0000E9160000}"/>
    <cellStyle name="Normál 11 9 5 5 2" xfId="26846" xr:uid="{B5099F37-7FE4-4477-89CB-2FE104660962}"/>
    <cellStyle name="Normál 11 9 5 6" xfId="26839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49" xr:uid="{7F1BDA47-E32B-4FE9-BCF6-ED401B2D577C}"/>
    <cellStyle name="Normál 11 9 6 2 3" xfId="26848" xr:uid="{71079377-B342-417F-99C5-E5D01F586F67}"/>
    <cellStyle name="Normál 11 9 6 3" xfId="10217" xr:uid="{00000000-0005-0000-0000-0000ED160000}"/>
    <cellStyle name="Normál 11 9 6 3 2" xfId="26850" xr:uid="{54C2DA94-EDCC-4912-8A69-3F3EB29160AF}"/>
    <cellStyle name="Normál 11 9 6 4" xfId="10218" xr:uid="{00000000-0005-0000-0000-0000EE160000}"/>
    <cellStyle name="Normál 11 9 6 5" xfId="26847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2" xr:uid="{E6A3A11A-C051-4CF1-AE41-69C0FDEA5C84}"/>
    <cellStyle name="Normál 11 9 7 3" xfId="26851" xr:uid="{5B0FD6E3-4D83-455F-9BC4-45081E95CF86}"/>
    <cellStyle name="Normál 11 9 8" xfId="10221" xr:uid="{00000000-0005-0000-0000-0000F1160000}"/>
    <cellStyle name="Normál 11 9 8 2" xfId="26853" xr:uid="{21CDFCBE-225E-4A21-ABE0-60F36AF7664C}"/>
    <cellStyle name="Normál 11 9 9" xfId="20399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4" xr:uid="{A62E9160-D6CD-4F2E-93EF-1AFCC0E4BCD2}"/>
    <cellStyle name="Normál 13 11" xfId="19823" xr:uid="{51ABE132-5E42-4678-9BAE-029A3686E65B}"/>
    <cellStyle name="Normál 13 12" xfId="34954" xr:uid="{7BADAA77-19CD-4318-B0CC-BE0909376A9F}"/>
    <cellStyle name="Normál 13 2" xfId="237" xr:uid="{00000000-0005-0000-0000-0000F6160000}"/>
    <cellStyle name="Normál 13 2 10" xfId="19844" xr:uid="{6475DF52-9716-4B68-B86D-10BCD2A0B08A}"/>
    <cellStyle name="Normál 13 2 11" xfId="34955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5" xr:uid="{700BAFC3-734F-4528-9562-3946CEEEEA67}"/>
    <cellStyle name="Normál 13 2 2 2 2 2 3 2 3" xfId="22456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6" xr:uid="{CB2D51C0-4BE1-452B-8A76-58248A7EA308}"/>
    <cellStyle name="Normál 13 2 2 2 2 2 3 5" xfId="21535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7" xr:uid="{426D0E83-9100-400C-AC24-2B6250FDAC7F}"/>
    <cellStyle name="Normál 13 2 2 2 2 2 4 3" xfId="22455" xr:uid="{41363128-C77E-4360-92B6-7BAA808BEACD}"/>
    <cellStyle name="Normál 13 2 2 2 2 2 5" xfId="10227" xr:uid="{00000000-0005-0000-0000-000003170000}"/>
    <cellStyle name="Normál 13 2 2 2 2 2 5 2" xfId="26858" xr:uid="{A5211656-88A9-4F04-BF4F-571F058867CE}"/>
    <cellStyle name="Normál 13 2 2 2 2 2 6" xfId="20670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59" xr:uid="{727BC185-9E85-4788-8366-E617F009FD8B}"/>
    <cellStyle name="Normál 13 2 2 2 2 4 2 3" xfId="22457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0" xr:uid="{191BA947-B336-4F9B-A2FD-47AB0332AC7D}"/>
    <cellStyle name="Normál 13 2 2 2 2 4 5" xfId="21043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1" xr:uid="{B5A6E406-4319-4287-8757-B38F9DAFC973}"/>
    <cellStyle name="Normál 13 2 2 2 2 5 3" xfId="22454" xr:uid="{B81245D3-4A2F-4286-977A-E9133B0160BA}"/>
    <cellStyle name="Normál 13 2 2 2 2 6" xfId="10231" xr:uid="{00000000-0005-0000-0000-00000C170000}"/>
    <cellStyle name="Normál 13 2 2 2 2 6 2" xfId="26862" xr:uid="{56C312AE-F365-4134-930B-1B7E2E9A2EB9}"/>
    <cellStyle name="Normál 13 2 2 2 2 7" xfId="20240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3" xr:uid="{AB4E8B5F-9287-49C2-91E2-07F9C8BE71EE}"/>
    <cellStyle name="Normál 13 2 2 2 3 3 2 3" xfId="22459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4" xr:uid="{A4DC16C9-DE75-4BE5-9710-EDAFE61FD72F}"/>
    <cellStyle name="Normál 13 2 2 2 3 3 5" xfId="21536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5" xr:uid="{9E6A9079-06B3-469C-9456-181DC87CAD23}"/>
    <cellStyle name="Normál 13 2 2 2 3 4 3" xfId="22458" xr:uid="{947E5A71-1DF1-4D02-83E3-61CC31350AFF}"/>
    <cellStyle name="Normál 13 2 2 2 3 5" xfId="10235" xr:uid="{00000000-0005-0000-0000-000016170000}"/>
    <cellStyle name="Normál 13 2 2 2 3 5 2" xfId="26866" xr:uid="{8D835959-D834-42FC-A389-A63EE00B9B05}"/>
    <cellStyle name="Normál 13 2 2 2 3 6" xfId="20434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7" xr:uid="{36C55948-719C-4BA7-96EB-A24C02587092}"/>
    <cellStyle name="Normál 13 2 2 2 5 2 3" xfId="22460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8" xr:uid="{B15F8A1C-7CA1-4644-9D72-0A1AAC33C83E}"/>
    <cellStyle name="Normál 13 2 2 2 5 5" xfId="21042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69" xr:uid="{0D6F5A4B-DA27-4C0A-B187-E8805295B828}"/>
    <cellStyle name="Normál 13 2 2 2 6 3" xfId="22453" xr:uid="{07394EE9-B56B-4E0B-9FA0-C4BE3D70E505}"/>
    <cellStyle name="Normál 13 2 2 2 7" xfId="10239" xr:uid="{00000000-0005-0000-0000-00001F170000}"/>
    <cellStyle name="Normál 13 2 2 2 7 2" xfId="26870" xr:uid="{D614B7DE-A319-453A-BEAF-86F69997EAE0}"/>
    <cellStyle name="Normál 13 2 2 2 8" xfId="19968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1" xr:uid="{D548E495-5DB3-430E-81C0-A8FB45158307}"/>
    <cellStyle name="Normál 13 2 2 3 2 3 2 3" xfId="22463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2" xr:uid="{59E733C3-6293-4AD6-AB9E-17767B6E569C}"/>
    <cellStyle name="Normál 13 2 2 3 2 3 5" xfId="21537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3" xr:uid="{DD5B472F-C7F9-456D-A9C7-4B39B5D808CE}"/>
    <cellStyle name="Normál 13 2 2 3 2 4 3" xfId="22462" xr:uid="{971C3648-56ED-4D00-A6AC-5418BB093187}"/>
    <cellStyle name="Normál 13 2 2 3 2 5" xfId="10243" xr:uid="{00000000-0005-0000-0000-00002A170000}"/>
    <cellStyle name="Normál 13 2 2 3 2 5 2" xfId="26874" xr:uid="{F92A9C4A-7AEA-41BA-8A25-AEC6BEA9C437}"/>
    <cellStyle name="Normál 13 2 2 3 2 6" xfId="20671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5" xr:uid="{17409591-CDEB-4012-BB8D-1B34FC85A456}"/>
    <cellStyle name="Normál 13 2 2 3 4 2 3" xfId="22464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6" xr:uid="{E940006E-8965-465C-B9E6-2A8339004B1B}"/>
    <cellStyle name="Normál 13 2 2 3 4 5" xfId="21044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7" xr:uid="{1B96A43F-22CD-4DC2-9C37-74B8D0A7DCD4}"/>
    <cellStyle name="Normál 13 2 2 3 5 3" xfId="22461" xr:uid="{7AA698BA-54AC-4980-ABBD-183833C467AF}"/>
    <cellStyle name="Normál 13 2 2 3 6" xfId="10247" xr:uid="{00000000-0005-0000-0000-000033170000}"/>
    <cellStyle name="Normál 13 2 2 3 6 2" xfId="26878" xr:uid="{D3CD3191-C88E-444F-80F7-05CE313DBB17}"/>
    <cellStyle name="Normál 13 2 2 3 7" xfId="20142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79" xr:uid="{29E271BB-51CD-4461-9998-0C0E968A202A}"/>
    <cellStyle name="Normál 13 2 2 4 3 2 3" xfId="22466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0" xr:uid="{8F4891CB-CCA6-4E87-9AA6-2262649FB4F9}"/>
    <cellStyle name="Normál 13 2 2 4 3 5" xfId="21538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1" xr:uid="{B1555820-9432-4B6F-8DB3-38315E92F956}"/>
    <cellStyle name="Normál 13 2 2 4 4 3" xfId="22465" xr:uid="{2027AD70-A44A-402A-96E6-3B9C9AD1C0BC}"/>
    <cellStyle name="Normál 13 2 2 4 5" xfId="10251" xr:uid="{00000000-0005-0000-0000-00003D170000}"/>
    <cellStyle name="Normál 13 2 2 4 5 2" xfId="26882" xr:uid="{A463E43B-8676-48F2-8009-730E431FB883}"/>
    <cellStyle name="Normál 13 2 2 4 6" xfId="20433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3" xr:uid="{92FEC193-BDA8-4716-A216-F5FF823AF4E0}"/>
    <cellStyle name="Normál 13 2 2 6 2 3" xfId="22467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4" xr:uid="{31910B97-14AC-459E-863B-0B7CD603CDA7}"/>
    <cellStyle name="Normál 13 2 2 6 5" xfId="21041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5" xr:uid="{93256215-630B-4E7A-B22D-A424A1FE9715}"/>
    <cellStyle name="Normál 13 2 2 7 3" xfId="22452" xr:uid="{ABBA34BB-43E4-400A-830C-5253B8AFCAF0}"/>
    <cellStyle name="Normál 13 2 2 8" xfId="10255" xr:uid="{00000000-0005-0000-0000-000046170000}"/>
    <cellStyle name="Normál 13 2 2 8 2" xfId="26886" xr:uid="{7F7D86E6-CA5B-4061-9F00-61FAD2844E68}"/>
    <cellStyle name="Normál 13 2 2 9" xfId="19894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7" xr:uid="{1C0E892F-14FF-4089-BE81-03B7C8B39F7A}"/>
    <cellStyle name="Normál 13 2 4 2 2 3 2 3" xfId="22471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8" xr:uid="{E58263CF-C4FA-4BE3-8C94-8C0E06054126}"/>
    <cellStyle name="Normál 13 2 4 2 2 3 5" xfId="21539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89" xr:uid="{FEF028AF-A416-48E4-82CE-5E8368EB04D6}"/>
    <cellStyle name="Normál 13 2 4 2 2 4 3" xfId="22470" xr:uid="{EF0C569D-2BE8-4E81-893F-67013713B0D1}"/>
    <cellStyle name="Normál 13 2 4 2 2 5" xfId="10259" xr:uid="{00000000-0005-0000-0000-000053170000}"/>
    <cellStyle name="Normál 13 2 4 2 2 5 2" xfId="26890" xr:uid="{ABD1405F-7EF6-41FF-9D03-D388D828500F}"/>
    <cellStyle name="Normál 13 2 4 2 2 6" xfId="20672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1" xr:uid="{E6466480-FB3A-4C89-873B-4D5DBCCB25A8}"/>
    <cellStyle name="Normál 13 2 4 2 4 2 3" xfId="22472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2" xr:uid="{FD098380-73C2-42E4-80C5-DA0F7E946474}"/>
    <cellStyle name="Normál 13 2 4 2 4 5" xfId="21046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3" xr:uid="{5F9D262D-D4FB-457C-AD9C-58CB5860E6D4}"/>
    <cellStyle name="Normál 13 2 4 2 5 3" xfId="22469" xr:uid="{B2271350-31D4-4AC8-A4FD-73FFC367BE8D}"/>
    <cellStyle name="Normál 13 2 4 2 6" xfId="10263" xr:uid="{00000000-0005-0000-0000-00005C170000}"/>
    <cellStyle name="Normál 13 2 4 2 6 2" xfId="26894" xr:uid="{A5F6A123-EFFF-4779-9613-F3F702FA3752}"/>
    <cellStyle name="Normál 13 2 4 2 7" xfId="20241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5" xr:uid="{B7CFDB67-6ABC-4CAF-9856-5A5BAD415435}"/>
    <cellStyle name="Normál 13 2 4 3 3 2 3" xfId="22474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6" xr:uid="{EBF30337-8943-497F-B1C3-4140E5166FAD}"/>
    <cellStyle name="Normál 13 2 4 3 3 5" xfId="21540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7" xr:uid="{058D862F-D92C-4048-9262-EA57074D247B}"/>
    <cellStyle name="Normál 13 2 4 3 4 3" xfId="22473" xr:uid="{111E3116-1793-43C9-BF80-14BF96D9382F}"/>
    <cellStyle name="Normál 13 2 4 3 5" xfId="10267" xr:uid="{00000000-0005-0000-0000-000066170000}"/>
    <cellStyle name="Normál 13 2 4 3 5 2" xfId="26898" xr:uid="{8C072CBF-D935-4D2E-95E3-6CA315264958}"/>
    <cellStyle name="Normál 13 2 4 3 6" xfId="20435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899" xr:uid="{211143B0-FEE2-4E59-816A-EEBD2E7ED464}"/>
    <cellStyle name="Normál 13 2 4 5 2 3" xfId="22475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0" xr:uid="{549647D5-5AE0-47F0-81D2-C5AED2075408}"/>
    <cellStyle name="Normál 13 2 4 5 5" xfId="21045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1" xr:uid="{B9239FF2-058A-433F-B624-1F2F11FF0EB9}"/>
    <cellStyle name="Normál 13 2 4 6 3" xfId="22468" xr:uid="{6CD703BA-EA32-43B4-9430-DF446F4D5B6F}"/>
    <cellStyle name="Normál 13 2 4 7" xfId="10271" xr:uid="{00000000-0005-0000-0000-00006F170000}"/>
    <cellStyle name="Normál 13 2 4 7 2" xfId="26902" xr:uid="{2B9A82AF-CB71-40BC-93DF-3D901DCE9690}"/>
    <cellStyle name="Normál 13 2 4 8" xfId="19969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3" xr:uid="{15101E5F-EFC5-4FA8-93B5-48E9BB97DFD6}"/>
    <cellStyle name="Normál 13 2 5 2 3 2 3" xfId="22478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4" xr:uid="{94CD735F-3995-4920-8AC2-4B8D58993C16}"/>
    <cellStyle name="Normál 13 2 5 2 3 5" xfId="21541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5" xr:uid="{A7D8DA83-66CA-41F1-A462-3DADD99A928E}"/>
    <cellStyle name="Normál 13 2 5 2 4 3" xfId="22477" xr:uid="{B09E31F4-C3E7-46EE-A297-38A5C0262DFC}"/>
    <cellStyle name="Normál 13 2 5 2 5" xfId="10275" xr:uid="{00000000-0005-0000-0000-00007A170000}"/>
    <cellStyle name="Normál 13 2 5 2 5 2" xfId="26906" xr:uid="{9A211FF5-DB33-4021-B932-EDB3F61CB661}"/>
    <cellStyle name="Normál 13 2 5 2 6" xfId="20673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7" xr:uid="{EAAB6B6D-CA6E-459C-864C-1815812295CC}"/>
    <cellStyle name="Normál 13 2 5 4 2 3" xfId="22479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8" xr:uid="{47F93559-E093-4C3D-A11C-E96FFA70DF1B}"/>
    <cellStyle name="Normál 13 2 5 4 5" xfId="21047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09" xr:uid="{36F88CEE-99F3-4DAB-812B-BCB79391B627}"/>
    <cellStyle name="Normál 13 2 5 5 3" xfId="22476" xr:uid="{AF0A40AC-DC2D-4D84-9CB7-003396C8A814}"/>
    <cellStyle name="Normál 13 2 5 6" xfId="10279" xr:uid="{00000000-0005-0000-0000-000083170000}"/>
    <cellStyle name="Normál 13 2 5 6 2" xfId="26910" xr:uid="{450C8E7E-9CB4-4BE4-BDDF-F71F733C6BB4}"/>
    <cellStyle name="Normál 13 2 5 7" xfId="20141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1" xr:uid="{57B4192C-9D61-443A-9192-ECF584543638}"/>
    <cellStyle name="Normál 13 2 6 3 2 3" xfId="22481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2" xr:uid="{5AF2B248-8B71-4687-A8F0-6C41B5E55727}"/>
    <cellStyle name="Normál 13 2 6 3 5" xfId="21542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3" xr:uid="{306EA645-33F0-4B7C-8837-3F6DB5AB4606}"/>
    <cellStyle name="Normál 13 2 6 4 3" xfId="22480" xr:uid="{510E441B-5971-40A8-9A56-FC81BD0B1BA0}"/>
    <cellStyle name="Normál 13 2 6 5" xfId="10283" xr:uid="{00000000-0005-0000-0000-00008D170000}"/>
    <cellStyle name="Normál 13 2 6 5 2" xfId="26914" xr:uid="{E9FC1F48-FFDB-477D-966C-B39100354A68}"/>
    <cellStyle name="Normál 13 2 6 6" xfId="20432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5" xr:uid="{261AD868-BFD7-42A2-90FC-47042902034E}"/>
    <cellStyle name="Normál 13 2 7 2 3" xfId="22482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6" xr:uid="{A9F57DBB-A274-4ECA-B657-BC3C89C1D48F}"/>
    <cellStyle name="Normál 13 2 7 5" xfId="21040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7" xr:uid="{2B7F686F-52E2-4F29-AA12-291E1F933FD1}"/>
    <cellStyle name="Normál 13 2 8 3" xfId="22451" xr:uid="{79F66F18-15D5-40E9-917E-F3CDA271A587}"/>
    <cellStyle name="Normál 13 2 9" xfId="10287" xr:uid="{00000000-0005-0000-0000-000095170000}"/>
    <cellStyle name="Normál 13 2 9 2" xfId="26918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19" xr:uid="{38192F3C-AC4D-48F6-BD89-861013A913BF}"/>
    <cellStyle name="Normál 13 4 2 2 2 3 2 3" xfId="22487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0" xr:uid="{D63D53D4-ECCE-4393-AC06-F97FA9EDF1C5}"/>
    <cellStyle name="Normál 13 4 2 2 2 3 5" xfId="21543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1" xr:uid="{D9781250-7A80-47F7-91A4-07F4D9627EAD}"/>
    <cellStyle name="Normál 13 4 2 2 2 4 3" xfId="22486" xr:uid="{71EBECE1-968F-4BF8-BBA8-56AE73A1F655}"/>
    <cellStyle name="Normál 13 4 2 2 2 5" xfId="10291" xr:uid="{00000000-0005-0000-0000-0000A3170000}"/>
    <cellStyle name="Normál 13 4 2 2 2 5 2" xfId="26922" xr:uid="{1B97BAE3-FB77-4D35-8433-6D16FA662A22}"/>
    <cellStyle name="Normál 13 4 2 2 2 6" xfId="20674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3" xr:uid="{AFCA8516-07E4-487E-853B-544757B1ECC8}"/>
    <cellStyle name="Normál 13 4 2 2 4 2 3" xfId="22488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4" xr:uid="{CE25AF0A-F548-41A1-99C5-27B0BC74A573}"/>
    <cellStyle name="Normál 13 4 2 2 4 5" xfId="21050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5" xr:uid="{991D1D42-B5BD-4094-AE31-BCFF3115616B}"/>
    <cellStyle name="Normál 13 4 2 2 5 3" xfId="22485" xr:uid="{EF20C33E-3FB4-4222-9897-FEC98BB5901A}"/>
    <cellStyle name="Normál 13 4 2 2 6" xfId="10295" xr:uid="{00000000-0005-0000-0000-0000AC170000}"/>
    <cellStyle name="Normál 13 4 2 2 6 2" xfId="26926" xr:uid="{13E4D4BD-DD06-4B9B-B4AD-4141C4CB71D9}"/>
    <cellStyle name="Normál 13 4 2 2 7" xfId="20242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7" xr:uid="{05BF8CA1-2A3C-40E2-A0EF-77286BF8D35A}"/>
    <cellStyle name="Normál 13 4 2 3 3 2 3" xfId="22490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8" xr:uid="{FDC681C4-9DA0-4733-936B-C2F21CD1A3C7}"/>
    <cellStyle name="Normál 13 4 2 3 3 5" xfId="21544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29" xr:uid="{D97A3F1D-4D9A-4AFE-A340-27992B992789}"/>
    <cellStyle name="Normál 13 4 2 3 4 3" xfId="22489" xr:uid="{92443226-9CF9-4FC2-B416-D7B394A63A91}"/>
    <cellStyle name="Normál 13 4 2 3 5" xfId="10299" xr:uid="{00000000-0005-0000-0000-0000B6170000}"/>
    <cellStyle name="Normál 13 4 2 3 5 2" xfId="26930" xr:uid="{F1E501B4-455C-4608-BD7B-F71F83DAC805}"/>
    <cellStyle name="Normál 13 4 2 3 6" xfId="20437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1" xr:uid="{FCC040C1-B26A-4E2C-95E2-ABC598CCB22E}"/>
    <cellStyle name="Normál 13 4 2 5 2 3" xfId="22491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2" xr:uid="{F0428032-46AF-4AAC-A7C3-9BDCE0850594}"/>
    <cellStyle name="Normál 13 4 2 5 5" xfId="21049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3" xr:uid="{B4E5A173-5D50-451E-B392-763EEB9A7EF4}"/>
    <cellStyle name="Normál 13 4 2 6 3" xfId="22484" xr:uid="{40D6BC2C-9C7B-444A-82A2-135D685791C8}"/>
    <cellStyle name="Normál 13 4 2 7" xfId="10303" xr:uid="{00000000-0005-0000-0000-0000BF170000}"/>
    <cellStyle name="Normál 13 4 2 7 2" xfId="26934" xr:uid="{C174671E-BC95-4FD0-8395-3CD5FBE3D881}"/>
    <cellStyle name="Normál 13 4 2 8" xfId="19967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5" xr:uid="{FD2FD03E-A759-4DAE-BAAF-D76048930502}"/>
    <cellStyle name="Normál 13 4 3 2 3 2 3" xfId="22494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6" xr:uid="{34FB9C31-67E4-4A0F-9878-AB03A4B8C8F7}"/>
    <cellStyle name="Normál 13 4 3 2 3 5" xfId="21545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7" xr:uid="{F37B3EFE-528A-464B-8741-922C1877F284}"/>
    <cellStyle name="Normál 13 4 3 2 4 3" xfId="22493" xr:uid="{1D5EAAD1-E725-4C2F-91E5-6AA0861F1C90}"/>
    <cellStyle name="Normál 13 4 3 2 5" xfId="10307" xr:uid="{00000000-0005-0000-0000-0000CA170000}"/>
    <cellStyle name="Normál 13 4 3 2 5 2" xfId="26938" xr:uid="{10F3388A-B910-4E2C-BF0B-32B0407DDF9C}"/>
    <cellStyle name="Normál 13 4 3 2 6" xfId="20675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39" xr:uid="{D03106E7-F0A7-438D-B270-7CACB852A6E1}"/>
    <cellStyle name="Normál 13 4 3 4 2 3" xfId="22495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0" xr:uid="{7E7B81BE-A4F6-4498-BF20-2D25306D970F}"/>
    <cellStyle name="Normál 13 4 3 4 5" xfId="21051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1" xr:uid="{E14272DE-6011-4BE3-8A11-1076F8FD1276}"/>
    <cellStyle name="Normál 13 4 3 5 3" xfId="22492" xr:uid="{A1615710-FA45-4215-A8BF-743D88AA63C4}"/>
    <cellStyle name="Normál 13 4 3 6" xfId="10311" xr:uid="{00000000-0005-0000-0000-0000D3170000}"/>
    <cellStyle name="Normál 13 4 3 6 2" xfId="26942" xr:uid="{1422D57F-C2D2-48D5-A2A5-5092634206C7}"/>
    <cellStyle name="Normál 13 4 3 7" xfId="20143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3" xr:uid="{4F5ED514-D9C5-4311-A047-C1EBF1E299CA}"/>
    <cellStyle name="Normál 13 4 4 3 2 3" xfId="22497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4" xr:uid="{78CF0469-B2D4-49DC-8670-B8C8BF74EB07}"/>
    <cellStyle name="Normál 13 4 4 3 5" xfId="21546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5" xr:uid="{29E4BA97-090C-493C-9186-321D2A369B7E}"/>
    <cellStyle name="Normál 13 4 4 4 3" xfId="22496" xr:uid="{8071F76E-9AB2-495E-BFE7-4FCB0FB4D2A9}"/>
    <cellStyle name="Normál 13 4 4 5" xfId="10315" xr:uid="{00000000-0005-0000-0000-0000DD170000}"/>
    <cellStyle name="Normál 13 4 4 5 2" xfId="26946" xr:uid="{7405F40D-3493-491C-97E8-19F2C2AAB5E6}"/>
    <cellStyle name="Normál 13 4 4 6" xfId="20436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7" xr:uid="{012CAC81-441B-4D2C-A4D3-0ED617D8DAC4}"/>
    <cellStyle name="Normál 13 4 6 2 3" xfId="22498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8" xr:uid="{D4AE9122-062C-48C7-8BD9-3BCB266D2AD8}"/>
    <cellStyle name="Normál 13 4 6 5" xfId="21048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49" xr:uid="{DD686566-53B6-4800-9629-5BFA9707A3FE}"/>
    <cellStyle name="Normál 13 4 7 3" xfId="22483" xr:uid="{D56CD7F3-74B3-4EC7-BA1F-C701DA715FE1}"/>
    <cellStyle name="Normál 13 4 8" xfId="10319" xr:uid="{00000000-0005-0000-0000-0000E6170000}"/>
    <cellStyle name="Normál 13 4 8 2" xfId="26950" xr:uid="{3B677953-2578-43A2-8021-793F4A9E92AE}"/>
    <cellStyle name="Normál 13 4 9" xfId="19893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1" xr:uid="{799AAD30-95E0-4581-A239-491D52011912}"/>
    <cellStyle name="Normál 13 5 2 2 3 2 3" xfId="22502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2" xr:uid="{59F1872F-47E0-4C0B-BEFC-43D1016C05FB}"/>
    <cellStyle name="Normál 13 5 2 2 3 5" xfId="21547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3" xr:uid="{0E836598-6D02-47EC-A1D6-5F94DE657142}"/>
    <cellStyle name="Normál 13 5 2 2 4 3" xfId="22501" xr:uid="{A55AF09E-6C58-4B2D-98B0-D28C6DD618D1}"/>
    <cellStyle name="Normál 13 5 2 2 5" xfId="10323" xr:uid="{00000000-0005-0000-0000-0000F2170000}"/>
    <cellStyle name="Normál 13 5 2 2 5 2" xfId="26954" xr:uid="{9C8ADC28-5401-456A-982A-623F480DBCF7}"/>
    <cellStyle name="Normál 13 5 2 2 6" xfId="20676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5" xr:uid="{184BB2D4-3EB5-41B6-BB26-E882A767AB57}"/>
    <cellStyle name="Normál 13 5 2 4 2 3" xfId="22503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6" xr:uid="{910E25EE-1EFA-45EA-8090-9086B9CC5687}"/>
    <cellStyle name="Normál 13 5 2 4 5" xfId="21053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7" xr:uid="{82C1C61A-456A-4D28-A73B-BD776A399624}"/>
    <cellStyle name="Normál 13 5 2 5 3" xfId="22500" xr:uid="{C700E5DE-D580-4D52-BDB2-C208FD8AF631}"/>
    <cellStyle name="Normál 13 5 2 6" xfId="10327" xr:uid="{00000000-0005-0000-0000-0000FB170000}"/>
    <cellStyle name="Normál 13 5 2 6 2" xfId="26958" xr:uid="{340D6906-8517-4432-8CAA-3B10C95890F7}"/>
    <cellStyle name="Normál 13 5 2 7" xfId="20243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59" xr:uid="{9B0FC401-BE93-409E-BEF9-6BBA360A3F9C}"/>
    <cellStyle name="Normál 13 5 3 3 2 3" xfId="22505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0" xr:uid="{8A1BEDDB-A9CD-4EE2-A0A3-0487CB041695}"/>
    <cellStyle name="Normál 13 5 3 3 5" xfId="21548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1" xr:uid="{D26EA67B-4F55-4B04-8801-A375AB80BBEB}"/>
    <cellStyle name="Normál 13 5 3 4 3" xfId="22504" xr:uid="{D2DEC354-7DC9-4B21-9810-0A88C5DF600A}"/>
    <cellStyle name="Normál 13 5 3 5" xfId="10331" xr:uid="{00000000-0005-0000-0000-000005180000}"/>
    <cellStyle name="Normál 13 5 3 5 2" xfId="26962" xr:uid="{826F5B62-4C12-4F3D-9F73-F336EEFCE855}"/>
    <cellStyle name="Normál 13 5 3 6" xfId="20438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3" xr:uid="{F48EE16F-4424-44FD-A76A-DC2D74D09A71}"/>
    <cellStyle name="Normál 13 5 5 2 3" xfId="22506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4" xr:uid="{E1427E1C-4587-4C71-B748-E295F8892686}"/>
    <cellStyle name="Normál 13 5 5 5" xfId="21052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5" xr:uid="{638EB2B6-27C5-4DCD-A213-8DDC0F9158D3}"/>
    <cellStyle name="Normál 13 5 6 3" xfId="22499" xr:uid="{28F35422-824C-4E01-8A60-BA331C3E7F10}"/>
    <cellStyle name="Normál 13 5 7" xfId="10335" xr:uid="{00000000-0005-0000-0000-00000E180000}"/>
    <cellStyle name="Normál 13 5 7 2" xfId="26966" xr:uid="{DED9F3AB-8C1F-4F3F-B511-7444E4A2D707}"/>
    <cellStyle name="Normál 13 5 8" xfId="19970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7" xr:uid="{CF33BABF-FC70-4C7C-B6BA-A43473E7B831}"/>
    <cellStyle name="Normál 13 6 2 3 2 3" xfId="22509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8" xr:uid="{263A2EE6-8C5E-4EAF-B1CD-5BA0F5F8A435}"/>
    <cellStyle name="Normál 13 6 2 3 5" xfId="21549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69" xr:uid="{5D2D2E43-8A74-4432-9A75-E9AC89AA584F}"/>
    <cellStyle name="Normál 13 6 2 4 3" xfId="22508" xr:uid="{CCEF6C69-66AC-437D-AF2B-469659594904}"/>
    <cellStyle name="Normál 13 6 2 5" xfId="10339" xr:uid="{00000000-0005-0000-0000-000019180000}"/>
    <cellStyle name="Normál 13 6 2 5 2" xfId="26970" xr:uid="{9C8A6337-FB08-475F-A046-40B43AB7B84B}"/>
    <cellStyle name="Normál 13 6 2 6" xfId="20677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1" xr:uid="{A130D763-2050-49AF-BD81-55DE9A744576}"/>
    <cellStyle name="Normál 13 6 4 2 3" xfId="22510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2" xr:uid="{710BDB2A-D483-42B3-81E4-6AD6CB311DF1}"/>
    <cellStyle name="Normál 13 6 4 5" xfId="21054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3" xr:uid="{46F3A70A-5EB8-4A1D-98A5-AFA67CCAF6CD}"/>
    <cellStyle name="Normál 13 6 5 3" xfId="22507" xr:uid="{CBB3A9EE-A46F-4222-9F0F-31ED3D11B49F}"/>
    <cellStyle name="Normál 13 6 6" xfId="10343" xr:uid="{00000000-0005-0000-0000-000022180000}"/>
    <cellStyle name="Normál 13 6 6 2" xfId="26974" xr:uid="{D59219AF-CFCB-4335-8A97-4F454E7CA11E}"/>
    <cellStyle name="Normál 13 6 7" xfId="20140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5" xr:uid="{8D5EFE82-BEC6-4E7E-9C1D-27FA7254AD4D}"/>
    <cellStyle name="Normál 13 7 3 2 3" xfId="22512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6" xr:uid="{C932D15D-2805-4276-B949-FF02D92258DD}"/>
    <cellStyle name="Normál 13 7 3 5" xfId="21550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7" xr:uid="{1B14132A-9AEC-4865-A4B7-04CDE21713BA}"/>
    <cellStyle name="Normál 13 7 4 3" xfId="22511" xr:uid="{E252F969-22BE-4A7D-9B9A-84EF20BD8FEC}"/>
    <cellStyle name="Normál 13 7 5" xfId="10347" xr:uid="{00000000-0005-0000-0000-00002C180000}"/>
    <cellStyle name="Normál 13 7 5 2" xfId="26978" xr:uid="{185E76C7-516E-46D2-9ADD-7CF34EDFE386}"/>
    <cellStyle name="Normál 13 7 6" xfId="20431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79" xr:uid="{D83954E3-80E8-4F61-ABD3-51E2DF0054D5}"/>
    <cellStyle name="Normál 13 8 2 3" xfId="22513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0" xr:uid="{347DF0BB-CF86-4FBE-832E-37F8D87A57E7}"/>
    <cellStyle name="Normál 13 8 5" xfId="21039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1" xr:uid="{1EBAD61A-564C-4B6A-BF18-76EA3556134E}"/>
    <cellStyle name="Normál 13 9 3" xfId="22450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2" xr:uid="{C15DE1E7-609D-4A2A-9F73-F4B20660F40E}"/>
    <cellStyle name="Normál 15 2 2 3 2 3" xfId="22517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3" xr:uid="{9C0E752F-982F-4583-BAD7-6408EADEB697}"/>
    <cellStyle name="Normál 15 2 2 3 5" xfId="21551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4" xr:uid="{E7737500-188E-4AB3-8D86-A59C58AC279F}"/>
    <cellStyle name="Normál 15 2 2 4 3" xfId="22516" xr:uid="{20D8D9CD-A581-4F31-8A70-87D23B40DAA6}"/>
    <cellStyle name="Normál 15 2 2 5" xfId="10354" xr:uid="{00000000-0005-0000-0000-000040180000}"/>
    <cellStyle name="Normál 15 2 2 5 2" xfId="26985" xr:uid="{F802D026-2600-4B60-B2D7-9A0C40FD9A10}"/>
    <cellStyle name="Normál 15 2 2 6" xfId="20678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6" xr:uid="{EFF75A7D-A2AD-4E58-89AF-5F120C8E9EB9}"/>
    <cellStyle name="Normál 15 2 4 2 3" xfId="22518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7" xr:uid="{3C5FB042-074E-4132-918B-EA73E0B70723}"/>
    <cellStyle name="Normál 15 2 4 5" xfId="21056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8" xr:uid="{1D634469-71D4-4951-8D3D-271C587402D6}"/>
    <cellStyle name="Normál 15 2 5 3" xfId="22515" xr:uid="{1F053AC6-4048-4D19-A269-9E8B988DE8BF}"/>
    <cellStyle name="Normál 15 2 6" xfId="10358" xr:uid="{00000000-0005-0000-0000-000049180000}"/>
    <cellStyle name="Normál 15 2 6 2" xfId="26989" xr:uid="{350D9055-1CC5-4575-B9D7-9880750711B1}"/>
    <cellStyle name="Normál 15 2 7" xfId="20244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0" xr:uid="{DC42CD2C-4BC3-43F3-B9C5-922A62EBB5FE}"/>
    <cellStyle name="Normál 15 3 3 2 3" xfId="22520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1" xr:uid="{8C60A3AF-ED45-4734-8CF2-78DC97A4F2FE}"/>
    <cellStyle name="Normál 15 3 3 5" xfId="21552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2" xr:uid="{54563C88-5F56-4043-B37B-D3B56390FD90}"/>
    <cellStyle name="Normál 15 3 4 3" xfId="22519" xr:uid="{ED3ED531-543D-452B-B0F1-038F5EB5B466}"/>
    <cellStyle name="Normál 15 3 5" xfId="10362" xr:uid="{00000000-0005-0000-0000-000053180000}"/>
    <cellStyle name="Normál 15 3 5 2" xfId="26993" xr:uid="{9EB85CFB-A950-4ABB-8863-259B82D81515}"/>
    <cellStyle name="Normál 15 3 6" xfId="20439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4" xr:uid="{43AC90D0-C7E7-446E-98EC-14035E3C2292}"/>
    <cellStyle name="Normál 15 5 2 3" xfId="22521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5" xr:uid="{805DBBD5-FCC1-495B-97E5-C8EBB840A933}"/>
    <cellStyle name="Normál 15 5 5" xfId="21055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6" xr:uid="{4C850058-DA83-4945-AC4A-0AF5BE6F6A9C}"/>
    <cellStyle name="Normál 15 6 3" xfId="22514" xr:uid="{FB8A160D-7EF3-46D4-8A93-A04121E5B341}"/>
    <cellStyle name="Normál 15 7" xfId="10366" xr:uid="{00000000-0005-0000-0000-00005C180000}"/>
    <cellStyle name="Normál 15 7 2" xfId="26997" xr:uid="{4AABC832-86F0-4797-A730-D6AEAF76B019}"/>
    <cellStyle name="Normál 15 8" xfId="20043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8" xr:uid="{7BCBB548-E522-4955-9D94-CB3E3F4F7B9F}"/>
    <cellStyle name="Normál 18 2 2 3" xfId="22523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6999" xr:uid="{977F9A4E-18AF-4D2D-BE42-54717B75FE6E}"/>
    <cellStyle name="Normál 18 2 5" xfId="21553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0" xr:uid="{D4296A0B-3C56-471F-8135-F15B60940391}"/>
    <cellStyle name="Normál 18 3 3" xfId="22522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1" xr:uid="{96186E47-F189-4F39-992C-E3E753730AE7}"/>
    <cellStyle name="Normál 18 6" xfId="20871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5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4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5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8" xr:uid="{4E06F34A-3040-4FBF-8D7C-8739986590FA}"/>
    <cellStyle name="Normál 25" xfId="19134" xr:uid="{00000000-0005-0000-0000-00007B180000}"/>
    <cellStyle name="Normál 25 2" xfId="34210" xr:uid="{2728A3F1-E4FA-4C13-9150-2D84F665049D}"/>
    <cellStyle name="Normál 26" xfId="19148" xr:uid="{00000000-0005-0000-0000-00007C180000}"/>
    <cellStyle name="Normál 26 2" xfId="34224" xr:uid="{830CA34E-9B98-4C7E-871E-F7FF6A31277B}"/>
    <cellStyle name="Normál 27" xfId="19162" xr:uid="{00000000-0005-0000-0000-00007D180000}"/>
    <cellStyle name="Normál 27 2" xfId="34238" xr:uid="{A2AF0902-7DCB-4116-ACCE-8738031FDA2E}"/>
    <cellStyle name="Normál 28" xfId="19176" xr:uid="{00000000-0005-0000-0000-00007E180000}"/>
    <cellStyle name="Normál 28 2" xfId="34252" xr:uid="{47EBD5A5-0E32-417A-95CE-AF87D36B1517}"/>
    <cellStyle name="Normál 29" xfId="19190" xr:uid="{00000000-0005-0000-0000-00007F180000}"/>
    <cellStyle name="Normál 29 2" xfId="34266" xr:uid="{9F09FAC2-5EB5-4E01-961B-6CB86ADA25FB}"/>
    <cellStyle name="Normal 3" xfId="34791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6" xr:uid="{8D65428A-4C72-4576-9CDB-28EDAFD6BA3A}"/>
    <cellStyle name="Normál 3 2 3" xfId="150" xr:uid="{00000000-0005-0000-0000-000084180000}"/>
    <cellStyle name="Normál 3 2 4" xfId="19730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5" xr:uid="{26211FBD-0BD8-43D3-B706-9D39B74C4E3C}"/>
    <cellStyle name="Normál 30 3" xfId="34409" xr:uid="{F4B3706C-3FA5-4693-A646-88E2A623A53C}"/>
    <cellStyle name="Normál 31" xfId="19334" xr:uid="{00000000-0005-0000-0000-00008D180000}"/>
    <cellStyle name="Normál 31 2" xfId="34410" xr:uid="{600A7084-33C7-4D59-8953-764682C1088D}"/>
    <cellStyle name="Normál 32" xfId="19335" xr:uid="{00000000-0005-0000-0000-00008E180000}"/>
    <cellStyle name="Normál 32 2" xfId="34411" xr:uid="{1BF29E39-CAFB-4115-A6C6-7888E064810C}"/>
    <cellStyle name="Normál 33" xfId="19336" xr:uid="{00000000-0005-0000-0000-00008F180000}"/>
    <cellStyle name="Normál 33 2" xfId="34412" xr:uid="{937C3D0A-A6A8-4EB9-BA39-7FCD1D53C2E6}"/>
    <cellStyle name="Normál 34" xfId="19337" xr:uid="{00000000-0005-0000-0000-000090180000}"/>
    <cellStyle name="Normál 34 2" xfId="34413" xr:uid="{C86631E9-AEA6-4B62-B426-E7834DA6BC1E}"/>
    <cellStyle name="Normál 35" xfId="19338" xr:uid="{00000000-0005-0000-0000-000091180000}"/>
    <cellStyle name="Normál 35 2" xfId="34414" xr:uid="{59136200-7498-4F21-99A8-1A3BBA5D9A9B}"/>
    <cellStyle name="Normál 36" xfId="19339" xr:uid="{00000000-0005-0000-0000-000092180000}"/>
    <cellStyle name="Normál 36 2" xfId="34415" xr:uid="{16E33246-47C4-4E81-8EA2-5FDA4F0B87CB}"/>
    <cellStyle name="Normál 37" xfId="19340" xr:uid="{00000000-0005-0000-0000-000093180000}"/>
    <cellStyle name="Normál 37 2" xfId="34416" xr:uid="{F02E6505-7720-400C-8009-226424BF714A}"/>
    <cellStyle name="Normál 38" xfId="19341" xr:uid="{00000000-0005-0000-0000-000094180000}"/>
    <cellStyle name="Normál 38 2" xfId="19732" xr:uid="{00000000-0005-0000-0000-000095180000}"/>
    <cellStyle name="Normál 38 2 2" xfId="34766" xr:uid="{49EEAE59-02F2-400A-A202-33B61BDF41D8}"/>
    <cellStyle name="Normál 38 3" xfId="19734" xr:uid="{00000000-0005-0000-0000-000096180000}"/>
    <cellStyle name="Normál 38 3 2" xfId="34768" xr:uid="{634DBED4-3740-4D6D-9A13-E5B4EEB8E0D8}"/>
    <cellStyle name="Normál 38 4" xfId="34417" xr:uid="{3ACE02F6-B924-4930-A8CD-11DAD69F0154}"/>
    <cellStyle name="Normál 39" xfId="19342" xr:uid="{00000000-0005-0000-0000-000097180000}"/>
    <cellStyle name="Normál 39 2" xfId="34418" xr:uid="{BC2CC4E6-B6A9-4595-8F5C-1F101E3E2E54}"/>
    <cellStyle name="Normal 4" xfId="34960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2" xr:uid="{114C8CA5-50CF-4787-A3AA-CF67A71431E0}"/>
    <cellStyle name="Normál 4 10 2 2 2 3 2 3" xfId="22529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3" xr:uid="{48FF7297-F1B5-4D58-98A1-2C10D5190C50}"/>
    <cellStyle name="Normál 4 10 2 2 2 3 5" xfId="21554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4" xr:uid="{BAF2B6CD-D30F-47F8-BF71-BE7043AFEC0A}"/>
    <cellStyle name="Normál 4 10 2 2 2 4 3" xfId="22528" xr:uid="{AE1ED31C-59D1-4778-AAD4-EA64F8FE88D8}"/>
    <cellStyle name="Normál 4 10 2 2 2 5" xfId="10377" xr:uid="{00000000-0005-0000-0000-0000A5180000}"/>
    <cellStyle name="Normál 4 10 2 2 2 5 2" xfId="27005" xr:uid="{DD59634B-6107-4B2D-9E52-7207F392E584}"/>
    <cellStyle name="Normál 4 10 2 2 2 6" xfId="20679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6" xr:uid="{B168F4C8-9210-4023-8A45-6D16B2EFA95A}"/>
    <cellStyle name="Normál 4 10 2 2 4 2 3" xfId="22530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7" xr:uid="{FE1C4188-F397-4511-BBB8-ADEA7674AB55}"/>
    <cellStyle name="Normál 4 10 2 2 4 5" xfId="21060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8" xr:uid="{D1FDAC04-E837-415A-A65A-A1D91BD22594}"/>
    <cellStyle name="Normál 4 10 2 2 5 3" xfId="22527" xr:uid="{46BB7075-A6B2-462E-B4AA-A6EC3522E290}"/>
    <cellStyle name="Normál 4 10 2 2 6" xfId="10381" xr:uid="{00000000-0005-0000-0000-0000AE180000}"/>
    <cellStyle name="Normál 4 10 2 2 6 2" xfId="27009" xr:uid="{3B395026-4285-484F-9500-30B30D9E01B5}"/>
    <cellStyle name="Normál 4 10 2 2 7" xfId="20245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0" xr:uid="{D4E70F2F-5E5B-457C-BC50-FD2204D9B565}"/>
    <cellStyle name="Normál 4 10 2 3 3 2 3" xfId="22532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1" xr:uid="{3C387006-76F9-45D3-98F7-893441754C4F}"/>
    <cellStyle name="Normál 4 10 2 3 3 5" xfId="21555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2" xr:uid="{F5DB8D45-E0DB-4629-9F0A-770F774B3835}"/>
    <cellStyle name="Normál 4 10 2 3 4 3" xfId="22531" xr:uid="{C620AA11-5D66-4121-A96A-4D71F5EED1C7}"/>
    <cellStyle name="Normál 4 10 2 3 5" xfId="10385" xr:uid="{00000000-0005-0000-0000-0000B8180000}"/>
    <cellStyle name="Normál 4 10 2 3 5 2" xfId="27013" xr:uid="{0E434002-5B6F-4F96-AB02-C178375EDA11}"/>
    <cellStyle name="Normál 4 10 2 3 6" xfId="20442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4" xr:uid="{E0148ECB-1390-4AE9-8E9D-FC5ED2997DAC}"/>
    <cellStyle name="Normál 4 10 2 5 2 3" xfId="22533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5" xr:uid="{62F298CD-093F-440B-958C-5DA6F22F3E82}"/>
    <cellStyle name="Normál 4 10 2 5 5" xfId="21059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6" xr:uid="{D456BB01-5BC8-4E5F-85FA-BD3288F1D823}"/>
    <cellStyle name="Normál 4 10 2 6 3" xfId="22526" xr:uid="{1EE31CED-F7CD-4568-8332-9AC1D9ABA2AF}"/>
    <cellStyle name="Normál 4 10 2 7" xfId="10389" xr:uid="{00000000-0005-0000-0000-0000C1180000}"/>
    <cellStyle name="Normál 4 10 2 7 2" xfId="27017" xr:uid="{CF917412-DB86-40DA-8736-5B3C997FB2DB}"/>
    <cellStyle name="Normál 4 10 2 8" xfId="19965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8" xr:uid="{1821B5DB-E0D2-4996-AF27-D3B29919C878}"/>
    <cellStyle name="Normál 4 10 3 2 3 2 3" xfId="22536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19" xr:uid="{8B2F936C-E1F5-4876-982C-433A88BE124E}"/>
    <cellStyle name="Normál 4 10 3 2 3 5" xfId="21556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0" xr:uid="{44E3E344-2779-4017-A033-71F776ABA1F5}"/>
    <cellStyle name="Normál 4 10 3 2 4 3" xfId="22535" xr:uid="{5AE31267-C84E-4D3A-996B-E2AA190D3583}"/>
    <cellStyle name="Normál 4 10 3 2 5" xfId="10393" xr:uid="{00000000-0005-0000-0000-0000CC180000}"/>
    <cellStyle name="Normál 4 10 3 2 5 2" xfId="27021" xr:uid="{15DBC5A3-00F4-4497-999A-BE64CE253FB9}"/>
    <cellStyle name="Normál 4 10 3 2 6" xfId="20680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2" xr:uid="{FE546D1D-3E2F-4623-B15F-164D7D3636B3}"/>
    <cellStyle name="Normál 4 10 3 4 2 3" xfId="22537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3" xr:uid="{AD384B3C-9A1D-4FF5-9C78-F55E11D4812C}"/>
    <cellStyle name="Normál 4 10 3 4 5" xfId="21061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4" xr:uid="{CFD5FA7F-218E-416B-AC49-FED67B0FA689}"/>
    <cellStyle name="Normál 4 10 3 5 3" xfId="22534" xr:uid="{5E8D0D63-1203-43E6-BC4B-048D2EDACE03}"/>
    <cellStyle name="Normál 4 10 3 6" xfId="10397" xr:uid="{00000000-0005-0000-0000-0000D5180000}"/>
    <cellStyle name="Normál 4 10 3 6 2" xfId="27025" xr:uid="{44F650BF-8893-4875-AF04-F65E734EF403}"/>
    <cellStyle name="Normál 4 10 3 7" xfId="20145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6" xr:uid="{34F57099-C80B-4D5D-9013-FD3FEF9C9C88}"/>
    <cellStyle name="Normál 4 10 4 3 2 3" xfId="22539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7" xr:uid="{B8B3F380-1230-41B7-9BD6-26875B5ED6DC}"/>
    <cellStyle name="Normál 4 10 4 3 5" xfId="21557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8" xr:uid="{05038953-F4D3-4274-AB6B-2BE81171985A}"/>
    <cellStyle name="Normál 4 10 4 4 3" xfId="22538" xr:uid="{D358AC9D-B806-49B1-9409-ABFCABE49E82}"/>
    <cellStyle name="Normál 4 10 4 5" xfId="10401" xr:uid="{00000000-0005-0000-0000-0000DF180000}"/>
    <cellStyle name="Normál 4 10 4 5 2" xfId="27029" xr:uid="{76252346-0F0F-4077-834E-8D4FA907DD16}"/>
    <cellStyle name="Normál 4 10 4 6" xfId="20441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0" xr:uid="{4C0AFCEE-BFD5-4A3A-9803-DE7E08F664B7}"/>
    <cellStyle name="Normál 4 10 6 2 3" xfId="22540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1" xr:uid="{83C1D157-A9F8-4E21-B16F-514A763614A7}"/>
    <cellStyle name="Normál 4 10 6 5" xfId="21058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2" xr:uid="{02DE9569-7178-4970-90B5-336B4FC46503}"/>
    <cellStyle name="Normál 4 10 7 3" xfId="22525" xr:uid="{B2F5D88A-D4BB-43F5-B006-AFC88402F5F4}"/>
    <cellStyle name="Normál 4 10 8" xfId="10405" xr:uid="{00000000-0005-0000-0000-0000E8180000}"/>
    <cellStyle name="Normál 4 10 8 2" xfId="27033" xr:uid="{8FD9D2EC-DFF9-4F2B-A208-2F7334B50E64}"/>
    <cellStyle name="Normál 4 10 9" xfId="19895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4" xr:uid="{46B42A11-357C-49B4-86F8-BCE6B4B36A08}"/>
    <cellStyle name="Normál 4 11 2 2 3 2 3" xfId="22544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5" xr:uid="{49A7E714-1EF0-4392-A2E0-1ABEFB775D47}"/>
    <cellStyle name="Normál 4 11 2 2 3 5" xfId="21558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6" xr:uid="{BADE53DF-D8E6-460F-B8DF-C840635501F3}"/>
    <cellStyle name="Normál 4 11 2 2 4 3" xfId="22543" xr:uid="{EEBBC649-6336-4EB4-B5CB-E1F3E8231A6C}"/>
    <cellStyle name="Normál 4 11 2 2 5" xfId="10409" xr:uid="{00000000-0005-0000-0000-0000F4180000}"/>
    <cellStyle name="Normál 4 11 2 2 5 2" xfId="27037" xr:uid="{C1603BD7-4BB5-4FF2-B0B0-0748D34BF3E9}"/>
    <cellStyle name="Normál 4 11 2 2 6" xfId="20681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8" xr:uid="{1E16A47B-2C35-4D4F-83AD-633B5904958B}"/>
    <cellStyle name="Normál 4 11 2 4 2 3" xfId="22545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39" xr:uid="{16D7404C-4C86-47FB-9CB5-8893517DB6CB}"/>
    <cellStyle name="Normál 4 11 2 4 5" xfId="21063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0" xr:uid="{99E6B13F-95B2-459F-853A-F001AE675838}"/>
    <cellStyle name="Normál 4 11 2 5 3" xfId="22542" xr:uid="{67F53541-FAC6-432D-9FFE-6438B83D5B53}"/>
    <cellStyle name="Normál 4 11 2 6" xfId="10413" xr:uid="{00000000-0005-0000-0000-0000FD180000}"/>
    <cellStyle name="Normál 4 11 2 6 2" xfId="27041" xr:uid="{3EEB78C7-C454-4939-BCB1-FE1D4FA3F9D3}"/>
    <cellStyle name="Normál 4 11 2 7" xfId="20246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2" xr:uid="{9327BE19-EE29-4E8A-99B1-F909CF7A0E0D}"/>
    <cellStyle name="Normál 4 11 3 3 2 3" xfId="22547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3" xr:uid="{5361BEE8-C3C9-4DFB-B33C-706C6615F391}"/>
    <cellStyle name="Normál 4 11 3 3 5" xfId="21559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4" xr:uid="{1A51194B-0A0C-4745-A6BD-EA2BA15EB0F1}"/>
    <cellStyle name="Normál 4 11 3 4 3" xfId="22546" xr:uid="{5DA9DEDE-EE78-4AF3-B94E-7F7BB32F2751}"/>
    <cellStyle name="Normál 4 11 3 5" xfId="10417" xr:uid="{00000000-0005-0000-0000-000007190000}"/>
    <cellStyle name="Normál 4 11 3 5 2" xfId="27045" xr:uid="{2F950F10-056F-485E-A11F-F2B5C9D85083}"/>
    <cellStyle name="Normál 4 11 3 6" xfId="20443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6" xr:uid="{0994B5B8-5EEA-470C-9B44-84C99F2E6602}"/>
    <cellStyle name="Normál 4 11 5 2 3" xfId="22548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7" xr:uid="{F2C4D255-DA2C-4093-96F5-6B321B7182D8}"/>
    <cellStyle name="Normál 4 11 5 5" xfId="21062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8" xr:uid="{688D060D-90F7-4B2F-AFF5-965447A33DEC}"/>
    <cellStyle name="Normál 4 11 6 3" xfId="22541" xr:uid="{41451BC1-66AD-4E09-AED5-627411A268A9}"/>
    <cellStyle name="Normál 4 11 7" xfId="10421" xr:uid="{00000000-0005-0000-0000-000010190000}"/>
    <cellStyle name="Normál 4 11 7 2" xfId="27049" xr:uid="{F67DBD1E-60E5-42C5-A221-BF103A6A20A6}"/>
    <cellStyle name="Normál 4 11 8" xfId="19966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0" xr:uid="{F9CB7B51-96E4-4903-BE43-EDAF763CC3FD}"/>
    <cellStyle name="Normál 4 12 2 3 2 3" xfId="22551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1" xr:uid="{287CB067-59BE-4986-A07F-B81FAEEC05D9}"/>
    <cellStyle name="Normál 4 12 2 3 5" xfId="21560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2" xr:uid="{4C2EAC68-9AAF-44B7-AA36-FFD055197EC1}"/>
    <cellStyle name="Normál 4 12 2 4 3" xfId="22550" xr:uid="{17DFC90B-5965-4B94-9753-6D8B55CE3DEE}"/>
    <cellStyle name="Normál 4 12 2 5" xfId="10425" xr:uid="{00000000-0005-0000-0000-00001B190000}"/>
    <cellStyle name="Normál 4 12 2 5 2" xfId="27053" xr:uid="{DF14224B-AEDB-4E74-A515-9F05C8D73E18}"/>
    <cellStyle name="Normál 4 12 2 6" xfId="20682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4" xr:uid="{BC33FC41-B305-4F11-ACA5-A8FF9487AAF2}"/>
    <cellStyle name="Normál 4 12 4 2 3" xfId="22552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5" xr:uid="{7A09AA77-B130-4037-B83C-F00F3C661C46}"/>
    <cellStyle name="Normál 4 12 4 5" xfId="21064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6" xr:uid="{0E445D7D-22D3-4E53-92BA-F6CB3BF159EF}"/>
    <cellStyle name="Normál 4 12 5 3" xfId="22549" xr:uid="{D3B10140-DA7D-4AF2-99DB-8E1CE8AF5F2F}"/>
    <cellStyle name="Normál 4 12 6" xfId="10429" xr:uid="{00000000-0005-0000-0000-000024190000}"/>
    <cellStyle name="Normál 4 12 6 2" xfId="27057" xr:uid="{C370F264-0665-4633-A9AB-8963B3120657}"/>
    <cellStyle name="Normál 4 12 7" xfId="20144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8" xr:uid="{328A89BD-4047-45E8-BC0F-911F981E842B}"/>
    <cellStyle name="Normál 4 13 3 2 3" xfId="22554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59" xr:uid="{1B5A74CF-7358-4D9F-A166-F58653D9A856}"/>
    <cellStyle name="Normál 4 13 3 5" xfId="21561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0" xr:uid="{A591C43C-320D-4E27-9B34-5E2361C418C8}"/>
    <cellStyle name="Normál 4 13 4 3" xfId="22553" xr:uid="{EED0FD59-DD27-4005-9BB7-252B76A18852}"/>
    <cellStyle name="Normál 4 13 5" xfId="10433" xr:uid="{00000000-0005-0000-0000-00002E190000}"/>
    <cellStyle name="Normál 4 13 5 2" xfId="27061" xr:uid="{9D4BDAFE-F8E3-420B-926C-734B6699FD94}"/>
    <cellStyle name="Normál 4 13 6" xfId="20440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2" xr:uid="{9D30BCC6-3A09-411A-B09F-085C0AE73787}"/>
    <cellStyle name="Normál 4 14 2 3" xfId="22555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3" xr:uid="{5DAB9BB8-8C9E-4317-8CD9-BD0415B62B6E}"/>
    <cellStyle name="Normál 4 14 5" xfId="21057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4" xr:uid="{FDF8E187-1941-4BE4-B882-827B47580672}"/>
    <cellStyle name="Normál 4 15 3" xfId="22524" xr:uid="{E9891DE7-0BF8-43AA-9310-908A93D03C9C}"/>
    <cellStyle name="Normál 4 16" xfId="10437" xr:uid="{00000000-0005-0000-0000-000036190000}"/>
    <cellStyle name="Normál 4 16 2" xfId="27065" xr:uid="{F7E56BBF-2D62-4EFF-8206-34C2CCC16DDD}"/>
    <cellStyle name="Normál 4 17" xfId="19801" xr:uid="{F642B564-2D12-4C9C-9B6A-772C59C8DD0E}"/>
    <cellStyle name="Normál 4 18" xfId="34957" xr:uid="{6E69C75B-75A6-4155-AC0D-450621910CC2}"/>
    <cellStyle name="Normál 4 2" xfId="153" xr:uid="{00000000-0005-0000-0000-000037190000}"/>
    <cellStyle name="Normál 4 2 2" xfId="34958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6" xr:uid="{7CDF4F77-4F0C-4693-BD8B-1351A17C1ACE}"/>
    <cellStyle name="Normál 4 4 10 3 2 3" xfId="22558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7" xr:uid="{A9C6E3E5-CD1C-401D-B78D-3450458AAE85}"/>
    <cellStyle name="Normál 4 4 10 3 5" xfId="21562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8" xr:uid="{6E689903-99D9-45C2-89CC-471F942C9E34}"/>
    <cellStyle name="Normál 4 4 10 4 3" xfId="22557" xr:uid="{2F7D8947-ED24-457D-9DEF-F74BF53D59AA}"/>
    <cellStyle name="Normál 4 4 10 5" xfId="10441" xr:uid="{00000000-0005-0000-0000-000043190000}"/>
    <cellStyle name="Normál 4 4 10 5 2" xfId="27069" xr:uid="{1B137CB2-AD83-4EA8-8FA8-BF3C51362222}"/>
    <cellStyle name="Normál 4 4 10 6" xfId="20444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0" xr:uid="{344BC733-AEDE-48BA-9DED-5E4DCCC19E6D}"/>
    <cellStyle name="Normál 4 4 11 2 3" xfId="22559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1" xr:uid="{4E951CA1-4813-499E-8652-40B2558FEFAA}"/>
    <cellStyle name="Normál 4 4 11 5" xfId="21065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2" xr:uid="{21161ED7-6537-4156-B20B-67EE707CD656}"/>
    <cellStyle name="Normál 4 4 12 3" xfId="22556" xr:uid="{739AAE1F-7C59-4182-AC40-E830C5E9C766}"/>
    <cellStyle name="Normál 4 4 13" xfId="10445" xr:uid="{00000000-0005-0000-0000-00004B190000}"/>
    <cellStyle name="Normál 4 4 13 2" xfId="27073" xr:uid="{BD403815-8B19-48C1-B8D7-3D6B53DF1D64}"/>
    <cellStyle name="Normál 4 4 14" xfId="19808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4" xr:uid="{7C1F1828-EAF5-4D21-A3B4-5ABFD5970717}"/>
    <cellStyle name="Normál 4 4 2 10 2 3" xfId="22561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5" xr:uid="{A08EF518-606E-4721-808A-86FF576ABE3A}"/>
    <cellStyle name="Normál 4 4 2 10 5" xfId="21066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6" xr:uid="{6C8B601C-CF51-4B27-B7A0-19D2B6C98404}"/>
    <cellStyle name="Normál 4 4 2 11 3" xfId="22560" xr:uid="{5E1FDC48-A5F0-4A51-9BB7-87ED248CBDF3}"/>
    <cellStyle name="Normál 4 4 2 12" xfId="10449" xr:uid="{00000000-0005-0000-0000-000054190000}"/>
    <cellStyle name="Normál 4 4 2 12 2" xfId="27077" xr:uid="{78440832-E150-405F-BE8A-8891D3295AAC}"/>
    <cellStyle name="Normál 4 4 2 13" xfId="19812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8" xr:uid="{4442FB6B-7F45-4842-B251-B3EC14CB596B}"/>
    <cellStyle name="Normál 4 4 2 2 10 3" xfId="22562" xr:uid="{4D3F40E7-D031-4409-BC27-2FD428CD0D66}"/>
    <cellStyle name="Normál 4 4 2 2 11" xfId="10451" xr:uid="{00000000-0005-0000-0000-000058190000}"/>
    <cellStyle name="Normál 4 4 2 2 11 2" xfId="27079" xr:uid="{80B8F1DC-40E2-4BBD-BBE5-24DD5111F9A4}"/>
    <cellStyle name="Normál 4 4 2 2 12" xfId="19819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0" xr:uid="{F2348AAF-BC37-4E39-811E-AEFF19FD0FAB}"/>
    <cellStyle name="Normál 4 4 2 2 2 11" xfId="19831" xr:uid="{4C34C593-6CCC-4C89-8C88-5E1B23747C91}"/>
    <cellStyle name="Normál 4 4 2 2 2 2" xfId="230" xr:uid="{00000000-0005-0000-0000-00005B190000}"/>
    <cellStyle name="Normál 4 4 2 2 2 2 10" xfId="19843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1" xr:uid="{F5AC14F5-EB6B-4652-B7D7-23A4F26697B9}"/>
    <cellStyle name="Normál 4 4 2 2 2 2 2 2 2 2 3 2 3" xfId="22569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2" xr:uid="{DC75BBE0-39E6-4BC8-895F-EBE95D5261AA}"/>
    <cellStyle name="Normál 4 4 2 2 2 2 2 2 2 2 3 5" xfId="21563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3" xr:uid="{5F28497A-8190-4ABF-9CA6-A063ADB96C2E}"/>
    <cellStyle name="Normál 4 4 2 2 2 2 2 2 2 2 4 3" xfId="22568" xr:uid="{6C371EC3-23DC-4215-9C13-853601399D55}"/>
    <cellStyle name="Normál 4 4 2 2 2 2 2 2 2 2 5" xfId="10456" xr:uid="{00000000-0005-0000-0000-000068190000}"/>
    <cellStyle name="Normál 4 4 2 2 2 2 2 2 2 2 5 2" xfId="27084" xr:uid="{F9A50225-896C-4832-B1E4-F895D5AF407D}"/>
    <cellStyle name="Normál 4 4 2 2 2 2 2 2 2 2 6" xfId="20683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5" xr:uid="{79C98778-DA07-4E1B-83BE-C86421D0AF90}"/>
    <cellStyle name="Normál 4 4 2 2 2 2 2 2 2 4 2 3" xfId="22570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6" xr:uid="{2D52A457-8DCC-4B83-92EA-95C137C71C6D}"/>
    <cellStyle name="Normál 4 4 2 2 2 2 2 2 2 4 5" xfId="21072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7" xr:uid="{4D050D92-134E-4DD5-9ADB-95F2B6673AEA}"/>
    <cellStyle name="Normál 4 4 2 2 2 2 2 2 2 5 3" xfId="22567" xr:uid="{F5102BC5-4660-49F6-ACF5-80C2AAB4BB50}"/>
    <cellStyle name="Normál 4 4 2 2 2 2 2 2 2 6" xfId="10460" xr:uid="{00000000-0005-0000-0000-000071190000}"/>
    <cellStyle name="Normál 4 4 2 2 2 2 2 2 2 6 2" xfId="27088" xr:uid="{CA48FFF8-56B0-4F72-A543-CD8A14043942}"/>
    <cellStyle name="Normál 4 4 2 2 2 2 2 2 2 7" xfId="20247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89" xr:uid="{7D986E0C-1253-4F25-89B8-A3653164809D}"/>
    <cellStyle name="Normál 4 4 2 2 2 2 2 2 3 3 2 3" xfId="22572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0" xr:uid="{FD2AED13-4E6A-494F-BCBA-202D8B3FDC06}"/>
    <cellStyle name="Normál 4 4 2 2 2 2 2 2 3 3 5" xfId="21564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1" xr:uid="{64C565BD-5DED-4A25-A69B-22BF4BA602C7}"/>
    <cellStyle name="Normál 4 4 2 2 2 2 2 2 3 4 3" xfId="22571" xr:uid="{15CC6A96-7BB6-4D00-9FE5-CD4CD25FE128}"/>
    <cellStyle name="Normál 4 4 2 2 2 2 2 2 3 5" xfId="10464" xr:uid="{00000000-0005-0000-0000-00007B190000}"/>
    <cellStyle name="Normál 4 4 2 2 2 2 2 2 3 5 2" xfId="27092" xr:uid="{AB6D5431-B6F8-4C8A-AD6B-6289DF71919A}"/>
    <cellStyle name="Normál 4 4 2 2 2 2 2 2 3 6" xfId="20450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3" xr:uid="{F84A1528-11FB-488E-856E-B654548DE7E0}"/>
    <cellStyle name="Normál 4 4 2 2 2 2 2 2 5 2 3" xfId="22573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4" xr:uid="{D5DF109A-02C1-4B0F-AC8C-05449A2EA887}"/>
    <cellStyle name="Normál 4 4 2 2 2 2 2 2 5 5" xfId="21071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5" xr:uid="{5453433A-6E49-48F1-AE55-E77D32F86DB1}"/>
    <cellStyle name="Normál 4 4 2 2 2 2 2 2 6 3" xfId="22566" xr:uid="{2BE03CF5-B47B-4705-AFD6-7440686AC21A}"/>
    <cellStyle name="Normál 4 4 2 2 2 2 2 2 7" xfId="10468" xr:uid="{00000000-0005-0000-0000-000084190000}"/>
    <cellStyle name="Normál 4 4 2 2 2 2 2 2 7 2" xfId="27096" xr:uid="{1A266253-9305-4329-AE41-135B20BD7D5A}"/>
    <cellStyle name="Normál 4 4 2 2 2 2 2 2 8" xfId="19959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7" xr:uid="{91690642-5824-4AB1-B982-CA1B19FDAC84}"/>
    <cellStyle name="Normál 4 4 2 2 2 2 2 3 2 3 2 3" xfId="22576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8" xr:uid="{EF7206CE-20E7-47EB-8D90-27FC61D0E673}"/>
    <cellStyle name="Normál 4 4 2 2 2 2 2 3 2 3 5" xfId="21565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099" xr:uid="{3F99F70B-C6B8-4BAD-97A2-916714FAD853}"/>
    <cellStyle name="Normál 4 4 2 2 2 2 2 3 2 4 3" xfId="22575" xr:uid="{6243F729-E8DF-4C29-BB47-721742DDA227}"/>
    <cellStyle name="Normál 4 4 2 2 2 2 2 3 2 5" xfId="10472" xr:uid="{00000000-0005-0000-0000-00008F190000}"/>
    <cellStyle name="Normál 4 4 2 2 2 2 2 3 2 5 2" xfId="27100" xr:uid="{7CA92859-411F-4757-A547-A4DEC196EA6F}"/>
    <cellStyle name="Normál 4 4 2 2 2 2 2 3 2 6" xfId="20684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1" xr:uid="{E82F7CFC-6611-4B63-AD2C-6EE4661924E5}"/>
    <cellStyle name="Normál 4 4 2 2 2 2 2 3 4 2 3" xfId="22577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2" xr:uid="{5A853392-E43B-4DA5-92FB-A9CBB6860C0E}"/>
    <cellStyle name="Normál 4 4 2 2 2 2 2 3 4 5" xfId="21073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3" xr:uid="{B8BDD4C4-D1C9-445D-8BD0-C2BFB5AF5CE5}"/>
    <cellStyle name="Normál 4 4 2 2 2 2 2 3 5 3" xfId="22574" xr:uid="{762888C8-6136-4191-B625-F1808BD2E829}"/>
    <cellStyle name="Normál 4 4 2 2 2 2 2 3 6" xfId="10476" xr:uid="{00000000-0005-0000-0000-000098190000}"/>
    <cellStyle name="Normál 4 4 2 2 2 2 2 3 6 2" xfId="27104" xr:uid="{CDE7D970-5262-4C3B-8872-1076905B68A1}"/>
    <cellStyle name="Normál 4 4 2 2 2 2 2 3 7" xfId="20151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5" xr:uid="{D98EFF8C-7FC5-4D3E-92DC-A3E902F33651}"/>
    <cellStyle name="Normál 4 4 2 2 2 2 2 4 3 2 3" xfId="22579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6" xr:uid="{341DB113-6D28-4CF0-8A99-8D0B2F08A1BA}"/>
    <cellStyle name="Normál 4 4 2 2 2 2 2 4 3 5" xfId="21566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7" xr:uid="{C64974EB-1421-4E2E-AAEA-B432425D8A32}"/>
    <cellStyle name="Normál 4 4 2 2 2 2 2 4 4 3" xfId="22578" xr:uid="{5E6BC1E4-0B7C-41ED-8FC1-6C5B4BF294B4}"/>
    <cellStyle name="Normál 4 4 2 2 2 2 2 4 5" xfId="10480" xr:uid="{00000000-0005-0000-0000-0000A2190000}"/>
    <cellStyle name="Normál 4 4 2 2 2 2 2 4 5 2" xfId="27108" xr:uid="{55B28196-BEE8-493E-845F-7B72F5354E97}"/>
    <cellStyle name="Normál 4 4 2 2 2 2 2 4 6" xfId="20449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09" xr:uid="{006657D2-DD21-4B65-8AEC-7EFABD06FFAF}"/>
    <cellStyle name="Normál 4 4 2 2 2 2 2 6 2 3" xfId="22580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0" xr:uid="{DFB1A467-D0FA-4DE5-8E97-B9070A3B0182}"/>
    <cellStyle name="Normál 4 4 2 2 2 2 2 6 5" xfId="21070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1" xr:uid="{5ADB8E96-0FD6-44C4-953D-8C69DA777427}"/>
    <cellStyle name="Normál 4 4 2 2 2 2 2 7 3" xfId="22565" xr:uid="{824F7EE1-14AD-47A0-9726-512EA6D34363}"/>
    <cellStyle name="Normál 4 4 2 2 2 2 2 8" xfId="10484" xr:uid="{00000000-0005-0000-0000-0000AB190000}"/>
    <cellStyle name="Normál 4 4 2 2 2 2 2 8 2" xfId="27112" xr:uid="{ADFDC2FD-0315-45E9-B097-C03F48D6C464}"/>
    <cellStyle name="Normál 4 4 2 2 2 2 2 9" xfId="19900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3" xr:uid="{6D84ADCA-5646-44E8-82D1-C55E781664CC}"/>
    <cellStyle name="Normál 4 4 2 2 2 2 4 2 2 3 2 3" xfId="22584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4" xr:uid="{CB079327-9C11-4001-8B76-1E4C38F93694}"/>
    <cellStyle name="Normál 4 4 2 2 2 2 4 2 2 3 5" xfId="21567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5" xr:uid="{8B18D2A4-8727-453F-9D99-A4C95EB2EB6E}"/>
    <cellStyle name="Normál 4 4 2 2 2 2 4 2 2 4 3" xfId="22583" xr:uid="{35026CFB-7A11-4243-9D8B-1298A3ED7742}"/>
    <cellStyle name="Normál 4 4 2 2 2 2 4 2 2 5" xfId="10488" xr:uid="{00000000-0005-0000-0000-0000B8190000}"/>
    <cellStyle name="Normál 4 4 2 2 2 2 4 2 2 5 2" xfId="27116" xr:uid="{7B94F9A7-E57C-4D69-A5E6-914A7778C46F}"/>
    <cellStyle name="Normál 4 4 2 2 2 2 4 2 2 6" xfId="20685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7" xr:uid="{F792EF30-9107-4C39-A575-586D63568275}"/>
    <cellStyle name="Normál 4 4 2 2 2 2 4 2 4 2 3" xfId="22585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8" xr:uid="{5C5B7205-1852-4FD2-AE9D-908E91B9E599}"/>
    <cellStyle name="Normál 4 4 2 2 2 2 4 2 4 5" xfId="21075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19" xr:uid="{4BD697F8-BC69-4339-A31B-DF2AC77C2BD6}"/>
    <cellStyle name="Normál 4 4 2 2 2 2 4 2 5 3" xfId="22582" xr:uid="{DC536E92-8872-49CD-A2D4-A99699940D23}"/>
    <cellStyle name="Normál 4 4 2 2 2 2 4 2 6" xfId="10492" xr:uid="{00000000-0005-0000-0000-0000C1190000}"/>
    <cellStyle name="Normál 4 4 2 2 2 2 4 2 6 2" xfId="27120" xr:uid="{58FEDD3E-338F-4155-A79B-8EA1FDBC44E2}"/>
    <cellStyle name="Normál 4 4 2 2 2 2 4 2 7" xfId="20248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1" xr:uid="{509429AB-77D4-43A8-88D2-9C65226A582A}"/>
    <cellStyle name="Normál 4 4 2 2 2 2 4 3 3 2 3" xfId="22587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2" xr:uid="{08838139-8A12-477B-B521-23F829A1123D}"/>
    <cellStyle name="Normál 4 4 2 2 2 2 4 3 3 5" xfId="21568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3" xr:uid="{C904F133-908D-47D1-AA1B-45685B35066D}"/>
    <cellStyle name="Normál 4 4 2 2 2 2 4 3 4 3" xfId="22586" xr:uid="{10DC3F06-CF8B-45C6-AD76-C1BFA094D760}"/>
    <cellStyle name="Normál 4 4 2 2 2 2 4 3 5" xfId="10496" xr:uid="{00000000-0005-0000-0000-0000CB190000}"/>
    <cellStyle name="Normál 4 4 2 2 2 2 4 3 5 2" xfId="27124" xr:uid="{9D37EDEC-755A-480F-A40A-87248BC846B9}"/>
    <cellStyle name="Normál 4 4 2 2 2 2 4 3 6" xfId="20451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5" xr:uid="{7191D7D4-DDC3-4C57-9992-987368744805}"/>
    <cellStyle name="Normál 4 4 2 2 2 2 4 5 2 3" xfId="22588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6" xr:uid="{9C46E438-28E6-4B09-B55C-989A52C013BC}"/>
    <cellStyle name="Normál 4 4 2 2 2 2 4 5 5" xfId="21074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7" xr:uid="{DA8309D9-3D7B-4415-B6C0-259B2B61D9FA}"/>
    <cellStyle name="Normál 4 4 2 2 2 2 4 6 3" xfId="22581" xr:uid="{411410A0-6507-48F8-8254-C79E86E537D3}"/>
    <cellStyle name="Normál 4 4 2 2 2 2 4 7" xfId="10500" xr:uid="{00000000-0005-0000-0000-0000D4190000}"/>
    <cellStyle name="Normál 4 4 2 2 2 2 4 7 2" xfId="27128" xr:uid="{0FAA71DD-E1A2-488B-A470-A2D667681CD7}"/>
    <cellStyle name="Normál 4 4 2 2 2 2 4 8" xfId="19960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29" xr:uid="{95B9A1F2-1ED9-40A0-BEFB-59E3F58335D8}"/>
    <cellStyle name="Normál 4 4 2 2 2 2 5 2 3 2 3" xfId="22591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0" xr:uid="{BAE982BB-A15D-4CC9-9512-A42713DD1321}"/>
    <cellStyle name="Normál 4 4 2 2 2 2 5 2 3 5" xfId="21569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1" xr:uid="{C2AA2AC9-6F8C-452E-8101-8FB43B1D42B3}"/>
    <cellStyle name="Normál 4 4 2 2 2 2 5 2 4 3" xfId="22590" xr:uid="{F649EF79-971E-4B50-BDF3-16F6D93F7386}"/>
    <cellStyle name="Normál 4 4 2 2 2 2 5 2 5" xfId="10504" xr:uid="{00000000-0005-0000-0000-0000DF190000}"/>
    <cellStyle name="Normál 4 4 2 2 2 2 5 2 5 2" xfId="27132" xr:uid="{925F21BD-3B71-4429-A12E-9FD82F2BC267}"/>
    <cellStyle name="Normál 4 4 2 2 2 2 5 2 6" xfId="20686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3" xr:uid="{A5A1038B-86B0-45F0-B5D7-67B6C308328E}"/>
    <cellStyle name="Normál 4 4 2 2 2 2 5 4 2 3" xfId="22592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4" xr:uid="{39AC610C-317F-4B95-AE41-3000120C6F62}"/>
    <cellStyle name="Normál 4 4 2 2 2 2 5 4 5" xfId="21076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5" xr:uid="{BC337B2A-7D97-4A95-B5F2-1D9B84E7C621}"/>
    <cellStyle name="Normál 4 4 2 2 2 2 5 5 3" xfId="22589" xr:uid="{303AB0E3-F27E-4467-8EB3-1AC5E7675381}"/>
    <cellStyle name="Normál 4 4 2 2 2 2 5 6" xfId="10508" xr:uid="{00000000-0005-0000-0000-0000E8190000}"/>
    <cellStyle name="Normál 4 4 2 2 2 2 5 6 2" xfId="27136" xr:uid="{1CF66E10-5153-420A-A906-B518FB780B7C}"/>
    <cellStyle name="Normál 4 4 2 2 2 2 5 7" xfId="20150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7" xr:uid="{DA1BBBA2-F867-4344-9A15-43F717694BC7}"/>
    <cellStyle name="Normál 4 4 2 2 2 2 6 3 2 3" xfId="22594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8" xr:uid="{4F66A785-0C63-4F48-96A0-4053559F1353}"/>
    <cellStyle name="Normál 4 4 2 2 2 2 6 3 5" xfId="21570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39" xr:uid="{D40999FC-152F-4270-9097-D81545F1D566}"/>
    <cellStyle name="Normál 4 4 2 2 2 2 6 4 3" xfId="22593" xr:uid="{68069584-001C-4DC6-8EC6-C3CEF69728FA}"/>
    <cellStyle name="Normál 4 4 2 2 2 2 6 5" xfId="10512" xr:uid="{00000000-0005-0000-0000-0000F2190000}"/>
    <cellStyle name="Normál 4 4 2 2 2 2 6 5 2" xfId="27140" xr:uid="{A1169C05-5FB3-4B6D-A608-BE0A23589C3F}"/>
    <cellStyle name="Normál 4 4 2 2 2 2 6 6" xfId="20448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1" xr:uid="{A3AB3CA4-1D42-438E-ACD5-43E476CF3687}"/>
    <cellStyle name="Normál 4 4 2 2 2 2 7 2 3" xfId="22595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2" xr:uid="{8491367B-0632-4F24-9926-424DD84830D8}"/>
    <cellStyle name="Normál 4 4 2 2 2 2 7 5" xfId="21069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3" xr:uid="{0F72A047-EA91-4EFD-A31F-565FA98A4465}"/>
    <cellStyle name="Normál 4 4 2 2 2 2 8 3" xfId="22564" xr:uid="{C0821886-9879-49E0-A417-F0FB0AB89FE9}"/>
    <cellStyle name="Normál 4 4 2 2 2 2 9" xfId="10516" xr:uid="{00000000-0005-0000-0000-0000FA190000}"/>
    <cellStyle name="Normál 4 4 2 2 2 2 9 2" xfId="27144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5" xr:uid="{6FC3E41D-2413-4B64-A99F-27BFBB67C2CC}"/>
    <cellStyle name="Normál 4 4 2 2 2 4 2 2 2 3 2 3" xfId="22600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6" xr:uid="{4A7836B3-1B11-42D9-A7C4-74D58857671B}"/>
    <cellStyle name="Normál 4 4 2 2 2 4 2 2 2 3 5" xfId="21571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7" xr:uid="{16354423-2BAF-441F-A9C0-E5A708611951}"/>
    <cellStyle name="Normál 4 4 2 2 2 4 2 2 2 4 3" xfId="22599" xr:uid="{17C5F408-0889-42FB-8CC5-3B8CE4E380A0}"/>
    <cellStyle name="Normál 4 4 2 2 2 4 2 2 2 5" xfId="10520" xr:uid="{00000000-0005-0000-0000-0000081A0000}"/>
    <cellStyle name="Normál 4 4 2 2 2 4 2 2 2 5 2" xfId="27148" xr:uid="{85965AD8-75EA-45AC-A0B2-FBD964DD42FE}"/>
    <cellStyle name="Normál 4 4 2 2 2 4 2 2 2 6" xfId="20687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49" xr:uid="{FFF2D804-A0BC-405C-8EA6-1EE0EF9A8B1F}"/>
    <cellStyle name="Normál 4 4 2 2 2 4 2 2 4 2 3" xfId="22601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0" xr:uid="{2EBD59F7-FA39-4B70-AFD8-D25AF6D4D068}"/>
    <cellStyle name="Normál 4 4 2 2 2 4 2 2 4 5" xfId="21079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1" xr:uid="{AF007035-6574-4EA6-8B81-C74E566FC7CE}"/>
    <cellStyle name="Normál 4 4 2 2 2 4 2 2 5 3" xfId="22598" xr:uid="{03BF4C66-B2FB-45B7-9DD4-76A70D2EDE08}"/>
    <cellStyle name="Normál 4 4 2 2 2 4 2 2 6" xfId="10524" xr:uid="{00000000-0005-0000-0000-0000111A0000}"/>
    <cellStyle name="Normál 4 4 2 2 2 4 2 2 6 2" xfId="27152" xr:uid="{C03B6354-252D-47B1-8EB3-A2B8CCBEE653}"/>
    <cellStyle name="Normál 4 4 2 2 2 4 2 2 7" xfId="20249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3" xr:uid="{6371C01A-D9DC-4304-A7BD-3C227D71F9F3}"/>
    <cellStyle name="Normál 4 4 2 2 2 4 2 3 3 2 3" xfId="22603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4" xr:uid="{8DB641FA-B805-41B3-8C84-5BB29175B6EE}"/>
    <cellStyle name="Normál 4 4 2 2 2 4 2 3 3 5" xfId="21572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5" xr:uid="{EB991C7F-A8F8-47AA-9F3F-8ABCA43D3A70}"/>
    <cellStyle name="Normál 4 4 2 2 2 4 2 3 4 3" xfId="22602" xr:uid="{DAEF28D5-529B-4610-BCB0-07C8B839006F}"/>
    <cellStyle name="Normál 4 4 2 2 2 4 2 3 5" xfId="10528" xr:uid="{00000000-0005-0000-0000-00001B1A0000}"/>
    <cellStyle name="Normál 4 4 2 2 2 4 2 3 5 2" xfId="27156" xr:uid="{B7EBB8B3-9181-4A76-BB01-2DA88EE93CEE}"/>
    <cellStyle name="Normál 4 4 2 2 2 4 2 3 6" xfId="20453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7" xr:uid="{CCD98E17-C37B-406F-BE1F-80AD7B75E6DD}"/>
    <cellStyle name="Normál 4 4 2 2 2 4 2 5 2 3" xfId="22604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8" xr:uid="{A4E732D9-4198-4277-8F84-0A729F607F87}"/>
    <cellStyle name="Normál 4 4 2 2 2 4 2 5 5" xfId="21078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59" xr:uid="{71986883-EEFB-416A-A9F0-6294D527F71A}"/>
    <cellStyle name="Normál 4 4 2 2 2 4 2 6 3" xfId="22597" xr:uid="{0116D5A6-7501-4456-92FE-056E4E3A0512}"/>
    <cellStyle name="Normál 4 4 2 2 2 4 2 7" xfId="10532" xr:uid="{00000000-0005-0000-0000-0000241A0000}"/>
    <cellStyle name="Normál 4 4 2 2 2 4 2 7 2" xfId="27160" xr:uid="{FA51842E-CC40-40B7-A8BD-70965CD8EDDA}"/>
    <cellStyle name="Normál 4 4 2 2 2 4 2 8" xfId="19958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1" xr:uid="{1838F9EB-50BC-48C6-AD99-4F7928153336}"/>
    <cellStyle name="Normál 4 4 2 2 2 4 3 2 3 2 3" xfId="22607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2" xr:uid="{EBA1B52E-0737-4991-B699-656B03A89D18}"/>
    <cellStyle name="Normál 4 4 2 2 2 4 3 2 3 5" xfId="21573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3" xr:uid="{E59E1C76-5652-4915-8FDE-8E332E165213}"/>
    <cellStyle name="Normál 4 4 2 2 2 4 3 2 4 3" xfId="22606" xr:uid="{18AE8C7F-6E1E-4054-89B6-4CC36C77318C}"/>
    <cellStyle name="Normál 4 4 2 2 2 4 3 2 5" xfId="10536" xr:uid="{00000000-0005-0000-0000-00002F1A0000}"/>
    <cellStyle name="Normál 4 4 2 2 2 4 3 2 5 2" xfId="27164" xr:uid="{74E471F9-09A2-422E-A151-0AC719FFD792}"/>
    <cellStyle name="Normál 4 4 2 2 2 4 3 2 6" xfId="20688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5" xr:uid="{F08473FA-B85F-49AC-92B2-D07419F354C4}"/>
    <cellStyle name="Normál 4 4 2 2 2 4 3 4 2 3" xfId="22608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6" xr:uid="{799AE03D-DBB3-4F93-90FE-1708E7B9A595}"/>
    <cellStyle name="Normál 4 4 2 2 2 4 3 4 5" xfId="21080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7" xr:uid="{4F8078EF-923A-4C5D-B3EB-35D71896804B}"/>
    <cellStyle name="Normál 4 4 2 2 2 4 3 5 3" xfId="22605" xr:uid="{75F31204-1893-4235-B98D-ED10F611F9AF}"/>
    <cellStyle name="Normál 4 4 2 2 2 4 3 6" xfId="10540" xr:uid="{00000000-0005-0000-0000-0000381A0000}"/>
    <cellStyle name="Normál 4 4 2 2 2 4 3 6 2" xfId="27168" xr:uid="{E2219D27-4CB1-4056-8791-641A3AC41C27}"/>
    <cellStyle name="Normál 4 4 2 2 2 4 3 7" xfId="20152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69" xr:uid="{F7EAB48A-7A5C-4186-BD5E-8CAEFF130AE7}"/>
    <cellStyle name="Normál 4 4 2 2 2 4 4 3 2 3" xfId="22610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0" xr:uid="{E872BDB1-D14F-4065-965A-03591953921A}"/>
    <cellStyle name="Normál 4 4 2 2 2 4 4 3 5" xfId="21574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1" xr:uid="{2C8FC498-B866-420E-A652-263A40A2313D}"/>
    <cellStyle name="Normál 4 4 2 2 2 4 4 4 3" xfId="22609" xr:uid="{EF1C18B4-9D1D-40E0-A0A9-1F10E71FAFF1}"/>
    <cellStyle name="Normál 4 4 2 2 2 4 4 5" xfId="10544" xr:uid="{00000000-0005-0000-0000-0000421A0000}"/>
    <cellStyle name="Normál 4 4 2 2 2 4 4 5 2" xfId="27172" xr:uid="{6E8E4397-9C6C-4A93-823B-364B34401212}"/>
    <cellStyle name="Normál 4 4 2 2 2 4 4 6" xfId="20452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3" xr:uid="{99713FEA-FE54-4F4A-B653-481F35415A61}"/>
    <cellStyle name="Normál 4 4 2 2 2 4 6 2 3" xfId="22611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4" xr:uid="{6A0BC668-96C8-4558-A751-73ADC9C99A85}"/>
    <cellStyle name="Normál 4 4 2 2 2 4 6 5" xfId="21077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5" xr:uid="{F9F9A21A-16AE-4A16-BD2D-D4FD301E4C9A}"/>
    <cellStyle name="Normál 4 4 2 2 2 4 7 3" xfId="22596" xr:uid="{FCA907B9-F791-4213-AA7A-06F8C07DF7C1}"/>
    <cellStyle name="Normál 4 4 2 2 2 4 8" xfId="10548" xr:uid="{00000000-0005-0000-0000-00004B1A0000}"/>
    <cellStyle name="Normál 4 4 2 2 2 4 8 2" xfId="27176" xr:uid="{93AE1F21-B78D-494A-9C9A-354D2A455071}"/>
    <cellStyle name="Normál 4 4 2 2 2 4 9" xfId="19899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7" xr:uid="{D77221F5-5D65-4DEE-BF32-BA5266F7E48D}"/>
    <cellStyle name="Normál 4 4 2 2 2 5 2 2 3 2 3" xfId="22615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8" xr:uid="{0F60B244-FA99-4A67-A140-B07F80EEF9F0}"/>
    <cellStyle name="Normál 4 4 2 2 2 5 2 2 3 5" xfId="21575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79" xr:uid="{BE5CD975-2F5B-49CC-BFBD-C0560AEDC013}"/>
    <cellStyle name="Normál 4 4 2 2 2 5 2 2 4 3" xfId="22614" xr:uid="{31E19A7C-9D19-42BE-8B48-EF013D7A84C8}"/>
    <cellStyle name="Normál 4 4 2 2 2 5 2 2 5" xfId="10552" xr:uid="{00000000-0005-0000-0000-0000571A0000}"/>
    <cellStyle name="Normál 4 4 2 2 2 5 2 2 5 2" xfId="27180" xr:uid="{7109772C-BCE6-4C2C-868C-057E0C81A1C5}"/>
    <cellStyle name="Normál 4 4 2 2 2 5 2 2 6" xfId="20689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1" xr:uid="{808A1112-D759-4518-9CDD-C99C5A7BD7FE}"/>
    <cellStyle name="Normál 4 4 2 2 2 5 2 4 2 3" xfId="22616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2" xr:uid="{B28274E4-7886-43EC-99BC-CEFE961F2460}"/>
    <cellStyle name="Normál 4 4 2 2 2 5 2 4 5" xfId="21082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3" xr:uid="{621C6478-B655-46C6-9E05-54E99875AFD3}"/>
    <cellStyle name="Normál 4 4 2 2 2 5 2 5 3" xfId="22613" xr:uid="{865CF999-B5DE-4387-AF84-1422A2E0D544}"/>
    <cellStyle name="Normál 4 4 2 2 2 5 2 6" xfId="10556" xr:uid="{00000000-0005-0000-0000-0000601A0000}"/>
    <cellStyle name="Normál 4 4 2 2 2 5 2 6 2" xfId="27184" xr:uid="{13E5005A-F8F0-4F94-951D-6459077C972D}"/>
    <cellStyle name="Normál 4 4 2 2 2 5 2 7" xfId="20250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5" xr:uid="{26CAA5B2-0336-455F-8278-9EEE74F655F5}"/>
    <cellStyle name="Normál 4 4 2 2 2 5 3 3 2 3" xfId="22618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6" xr:uid="{D4187A4E-6E81-412C-A282-06D908550209}"/>
    <cellStyle name="Normál 4 4 2 2 2 5 3 3 5" xfId="21576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7" xr:uid="{F6EB1B58-05D5-45F5-A918-C9BB42BEC42D}"/>
    <cellStyle name="Normál 4 4 2 2 2 5 3 4 3" xfId="22617" xr:uid="{40C44F13-6C0E-4703-981C-ACD8BF59CE51}"/>
    <cellStyle name="Normál 4 4 2 2 2 5 3 5" xfId="10560" xr:uid="{00000000-0005-0000-0000-00006A1A0000}"/>
    <cellStyle name="Normál 4 4 2 2 2 5 3 5 2" xfId="27188" xr:uid="{3F1BF6B7-8D29-4238-AB79-36AE6953B3A2}"/>
    <cellStyle name="Normál 4 4 2 2 2 5 3 6" xfId="20454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89" xr:uid="{DAE139B4-5B40-426A-A690-B2013C81A183}"/>
    <cellStyle name="Normál 4 4 2 2 2 5 5 2 3" xfId="22619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0" xr:uid="{E5BF2A83-1405-41A3-90B5-4E1C13D71D6D}"/>
    <cellStyle name="Normál 4 4 2 2 2 5 5 5" xfId="21081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1" xr:uid="{E4947C3F-D8EC-4112-982D-A37C5797103B}"/>
    <cellStyle name="Normál 4 4 2 2 2 5 6 3" xfId="22612" xr:uid="{42981274-6516-4049-9F5A-1459918666C1}"/>
    <cellStyle name="Normál 4 4 2 2 2 5 7" xfId="10564" xr:uid="{00000000-0005-0000-0000-0000731A0000}"/>
    <cellStyle name="Normál 4 4 2 2 2 5 7 2" xfId="27192" xr:uid="{C9AAEFAC-1E4B-4B45-955E-F6CAD5A050DC}"/>
    <cellStyle name="Normál 4 4 2 2 2 5 8" xfId="19961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3" xr:uid="{8108E4FA-4522-4A4B-81A6-C15DB62EA501}"/>
    <cellStyle name="Normál 4 4 2 2 2 6 2 3 2 3" xfId="22622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4" xr:uid="{F1ADBB86-39F1-4B2E-91DB-4B04D3DC6A5A}"/>
    <cellStyle name="Normál 4 4 2 2 2 6 2 3 5" xfId="21577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5" xr:uid="{B3DC2F36-617A-4DA2-AEEF-C815C9159688}"/>
    <cellStyle name="Normál 4 4 2 2 2 6 2 4 3" xfId="22621" xr:uid="{3ADA8BF4-C625-4B24-9353-62C92A356103}"/>
    <cellStyle name="Normál 4 4 2 2 2 6 2 5" xfId="10568" xr:uid="{00000000-0005-0000-0000-00007E1A0000}"/>
    <cellStyle name="Normál 4 4 2 2 2 6 2 5 2" xfId="27196" xr:uid="{C8E94D24-CDF6-4E11-8E36-CCB8E49D4EC0}"/>
    <cellStyle name="Normál 4 4 2 2 2 6 2 6" xfId="20690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7" xr:uid="{55C59F35-DF52-4345-947D-B67B09B188B3}"/>
    <cellStyle name="Normál 4 4 2 2 2 6 4 2 3" xfId="22623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8" xr:uid="{E03A2D22-B0D5-4558-8047-81BAD479150D}"/>
    <cellStyle name="Normál 4 4 2 2 2 6 4 5" xfId="21083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199" xr:uid="{F00C07AE-E4A8-467F-9459-4B61BB8B9453}"/>
    <cellStyle name="Normál 4 4 2 2 2 6 5 3" xfId="22620" xr:uid="{EF1D5632-7CB7-4D0C-8B0C-21629079FE5E}"/>
    <cellStyle name="Normál 4 4 2 2 2 6 6" xfId="10572" xr:uid="{00000000-0005-0000-0000-0000871A0000}"/>
    <cellStyle name="Normál 4 4 2 2 2 6 6 2" xfId="27200" xr:uid="{74F7A407-515C-43D9-A64D-82D2126CF581}"/>
    <cellStyle name="Normál 4 4 2 2 2 6 7" xfId="20149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1" xr:uid="{F8E79D95-48C9-44B7-B147-9B3B70A21FEA}"/>
    <cellStyle name="Normál 4 4 2 2 2 7 3 2 3" xfId="22625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2" xr:uid="{10C8361C-2F8F-4B37-AF10-5CEA351A736C}"/>
    <cellStyle name="Normál 4 4 2 2 2 7 3 5" xfId="21578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3" xr:uid="{240358EF-C8C2-4AEE-A6F1-68D3AEEE5393}"/>
    <cellStyle name="Normál 4 4 2 2 2 7 4 3" xfId="22624" xr:uid="{E5DE00D1-75F5-4822-937A-ECDC2D4D4C04}"/>
    <cellStyle name="Normál 4 4 2 2 2 7 5" xfId="10576" xr:uid="{00000000-0005-0000-0000-0000911A0000}"/>
    <cellStyle name="Normál 4 4 2 2 2 7 5 2" xfId="27204" xr:uid="{694F8FF8-96BE-4D99-8A49-9EC0ACF08353}"/>
    <cellStyle name="Normál 4 4 2 2 2 7 6" xfId="20447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5" xr:uid="{0127C7BD-DEA4-4527-A643-6F3FBF6A8813}"/>
    <cellStyle name="Normál 4 4 2 2 2 8 2 3" xfId="22626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6" xr:uid="{4A768221-721D-4155-964C-6B2BC9A6E392}"/>
    <cellStyle name="Normál 4 4 2 2 2 8 5" xfId="21068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7" xr:uid="{3BCD2971-A395-4A3B-A850-F0D43A63D1C0}"/>
    <cellStyle name="Normál 4 4 2 2 2 9 3" xfId="22563" xr:uid="{C58F459C-EF56-4389-8A29-6B5740C0E223}"/>
    <cellStyle name="Normál 4 4 2 2 3" xfId="266" xr:uid="{00000000-0005-0000-0000-0000991A0000}"/>
    <cellStyle name="Normál 4 4 2 2 3 10" xfId="19857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8" xr:uid="{F33406DF-AB05-48ED-BD7D-01DB32201C1D}"/>
    <cellStyle name="Normál 4 4 2 2 3 2 2 2 2 3 2 3" xfId="22632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09" xr:uid="{2449AD37-3885-445C-8B96-2CF590904A0E}"/>
    <cellStyle name="Normál 4 4 2 2 3 2 2 2 2 3 5" xfId="21579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0" xr:uid="{DCCCE2B5-E336-4E6D-AA8D-ADFD8B8FF124}"/>
    <cellStyle name="Normál 4 4 2 2 3 2 2 2 2 4 3" xfId="22631" xr:uid="{F47E0382-4111-472F-8171-7DB69A953DEF}"/>
    <cellStyle name="Normál 4 4 2 2 3 2 2 2 2 5" xfId="10583" xr:uid="{00000000-0005-0000-0000-0000A61A0000}"/>
    <cellStyle name="Normál 4 4 2 2 3 2 2 2 2 5 2" xfId="27211" xr:uid="{4E6D1462-DD8C-4BDE-857E-B8FE5F942956}"/>
    <cellStyle name="Normál 4 4 2 2 3 2 2 2 2 6" xfId="20691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2" xr:uid="{22721203-4DAE-4E84-B231-92F331CD96D7}"/>
    <cellStyle name="Normál 4 4 2 2 3 2 2 2 4 2 3" xfId="22633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3" xr:uid="{1D893A91-567A-4CF1-890C-AFC20CB18172}"/>
    <cellStyle name="Normál 4 4 2 2 3 2 2 2 4 5" xfId="21087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4" xr:uid="{3D27774A-6FA0-459A-9A62-EA4A68C0794D}"/>
    <cellStyle name="Normál 4 4 2 2 3 2 2 2 5 3" xfId="22630" xr:uid="{6230C561-6EAC-424C-B7BE-6AF98BE434B9}"/>
    <cellStyle name="Normál 4 4 2 2 3 2 2 2 6" xfId="10587" xr:uid="{00000000-0005-0000-0000-0000AF1A0000}"/>
    <cellStyle name="Normál 4 4 2 2 3 2 2 2 6 2" xfId="27215" xr:uid="{94FB50B0-9A26-4FD8-A165-6DD7CA4C187D}"/>
    <cellStyle name="Normál 4 4 2 2 3 2 2 2 7" xfId="20251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6" xr:uid="{83B14B7D-970A-4728-B021-55D6240CCE08}"/>
    <cellStyle name="Normál 4 4 2 2 3 2 2 3 3 2 3" xfId="22635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7" xr:uid="{73295A91-2AE7-485A-8AE0-F745643B61F2}"/>
    <cellStyle name="Normál 4 4 2 2 3 2 2 3 3 5" xfId="21580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8" xr:uid="{8ABACB40-FA37-4082-8A18-92E0507F84D6}"/>
    <cellStyle name="Normál 4 4 2 2 3 2 2 3 4 3" xfId="22634" xr:uid="{019BB992-9940-42FF-93F7-660183BE80BC}"/>
    <cellStyle name="Normál 4 4 2 2 3 2 2 3 5" xfId="10591" xr:uid="{00000000-0005-0000-0000-0000B91A0000}"/>
    <cellStyle name="Normál 4 4 2 2 3 2 2 3 5 2" xfId="27219" xr:uid="{4CB63B3C-FA6F-43A1-894E-164575060368}"/>
    <cellStyle name="Normál 4 4 2 2 3 2 2 3 6" xfId="20457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0" xr:uid="{30C49FB7-5D80-4A83-ADBB-E6C528831C4B}"/>
    <cellStyle name="Normál 4 4 2 2 3 2 2 5 2 3" xfId="22636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1" xr:uid="{5B609E15-0F72-4F4F-9399-F37BD307703B}"/>
    <cellStyle name="Normál 4 4 2 2 3 2 2 5 5" xfId="21086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2" xr:uid="{DF6B7D07-5914-4B0E-8510-34C8AF019698}"/>
    <cellStyle name="Normál 4 4 2 2 3 2 2 6 3" xfId="22629" xr:uid="{CC5ABE27-BE81-4ECF-AFFA-C675C5052A28}"/>
    <cellStyle name="Normál 4 4 2 2 3 2 2 7" xfId="10595" xr:uid="{00000000-0005-0000-0000-0000C21A0000}"/>
    <cellStyle name="Normál 4 4 2 2 3 2 2 7 2" xfId="27223" xr:uid="{FA14E28A-E6FA-4B23-AF2D-8168B45EB3F2}"/>
    <cellStyle name="Normál 4 4 2 2 3 2 2 8" xfId="19956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4" xr:uid="{770385D3-1104-462D-866A-2A14294C1923}"/>
    <cellStyle name="Normál 4 4 2 2 3 2 3 2 3 2 3" xfId="22639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5" xr:uid="{48AA6C95-097D-4484-8B17-CB8993965475}"/>
    <cellStyle name="Normál 4 4 2 2 3 2 3 2 3 5" xfId="21581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6" xr:uid="{6902A5DA-04CF-449C-8FE2-D14110590007}"/>
    <cellStyle name="Normál 4 4 2 2 3 2 3 2 4 3" xfId="22638" xr:uid="{9CC8CF65-5B07-463E-A430-06925E15203F}"/>
    <cellStyle name="Normál 4 4 2 2 3 2 3 2 5" xfId="10599" xr:uid="{00000000-0005-0000-0000-0000CD1A0000}"/>
    <cellStyle name="Normál 4 4 2 2 3 2 3 2 5 2" xfId="27227" xr:uid="{5328570B-0459-48B6-9F32-AB23341C668E}"/>
    <cellStyle name="Normál 4 4 2 2 3 2 3 2 6" xfId="20692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8" xr:uid="{4BC729E4-DC70-4169-A8CF-69FD3967692F}"/>
    <cellStyle name="Normál 4 4 2 2 3 2 3 4 2 3" xfId="22640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29" xr:uid="{704FDAD5-56BC-46C0-9120-80369D1D293D}"/>
    <cellStyle name="Normál 4 4 2 2 3 2 3 4 5" xfId="21088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0" xr:uid="{6C4FBDDA-AAED-4B38-A77B-66D88E861EF3}"/>
    <cellStyle name="Normál 4 4 2 2 3 2 3 5 3" xfId="22637" xr:uid="{9FA322A6-AE5D-4A06-B686-BF02A197CFAE}"/>
    <cellStyle name="Normál 4 4 2 2 3 2 3 6" xfId="10603" xr:uid="{00000000-0005-0000-0000-0000D61A0000}"/>
    <cellStyle name="Normál 4 4 2 2 3 2 3 6 2" xfId="27231" xr:uid="{26EAADFB-331A-46F8-A588-EF19CE6E834C}"/>
    <cellStyle name="Normál 4 4 2 2 3 2 3 7" xfId="20154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2" xr:uid="{3A6A9127-A08B-412A-9983-77F30C06EC9F}"/>
    <cellStyle name="Normál 4 4 2 2 3 2 4 3 2 3" xfId="22642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3" xr:uid="{45DE415C-89D0-4CBA-8EB4-A9E6C0365C18}"/>
    <cellStyle name="Normál 4 4 2 2 3 2 4 3 5" xfId="21582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4" xr:uid="{5D08318E-088D-467D-86FF-FE18580DD057}"/>
    <cellStyle name="Normál 4 4 2 2 3 2 4 4 3" xfId="22641" xr:uid="{A6012ED2-73FC-4E2B-BF29-462E0DCE12A9}"/>
    <cellStyle name="Normál 4 4 2 2 3 2 4 5" xfId="10607" xr:uid="{00000000-0005-0000-0000-0000E01A0000}"/>
    <cellStyle name="Normál 4 4 2 2 3 2 4 5 2" xfId="27235" xr:uid="{DEFCEE80-BCB6-49D6-A460-6AC76D5FF593}"/>
    <cellStyle name="Normál 4 4 2 2 3 2 4 6" xfId="20456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6" xr:uid="{10F9B962-5702-4370-94BD-10B18A3E77A7}"/>
    <cellStyle name="Normál 4 4 2 2 3 2 6 2 3" xfId="22643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7" xr:uid="{22E4010A-1022-4429-B7B0-5EA378BBC319}"/>
    <cellStyle name="Normál 4 4 2 2 3 2 6 5" xfId="21085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8" xr:uid="{EEE64FA9-0A69-46E0-82CC-E1D3A1CE3104}"/>
    <cellStyle name="Normál 4 4 2 2 3 2 7 3" xfId="22628" xr:uid="{02DD1B2A-3AFC-4CDE-ABE2-EC18E2F87678}"/>
    <cellStyle name="Normál 4 4 2 2 3 2 8" xfId="10611" xr:uid="{00000000-0005-0000-0000-0000E91A0000}"/>
    <cellStyle name="Normál 4 4 2 2 3 2 8 2" xfId="27239" xr:uid="{B16DE51B-195A-4207-9B30-D35C0EC2B24B}"/>
    <cellStyle name="Normál 4 4 2 2 3 2 9" xfId="19901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0" xr:uid="{42872606-02BA-4B38-8AA4-F4D23F32BEFB}"/>
    <cellStyle name="Normál 4 4 2 2 3 4 2 2 3 2 3" xfId="22647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1" xr:uid="{E231D0CF-172B-42D4-AEAD-E081440768CB}"/>
    <cellStyle name="Normál 4 4 2 2 3 4 2 2 3 5" xfId="21583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2" xr:uid="{255E8BDD-71E9-40F2-9234-E68077D2D60C}"/>
    <cellStyle name="Normál 4 4 2 2 3 4 2 2 4 3" xfId="22646" xr:uid="{C6898E53-776A-48AD-A993-ADBE95579C80}"/>
    <cellStyle name="Normál 4 4 2 2 3 4 2 2 5" xfId="10615" xr:uid="{00000000-0005-0000-0000-0000F61A0000}"/>
    <cellStyle name="Normál 4 4 2 2 3 4 2 2 5 2" xfId="27243" xr:uid="{E8D4536A-2AE1-4127-AFBC-E4DA6E0ADED1}"/>
    <cellStyle name="Normál 4 4 2 2 3 4 2 2 6" xfId="20693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4" xr:uid="{58B1A31D-970C-4A75-97DD-2E5B3FCFD070}"/>
    <cellStyle name="Normál 4 4 2 2 3 4 2 4 2 3" xfId="22648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5" xr:uid="{347AAC4D-6B67-47F8-8CCE-305D468084FE}"/>
    <cellStyle name="Normál 4 4 2 2 3 4 2 4 5" xfId="21090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6" xr:uid="{B9DEB913-5A3F-44EC-B106-939FEB36CC50}"/>
    <cellStyle name="Normál 4 4 2 2 3 4 2 5 3" xfId="22645" xr:uid="{858DE55E-AE23-4AA2-B127-203BD9A2E6D6}"/>
    <cellStyle name="Normál 4 4 2 2 3 4 2 6" xfId="10619" xr:uid="{00000000-0005-0000-0000-0000FF1A0000}"/>
    <cellStyle name="Normál 4 4 2 2 3 4 2 6 2" xfId="27247" xr:uid="{6F993E55-5E75-4A22-A29E-2F1CFF01FCBF}"/>
    <cellStyle name="Normál 4 4 2 2 3 4 2 7" xfId="20252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8" xr:uid="{DCFD1B10-321D-4B69-BDA0-9B24C1D0E55B}"/>
    <cellStyle name="Normál 4 4 2 2 3 4 3 3 2 3" xfId="22650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49" xr:uid="{79806822-67E6-4A4C-9AFC-3B3955B6F023}"/>
    <cellStyle name="Normál 4 4 2 2 3 4 3 3 5" xfId="21584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0" xr:uid="{2331BA54-C7F6-4160-A0FD-1380B6B81E6E}"/>
    <cellStyle name="Normál 4 4 2 2 3 4 3 4 3" xfId="22649" xr:uid="{39671481-E11F-40D4-9D3D-0FC59D8D9719}"/>
    <cellStyle name="Normál 4 4 2 2 3 4 3 5" xfId="10623" xr:uid="{00000000-0005-0000-0000-0000091B0000}"/>
    <cellStyle name="Normál 4 4 2 2 3 4 3 5 2" xfId="27251" xr:uid="{5CC07D33-9711-4985-80CD-51D2290C441F}"/>
    <cellStyle name="Normál 4 4 2 2 3 4 3 6" xfId="20458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2" xr:uid="{6994E0E4-497F-4E8D-B7A8-1F102E71EA65}"/>
    <cellStyle name="Normál 4 4 2 2 3 4 5 2 3" xfId="22651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3" xr:uid="{9E1C7A72-9DAA-4EA5-85C4-0028C2C1E576}"/>
    <cellStyle name="Normál 4 4 2 2 3 4 5 5" xfId="21089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4" xr:uid="{44C56DFE-E7D8-4B08-83C2-27F841DE5BB7}"/>
    <cellStyle name="Normál 4 4 2 2 3 4 6 3" xfId="22644" xr:uid="{CEEC3A0A-8E70-4985-B6E6-F4CE72E16D99}"/>
    <cellStyle name="Normál 4 4 2 2 3 4 7" xfId="10627" xr:uid="{00000000-0005-0000-0000-0000121B0000}"/>
    <cellStyle name="Normál 4 4 2 2 3 4 7 2" xfId="27255" xr:uid="{8854AC56-89F5-480B-AD27-A8F35552E0E2}"/>
    <cellStyle name="Normál 4 4 2 2 3 4 8" xfId="19957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6" xr:uid="{59A20118-2CAF-4497-BC80-51875703CBA3}"/>
    <cellStyle name="Normál 4 4 2 2 3 5 2 3 2 3" xfId="22654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7" xr:uid="{981CB959-1CB3-4C73-A721-00A9FABAD9C1}"/>
    <cellStyle name="Normál 4 4 2 2 3 5 2 3 5" xfId="21585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8" xr:uid="{6C7571CB-C587-4AA3-B3EB-9B0AAA5FF5C1}"/>
    <cellStyle name="Normál 4 4 2 2 3 5 2 4 3" xfId="22653" xr:uid="{3152B6F7-E3FE-4C6F-B7B8-64649B87E491}"/>
    <cellStyle name="Normál 4 4 2 2 3 5 2 5" xfId="10631" xr:uid="{00000000-0005-0000-0000-00001D1B0000}"/>
    <cellStyle name="Normál 4 4 2 2 3 5 2 5 2" xfId="27259" xr:uid="{6C29EC7E-694B-4675-8158-5571219AC528}"/>
    <cellStyle name="Normál 4 4 2 2 3 5 2 6" xfId="20694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0" xr:uid="{A732F20C-3DC9-447E-B811-26427C95FBEF}"/>
    <cellStyle name="Normál 4 4 2 2 3 5 4 2 3" xfId="22655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1" xr:uid="{DCE9BF41-D53B-4664-B0F6-6EFE6D35632B}"/>
    <cellStyle name="Normál 4 4 2 2 3 5 4 5" xfId="21091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2" xr:uid="{034ABCDD-89C6-4716-A4B5-F85EAC40BEDC}"/>
    <cellStyle name="Normál 4 4 2 2 3 5 5 3" xfId="22652" xr:uid="{0A01C352-A62E-4176-9A34-A3633D62F3C3}"/>
    <cellStyle name="Normál 4 4 2 2 3 5 6" xfId="10635" xr:uid="{00000000-0005-0000-0000-0000261B0000}"/>
    <cellStyle name="Normál 4 4 2 2 3 5 6 2" xfId="27263" xr:uid="{AF57892B-3F3E-4CE0-9628-73D2A58EF789}"/>
    <cellStyle name="Normál 4 4 2 2 3 5 7" xfId="20153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4" xr:uid="{F7176136-9D37-48F7-8385-0C34E7D4B768}"/>
    <cellStyle name="Normál 4 4 2 2 3 6 3 2 3" xfId="22657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5" xr:uid="{5D5072FD-4F28-4DF7-B583-BDA8370C917D}"/>
    <cellStyle name="Normál 4 4 2 2 3 6 3 5" xfId="21586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6" xr:uid="{39F4B494-D24F-4244-9310-9263558A3ED9}"/>
    <cellStyle name="Normál 4 4 2 2 3 6 4 3" xfId="22656" xr:uid="{6D99F6F2-4711-40C1-9694-3C34425C26F8}"/>
    <cellStyle name="Normál 4 4 2 2 3 6 5" xfId="10639" xr:uid="{00000000-0005-0000-0000-0000301B0000}"/>
    <cellStyle name="Normál 4 4 2 2 3 6 5 2" xfId="27267" xr:uid="{22F6C318-6536-4537-B9F0-0020FCFD24DF}"/>
    <cellStyle name="Normál 4 4 2 2 3 6 6" xfId="20455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8" xr:uid="{97E8D1C4-AB1D-4522-87B8-7E3B1FAA2C01}"/>
    <cellStyle name="Normál 4 4 2 2 3 7 2 3" xfId="22658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69" xr:uid="{BF4A17B5-F04F-4CF3-8BFD-B3D56DFFB291}"/>
    <cellStyle name="Normál 4 4 2 2 3 7 5" xfId="21084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0" xr:uid="{4F6FCABE-4220-4A0E-84B3-B30CD195CF95}"/>
    <cellStyle name="Normál 4 4 2 2 3 8 3" xfId="22627" xr:uid="{37729197-E49D-45FF-A65E-2FC5D050D42A}"/>
    <cellStyle name="Normál 4 4 2 2 3 9" xfId="10643" xr:uid="{00000000-0005-0000-0000-0000381B0000}"/>
    <cellStyle name="Normál 4 4 2 2 3 9 2" xfId="27271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2" xr:uid="{32E1696B-DA7B-420E-A649-8F47DA4224FC}"/>
    <cellStyle name="Normál 4 4 2 2 5 2 2 2 3 2 3" xfId="22663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3" xr:uid="{B53A7679-68B8-4776-97CB-CB3F0D4E0E8A}"/>
    <cellStyle name="Normál 4 4 2 2 5 2 2 2 3 5" xfId="21587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4" xr:uid="{4BA225A8-69E1-4FB2-9BC9-AE135E477EFA}"/>
    <cellStyle name="Normál 4 4 2 2 5 2 2 2 4 3" xfId="22662" xr:uid="{E0D24ED2-9AB6-4E35-8C0B-C15846AA231E}"/>
    <cellStyle name="Normál 4 4 2 2 5 2 2 2 5" xfId="10647" xr:uid="{00000000-0005-0000-0000-0000461B0000}"/>
    <cellStyle name="Normál 4 4 2 2 5 2 2 2 5 2" xfId="27275" xr:uid="{02996CBE-85E7-419E-BAAE-2E0801F0791A}"/>
    <cellStyle name="Normál 4 4 2 2 5 2 2 2 6" xfId="20695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6" xr:uid="{60B7FC1D-7455-44EE-9BFA-5AA5D9AD5FB8}"/>
    <cellStyle name="Normál 4 4 2 2 5 2 2 4 2 3" xfId="22664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7" xr:uid="{28EC39CA-242D-439B-8EAE-15B3194E7328}"/>
    <cellStyle name="Normál 4 4 2 2 5 2 2 4 5" xfId="21094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8" xr:uid="{8C669CB0-395A-4E49-A293-D3AB01679610}"/>
    <cellStyle name="Normál 4 4 2 2 5 2 2 5 3" xfId="22661" xr:uid="{FAAD2E8A-BB8B-4518-8B5E-8E3B89CE79AE}"/>
    <cellStyle name="Normál 4 4 2 2 5 2 2 6" xfId="10651" xr:uid="{00000000-0005-0000-0000-00004F1B0000}"/>
    <cellStyle name="Normál 4 4 2 2 5 2 2 6 2" xfId="27279" xr:uid="{A3BEC667-58A0-4AEC-BFBB-CE4A899A87AC}"/>
    <cellStyle name="Normál 4 4 2 2 5 2 2 7" xfId="20253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0" xr:uid="{E6CB4616-1561-4292-8AE1-460FAF6DC4C5}"/>
    <cellStyle name="Normál 4 4 2 2 5 2 3 3 2 3" xfId="22666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1" xr:uid="{A7B5B12F-FBA4-4BD9-8005-6EDD5EA60603}"/>
    <cellStyle name="Normál 4 4 2 2 5 2 3 3 5" xfId="21588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2" xr:uid="{2ED93206-181C-498B-AA5B-0DEFCE92C42D}"/>
    <cellStyle name="Normál 4 4 2 2 5 2 3 4 3" xfId="22665" xr:uid="{427849C6-460A-4E4F-9A76-A0A160913EA4}"/>
    <cellStyle name="Normál 4 4 2 2 5 2 3 5" xfId="10655" xr:uid="{00000000-0005-0000-0000-0000591B0000}"/>
    <cellStyle name="Normál 4 4 2 2 5 2 3 5 2" xfId="27283" xr:uid="{5C92CA06-3BEF-4F78-9AC5-3E22BED0F106}"/>
    <cellStyle name="Normál 4 4 2 2 5 2 3 6" xfId="20460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4" xr:uid="{E02E44E6-933C-41FA-AB6B-BE16636D0D6D}"/>
    <cellStyle name="Normál 4 4 2 2 5 2 5 2 3" xfId="22667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5" xr:uid="{511757AD-E071-4BA2-B48F-69CCD47D8752}"/>
    <cellStyle name="Normál 4 4 2 2 5 2 5 5" xfId="21093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6" xr:uid="{BF0F3DE6-3C52-4E42-81F8-9A6283931795}"/>
    <cellStyle name="Normál 4 4 2 2 5 2 6 3" xfId="22660" xr:uid="{B5F11A48-B3BA-4381-B48F-FB2F56C975C2}"/>
    <cellStyle name="Normál 4 4 2 2 5 2 7" xfId="10659" xr:uid="{00000000-0005-0000-0000-0000621B0000}"/>
    <cellStyle name="Normál 4 4 2 2 5 2 7 2" xfId="27287" xr:uid="{442FAF94-B829-4FFD-ADC4-D0B8F4528019}"/>
    <cellStyle name="Normál 4 4 2 2 5 2 8" xfId="19955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8" xr:uid="{FC34A7D6-2160-498B-A7F7-F741E1379E19}"/>
    <cellStyle name="Normál 4 4 2 2 5 3 2 3 2 3" xfId="22670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89" xr:uid="{D2B4AEC2-7AE8-4334-950C-1FE9370CD7A7}"/>
    <cellStyle name="Normál 4 4 2 2 5 3 2 3 5" xfId="21589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0" xr:uid="{3B9F2241-8FB7-45C2-B3A1-E8178551CC03}"/>
    <cellStyle name="Normál 4 4 2 2 5 3 2 4 3" xfId="22669" xr:uid="{556426CF-340F-4336-A1B5-B53187974DC9}"/>
    <cellStyle name="Normál 4 4 2 2 5 3 2 5" xfId="10663" xr:uid="{00000000-0005-0000-0000-00006D1B0000}"/>
    <cellStyle name="Normál 4 4 2 2 5 3 2 5 2" xfId="27291" xr:uid="{308F5EEA-F7C7-4B8A-A2C5-E2DE6804EE3C}"/>
    <cellStyle name="Normál 4 4 2 2 5 3 2 6" xfId="20696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2" xr:uid="{EE1F7757-72F0-48A6-981D-0F07F2D71865}"/>
    <cellStyle name="Normál 4 4 2 2 5 3 4 2 3" xfId="22671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3" xr:uid="{3C52DE7D-7E25-4D25-9517-BFDFE942DDE3}"/>
    <cellStyle name="Normál 4 4 2 2 5 3 4 5" xfId="21095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4" xr:uid="{77864D6E-0AE8-4030-9396-2F33AE10C2BA}"/>
    <cellStyle name="Normál 4 4 2 2 5 3 5 3" xfId="22668" xr:uid="{42D167EB-CB21-4412-B5CE-600F11D4E821}"/>
    <cellStyle name="Normál 4 4 2 2 5 3 6" xfId="10667" xr:uid="{00000000-0005-0000-0000-0000761B0000}"/>
    <cellStyle name="Normál 4 4 2 2 5 3 6 2" xfId="27295" xr:uid="{EAF0366C-2907-4146-A8BC-8810D6491100}"/>
    <cellStyle name="Normál 4 4 2 2 5 3 7" xfId="20155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6" xr:uid="{E5D5B515-0AEA-4D41-BA5A-0CCE1B9C32F5}"/>
    <cellStyle name="Normál 4 4 2 2 5 4 3 2 3" xfId="22673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7" xr:uid="{BB9C4DF9-8A37-4A2D-83CB-7A84970DFDEA}"/>
    <cellStyle name="Normál 4 4 2 2 5 4 3 5" xfId="21590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8" xr:uid="{0B0C7645-7C12-4604-993F-0827686DBB1A}"/>
    <cellStyle name="Normál 4 4 2 2 5 4 4 3" xfId="22672" xr:uid="{8B7C24DD-2F0F-449A-A74C-C4AB9034CB7D}"/>
    <cellStyle name="Normál 4 4 2 2 5 4 5" xfId="10671" xr:uid="{00000000-0005-0000-0000-0000801B0000}"/>
    <cellStyle name="Normál 4 4 2 2 5 4 5 2" xfId="27299" xr:uid="{47256BC5-C41A-4A51-88F7-E22011FC7963}"/>
    <cellStyle name="Normál 4 4 2 2 5 4 6" xfId="20459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0" xr:uid="{AB8C5E38-A5C7-40BF-B636-3734F0E2ADBA}"/>
    <cellStyle name="Normál 4 4 2 2 5 6 2 3" xfId="22674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1" xr:uid="{4D2B32CD-A4F2-48F8-AF41-ED772B40FBD4}"/>
    <cellStyle name="Normál 4 4 2 2 5 6 5" xfId="21092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2" xr:uid="{EA19A8CF-B5BB-4DEC-BE8C-454B765E39F9}"/>
    <cellStyle name="Normál 4 4 2 2 5 7 3" xfId="22659" xr:uid="{FB2B8FE0-8458-4675-AAFD-1889CE7DAF31}"/>
    <cellStyle name="Normál 4 4 2 2 5 8" xfId="10675" xr:uid="{00000000-0005-0000-0000-0000891B0000}"/>
    <cellStyle name="Normál 4 4 2 2 5 8 2" xfId="27303" xr:uid="{619BDEDC-B9E9-45A0-83F6-A6FB67AFA18F}"/>
    <cellStyle name="Normál 4 4 2 2 5 9" xfId="19898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4" xr:uid="{C6DE6D6E-1C5D-4864-82B6-57B1A87CE1F5}"/>
    <cellStyle name="Normál 4 4 2 2 6 2 2 3 2 3" xfId="22678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5" xr:uid="{AD4F34CE-5411-4A7A-ABDC-C512F46F60AE}"/>
    <cellStyle name="Normál 4 4 2 2 6 2 2 3 5" xfId="21591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6" xr:uid="{0BBF9066-5839-4A06-873E-FADDDA57EA08}"/>
    <cellStyle name="Normál 4 4 2 2 6 2 2 4 3" xfId="22677" xr:uid="{23CE3C40-5274-48B7-9B06-8CFB61AB318A}"/>
    <cellStyle name="Normál 4 4 2 2 6 2 2 5" xfId="10679" xr:uid="{00000000-0005-0000-0000-0000951B0000}"/>
    <cellStyle name="Normál 4 4 2 2 6 2 2 5 2" xfId="27307" xr:uid="{C69A27C0-5938-4A31-A624-D17317F25855}"/>
    <cellStyle name="Normál 4 4 2 2 6 2 2 6" xfId="20697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8" xr:uid="{1FD12300-24F5-425E-B49E-C6A339E6A805}"/>
    <cellStyle name="Normál 4 4 2 2 6 2 4 2 3" xfId="22679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09" xr:uid="{52305712-3867-41D8-9D4A-5FD205BBB7EA}"/>
    <cellStyle name="Normál 4 4 2 2 6 2 4 5" xfId="21097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0" xr:uid="{E9EDBA15-23C3-46A2-8AC0-E24B8C0952A9}"/>
    <cellStyle name="Normál 4 4 2 2 6 2 5 3" xfId="22676" xr:uid="{0A61E107-63B8-42DC-B36B-B5C9A103178C}"/>
    <cellStyle name="Normál 4 4 2 2 6 2 6" xfId="10683" xr:uid="{00000000-0005-0000-0000-00009E1B0000}"/>
    <cellStyle name="Normál 4 4 2 2 6 2 6 2" xfId="27311" xr:uid="{08AC63FF-F4AE-4F21-9A8B-8D8260C99EBF}"/>
    <cellStyle name="Normál 4 4 2 2 6 2 7" xfId="20254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2" xr:uid="{BA6EEC7F-DFFC-41FA-B428-65901F19A17B}"/>
    <cellStyle name="Normál 4 4 2 2 6 3 3 2 3" xfId="22681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3" xr:uid="{1C492587-1C5F-45CA-B1A1-9D8E47306C5C}"/>
    <cellStyle name="Normál 4 4 2 2 6 3 3 5" xfId="21592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4" xr:uid="{568B9E3F-1DB2-474B-8815-6617E2449302}"/>
    <cellStyle name="Normál 4 4 2 2 6 3 4 3" xfId="22680" xr:uid="{47B95D08-24FD-409D-AC5C-EEA2E26BA1E0}"/>
    <cellStyle name="Normál 4 4 2 2 6 3 5" xfId="10687" xr:uid="{00000000-0005-0000-0000-0000A81B0000}"/>
    <cellStyle name="Normál 4 4 2 2 6 3 5 2" xfId="27315" xr:uid="{49ADC64B-3516-4242-B159-26E5550DEDFF}"/>
    <cellStyle name="Normál 4 4 2 2 6 3 6" xfId="20461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6" xr:uid="{4B9FF7E3-AF65-4F95-8635-E43B1B218B19}"/>
    <cellStyle name="Normál 4 4 2 2 6 5 2 3" xfId="22682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7" xr:uid="{3FAE59D7-869C-4231-A4FE-05045D498445}"/>
    <cellStyle name="Normál 4 4 2 2 6 5 5" xfId="21096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8" xr:uid="{544C5803-DFD3-4C87-90C9-0DD737791792}"/>
    <cellStyle name="Normál 4 4 2 2 6 6 3" xfId="22675" xr:uid="{B6D61416-B803-411C-A776-48EF043F8D52}"/>
    <cellStyle name="Normál 4 4 2 2 6 7" xfId="10691" xr:uid="{00000000-0005-0000-0000-0000B11B0000}"/>
    <cellStyle name="Normál 4 4 2 2 6 7 2" xfId="27319" xr:uid="{4D781D51-97E1-4052-8226-3DF8DA7F69C6}"/>
    <cellStyle name="Normál 4 4 2 2 6 8" xfId="19962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0" xr:uid="{97993D8E-2AE5-47F5-8912-4C0515C722F6}"/>
    <cellStyle name="Normál 4 4 2 2 7 2 3 2 3" xfId="22685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1" xr:uid="{ED58F29E-F1B1-4E44-BCDF-769CBE734750}"/>
    <cellStyle name="Normál 4 4 2 2 7 2 3 5" xfId="21593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2" xr:uid="{23B3F115-D67D-4311-BDF9-E9C03AD2DFD0}"/>
    <cellStyle name="Normál 4 4 2 2 7 2 4 3" xfId="22684" xr:uid="{82D9A319-9E12-4B6E-9357-FD1C02960252}"/>
    <cellStyle name="Normál 4 4 2 2 7 2 5" xfId="10695" xr:uid="{00000000-0005-0000-0000-0000BC1B0000}"/>
    <cellStyle name="Normál 4 4 2 2 7 2 5 2" xfId="27323" xr:uid="{9F40BE94-2EE7-49E0-9F7E-1434C0A121C2}"/>
    <cellStyle name="Normál 4 4 2 2 7 2 6" xfId="20698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4" xr:uid="{731B5237-4230-4D2A-B98F-1D14E27AF9FF}"/>
    <cellStyle name="Normál 4 4 2 2 7 4 2 3" xfId="22686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5" xr:uid="{91B9EAF8-25B0-4819-8E27-B8DA777D5AF8}"/>
    <cellStyle name="Normál 4 4 2 2 7 4 5" xfId="21098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6" xr:uid="{631E3BFF-7350-4291-AE73-553AA8D0CC94}"/>
    <cellStyle name="Normál 4 4 2 2 7 5 3" xfId="22683" xr:uid="{5FE8852B-4195-42D8-B632-4A09E95F64BB}"/>
    <cellStyle name="Normál 4 4 2 2 7 6" xfId="10699" xr:uid="{00000000-0005-0000-0000-0000C51B0000}"/>
    <cellStyle name="Normál 4 4 2 2 7 6 2" xfId="27327" xr:uid="{149EA08A-273E-40E5-9EA8-9E64D3A6A99E}"/>
    <cellStyle name="Normál 4 4 2 2 7 7" xfId="20148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8" xr:uid="{49775665-8089-4367-A46A-0F3759CD131B}"/>
    <cellStyle name="Normál 4 4 2 2 8 3 2 3" xfId="22688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29" xr:uid="{BB1BEBD8-D74F-4B69-939E-269B99F83B7A}"/>
    <cellStyle name="Normál 4 4 2 2 8 3 5" xfId="21594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0" xr:uid="{797C0A09-3CB8-4FD5-9E96-217FA74EE6EA}"/>
    <cellStyle name="Normál 4 4 2 2 8 4 3" xfId="22687" xr:uid="{004D4048-189E-4C24-9CEE-E38284E1DC6A}"/>
    <cellStyle name="Normál 4 4 2 2 8 5" xfId="10703" xr:uid="{00000000-0005-0000-0000-0000CF1B0000}"/>
    <cellStyle name="Normál 4 4 2 2 8 5 2" xfId="27331" xr:uid="{AE38F996-AE61-4D80-8FCF-276205DF0153}"/>
    <cellStyle name="Normál 4 4 2 2 8 6" xfId="20446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2" xr:uid="{80AC1E92-F612-4AAC-90EC-4FA4CFA8285E}"/>
    <cellStyle name="Normál 4 4 2 2 9 2 3" xfId="22689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3" xr:uid="{A9EA61F9-19F3-44BD-8F40-73107F1C1926}"/>
    <cellStyle name="Normál 4 4 2 2 9 5" xfId="21067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4" xr:uid="{C9F88F13-3E75-4924-9B6D-025AEA9D8FF2}"/>
    <cellStyle name="Normál 4 4 2 3 11" xfId="19830" xr:uid="{FEA579F2-A916-407C-9F14-681EAE346338}"/>
    <cellStyle name="Normál 4 4 2 3 2" xfId="229" xr:uid="{00000000-0005-0000-0000-0000D71B0000}"/>
    <cellStyle name="Normál 4 4 2 3 2 10" xfId="19842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5" xr:uid="{71A47710-F809-4C6C-A41F-89B54728429B}"/>
    <cellStyle name="Normál 4 4 2 3 2 2 2 2 2 3 2 3" xfId="22696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6" xr:uid="{E3F543D9-7153-4DBD-A8EE-9612608C8D27}"/>
    <cellStyle name="Normál 4 4 2 3 2 2 2 2 2 3 5" xfId="21595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7" xr:uid="{BA59F568-5A37-4507-B43D-FE47A70022B7}"/>
    <cellStyle name="Normál 4 4 2 3 2 2 2 2 2 4 3" xfId="22695" xr:uid="{3B98FE53-2C90-49CB-B3C3-A2963D957791}"/>
    <cellStyle name="Normál 4 4 2 3 2 2 2 2 2 5" xfId="10710" xr:uid="{00000000-0005-0000-0000-0000E41B0000}"/>
    <cellStyle name="Normál 4 4 2 3 2 2 2 2 2 5 2" xfId="27338" xr:uid="{FDA1E803-9F84-4533-8BDD-BFC5E69186BD}"/>
    <cellStyle name="Normál 4 4 2 3 2 2 2 2 2 6" xfId="20699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39" xr:uid="{053D435B-62B6-49D5-9C7B-5F2E6CAD289E}"/>
    <cellStyle name="Normál 4 4 2 3 2 2 2 2 4 2 3" xfId="22697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0" xr:uid="{292FB625-A823-4446-95E0-5C3A87825ECB}"/>
    <cellStyle name="Normál 4 4 2 3 2 2 2 2 4 5" xfId="21103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1" xr:uid="{24E3922E-C533-43BB-9C72-750381467B53}"/>
    <cellStyle name="Normál 4 4 2 3 2 2 2 2 5 3" xfId="22694" xr:uid="{793867B7-DC18-4D51-B5CA-BF304E094D6E}"/>
    <cellStyle name="Normál 4 4 2 3 2 2 2 2 6" xfId="10714" xr:uid="{00000000-0005-0000-0000-0000ED1B0000}"/>
    <cellStyle name="Normál 4 4 2 3 2 2 2 2 6 2" xfId="27342" xr:uid="{F4F49CB8-2A0A-40BD-8CD3-2F5779CBFB76}"/>
    <cellStyle name="Normál 4 4 2 3 2 2 2 2 7" xfId="20255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3" xr:uid="{5BD956DB-3F35-4081-8AB6-C1EAF09E46A0}"/>
    <cellStyle name="Normál 4 4 2 3 2 2 2 3 3 2 3" xfId="22699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4" xr:uid="{718CDA11-62E5-4C7A-8490-D96284DDD0B5}"/>
    <cellStyle name="Normál 4 4 2 3 2 2 2 3 3 5" xfId="21596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5" xr:uid="{EDDB9872-A60B-4F1F-92A8-922E2D751E03}"/>
    <cellStyle name="Normál 4 4 2 3 2 2 2 3 4 3" xfId="22698" xr:uid="{C6ACF938-0D44-4861-A808-105D58DCDAC2}"/>
    <cellStyle name="Normál 4 4 2 3 2 2 2 3 5" xfId="10718" xr:uid="{00000000-0005-0000-0000-0000F71B0000}"/>
    <cellStyle name="Normál 4 4 2 3 2 2 2 3 5 2" xfId="27346" xr:uid="{391B4EF1-63C6-4A83-B09F-3857B580C141}"/>
    <cellStyle name="Normál 4 4 2 3 2 2 2 3 6" xfId="20465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7" xr:uid="{D21CC7BD-20C0-4E06-8099-41C1F34A74B6}"/>
    <cellStyle name="Normál 4 4 2 3 2 2 2 5 2 3" xfId="22700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8" xr:uid="{B213EC1C-825E-4B52-A30A-79C2C3304FFB}"/>
    <cellStyle name="Normál 4 4 2 3 2 2 2 5 5" xfId="21102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49" xr:uid="{E076D412-E84A-41CC-806E-3454AF2BEE79}"/>
    <cellStyle name="Normál 4 4 2 3 2 2 2 6 3" xfId="22693" xr:uid="{B7B04CEF-A59F-4FBD-BA2B-A2AFF0A12413}"/>
    <cellStyle name="Normál 4 4 2 3 2 2 2 7" xfId="10722" xr:uid="{00000000-0005-0000-0000-0000001C0000}"/>
    <cellStyle name="Normál 4 4 2 3 2 2 2 7 2" xfId="27350" xr:uid="{AC45C3EB-02AB-49C6-A163-256CA46C2620}"/>
    <cellStyle name="Normál 4 4 2 3 2 2 2 8" xfId="19952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1" xr:uid="{E0137278-273A-4E78-8E59-DC6DC407E9D9}"/>
    <cellStyle name="Normál 4 4 2 3 2 2 3 2 3 2 3" xfId="22703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2" xr:uid="{B7CBAFCC-77CD-4857-8D2D-58F89C1E6975}"/>
    <cellStyle name="Normál 4 4 2 3 2 2 3 2 3 5" xfId="21597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3" xr:uid="{0048E4B8-983F-4400-826E-F08D64F90F50}"/>
    <cellStyle name="Normál 4 4 2 3 2 2 3 2 4 3" xfId="22702" xr:uid="{10CA50E6-3BE6-4667-B448-25C0C5593CD7}"/>
    <cellStyle name="Normál 4 4 2 3 2 2 3 2 5" xfId="10726" xr:uid="{00000000-0005-0000-0000-00000B1C0000}"/>
    <cellStyle name="Normál 4 4 2 3 2 2 3 2 5 2" xfId="27354" xr:uid="{195CEC7E-78E1-4158-AF8B-655AB6E14CD4}"/>
    <cellStyle name="Normál 4 4 2 3 2 2 3 2 6" xfId="20700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5" xr:uid="{29C36BEB-62E6-47F1-837E-8EFEB3F34265}"/>
    <cellStyle name="Normál 4 4 2 3 2 2 3 4 2 3" xfId="22704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6" xr:uid="{8B88874B-3B16-4DA1-A454-DCBADF7EDE98}"/>
    <cellStyle name="Normál 4 4 2 3 2 2 3 4 5" xfId="21104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7" xr:uid="{B37F9CE5-7374-41EA-86C3-E121C16AC32D}"/>
    <cellStyle name="Normál 4 4 2 3 2 2 3 5 3" xfId="22701" xr:uid="{2F9C604C-9C63-489E-9DB5-CC59103E6865}"/>
    <cellStyle name="Normál 4 4 2 3 2 2 3 6" xfId="10730" xr:uid="{00000000-0005-0000-0000-0000141C0000}"/>
    <cellStyle name="Normál 4 4 2 3 2 2 3 6 2" xfId="27358" xr:uid="{E73C23EA-0C4D-464A-88F2-DC787BBA3CC9}"/>
    <cellStyle name="Normál 4 4 2 3 2 2 3 7" xfId="20158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59" xr:uid="{3499D47A-FEA9-435E-90C3-DCB77FE1297B}"/>
    <cellStyle name="Normál 4 4 2 3 2 2 4 3 2 3" xfId="22706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0" xr:uid="{5658A945-B1A7-4708-99A5-7B8E72D52FA9}"/>
    <cellStyle name="Normál 4 4 2 3 2 2 4 3 5" xfId="21598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1" xr:uid="{B1163DDC-339B-4070-8411-B9A1E4D254BD}"/>
    <cellStyle name="Normál 4 4 2 3 2 2 4 4 3" xfId="22705" xr:uid="{C052BA8B-39E2-40A9-92CA-AD0AF7D4EDFE}"/>
    <cellStyle name="Normál 4 4 2 3 2 2 4 5" xfId="10734" xr:uid="{00000000-0005-0000-0000-00001E1C0000}"/>
    <cellStyle name="Normál 4 4 2 3 2 2 4 5 2" xfId="27362" xr:uid="{CA8CB329-190C-4BAB-9E88-F8DD43699585}"/>
    <cellStyle name="Normál 4 4 2 3 2 2 4 6" xfId="20464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3" xr:uid="{997063E3-1344-4746-8402-D31AFFADD1EA}"/>
    <cellStyle name="Normál 4 4 2 3 2 2 6 2 3" xfId="22707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4" xr:uid="{89C188BD-1BBB-4CEC-B474-6F56696C238C}"/>
    <cellStyle name="Normál 4 4 2 3 2 2 6 5" xfId="21101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5" xr:uid="{17ED4133-5667-428E-8141-5324C0FD2348}"/>
    <cellStyle name="Normál 4 4 2 3 2 2 7 3" xfId="22692" xr:uid="{51A36D50-926C-4F55-9448-2011451929CB}"/>
    <cellStyle name="Normál 4 4 2 3 2 2 8" xfId="10738" xr:uid="{00000000-0005-0000-0000-0000271C0000}"/>
    <cellStyle name="Normál 4 4 2 3 2 2 8 2" xfId="27366" xr:uid="{E739867A-1FA3-4BD7-9230-E4FF93A8A958}"/>
    <cellStyle name="Normál 4 4 2 3 2 2 9" xfId="19903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7" xr:uid="{7B9FA6AF-4488-4682-8042-612D9FBCD3E2}"/>
    <cellStyle name="Normál 4 4 2 3 2 4 2 2 3 2 3" xfId="22711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8" xr:uid="{60559B76-9273-4FFD-80E2-06A528060DCA}"/>
    <cellStyle name="Normál 4 4 2 3 2 4 2 2 3 5" xfId="21599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69" xr:uid="{D8DFD4D0-F37D-4605-906F-8F21AD0B6312}"/>
    <cellStyle name="Normál 4 4 2 3 2 4 2 2 4 3" xfId="22710" xr:uid="{D6A9FCF9-BFF8-4061-8213-33B83E5202F4}"/>
    <cellStyle name="Normál 4 4 2 3 2 4 2 2 5" xfId="10742" xr:uid="{00000000-0005-0000-0000-0000341C0000}"/>
    <cellStyle name="Normál 4 4 2 3 2 4 2 2 5 2" xfId="27370" xr:uid="{2C35F2A3-3505-4AAF-A1D5-EDF12D13770E}"/>
    <cellStyle name="Normál 4 4 2 3 2 4 2 2 6" xfId="20701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1" xr:uid="{35879E29-BDE4-4D4E-9B54-812FC60FB2FC}"/>
    <cellStyle name="Normál 4 4 2 3 2 4 2 4 2 3" xfId="22712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2" xr:uid="{CF7AACD3-ECC6-4C58-B25A-3275E6A93E42}"/>
    <cellStyle name="Normál 4 4 2 3 2 4 2 4 5" xfId="21106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3" xr:uid="{567FBA2B-047A-40EA-809E-25606508783E}"/>
    <cellStyle name="Normál 4 4 2 3 2 4 2 5 3" xfId="22709" xr:uid="{12176C9D-F44C-4747-849D-5AD0DE4BAACB}"/>
    <cellStyle name="Normál 4 4 2 3 2 4 2 6" xfId="10746" xr:uid="{00000000-0005-0000-0000-00003D1C0000}"/>
    <cellStyle name="Normál 4 4 2 3 2 4 2 6 2" xfId="27374" xr:uid="{17D6D53B-9F18-4247-8380-A9F44481A2DF}"/>
    <cellStyle name="Normál 4 4 2 3 2 4 2 7" xfId="20256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5" xr:uid="{C5A34BDC-6B0B-4D90-B324-8AD935A35F45}"/>
    <cellStyle name="Normál 4 4 2 3 2 4 3 3 2 3" xfId="22714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6" xr:uid="{28613C7F-713F-490C-B97D-EE8C20842F62}"/>
    <cellStyle name="Normál 4 4 2 3 2 4 3 3 5" xfId="21600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7" xr:uid="{AD052ED0-0E99-46CF-A230-3D061C7E049B}"/>
    <cellStyle name="Normál 4 4 2 3 2 4 3 4 3" xfId="22713" xr:uid="{BC68B6F8-F74C-4ED8-AFA0-D8C9B4C212D3}"/>
    <cellStyle name="Normál 4 4 2 3 2 4 3 5" xfId="10750" xr:uid="{00000000-0005-0000-0000-0000471C0000}"/>
    <cellStyle name="Normál 4 4 2 3 2 4 3 5 2" xfId="27378" xr:uid="{B717F35D-E57E-4937-8AB4-E263B4B9F18A}"/>
    <cellStyle name="Normál 4 4 2 3 2 4 3 6" xfId="20466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79" xr:uid="{2E8B117D-580C-4CBD-A922-43E5C1F937A2}"/>
    <cellStyle name="Normál 4 4 2 3 2 4 5 2 3" xfId="22715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0" xr:uid="{2CFE3815-7D40-442E-93B0-C2A7F6779765}"/>
    <cellStyle name="Normál 4 4 2 3 2 4 5 5" xfId="21105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1" xr:uid="{F11D1210-A2D7-47D3-A72F-800E7B5659AC}"/>
    <cellStyle name="Normál 4 4 2 3 2 4 6 3" xfId="22708" xr:uid="{DB6C515C-E980-4BE0-A8C9-D5AEED922E56}"/>
    <cellStyle name="Normál 4 4 2 3 2 4 7" xfId="10754" xr:uid="{00000000-0005-0000-0000-0000501C0000}"/>
    <cellStyle name="Normál 4 4 2 3 2 4 7 2" xfId="27382" xr:uid="{E1137DCE-79B2-452B-9687-484B01CD8F5A}"/>
    <cellStyle name="Normál 4 4 2 3 2 4 8" xfId="19953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3" xr:uid="{C8ABD472-8797-4FE1-9225-5E6BC4DF078B}"/>
    <cellStyle name="Normál 4 4 2 3 2 5 2 3 2 3" xfId="22718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4" xr:uid="{92546117-BE2E-40F0-A972-2D4B1712AF91}"/>
    <cellStyle name="Normál 4 4 2 3 2 5 2 3 5" xfId="21601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5" xr:uid="{8B95CFE5-42BA-49B1-AC7D-C3E52BE6E72F}"/>
    <cellStyle name="Normál 4 4 2 3 2 5 2 4 3" xfId="22717" xr:uid="{895ADB2E-818C-4525-93FE-C070B5F8FAC5}"/>
    <cellStyle name="Normál 4 4 2 3 2 5 2 5" xfId="10758" xr:uid="{00000000-0005-0000-0000-00005B1C0000}"/>
    <cellStyle name="Normál 4 4 2 3 2 5 2 5 2" xfId="27386" xr:uid="{0F399FED-7187-475A-9BA2-6EFE688CCD1E}"/>
    <cellStyle name="Normál 4 4 2 3 2 5 2 6" xfId="20702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7" xr:uid="{2B1A23C2-311A-4C52-8C54-9AFA12BFA5A6}"/>
    <cellStyle name="Normál 4 4 2 3 2 5 4 2 3" xfId="22719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8" xr:uid="{6920157D-5B7F-46BB-B10C-F0FA74108FA9}"/>
    <cellStyle name="Normál 4 4 2 3 2 5 4 5" xfId="21107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89" xr:uid="{562C660A-9A37-430D-8A97-12857134BF93}"/>
    <cellStyle name="Normál 4 4 2 3 2 5 5 3" xfId="22716" xr:uid="{BEA22B6F-8AC3-45C2-AB8D-3AFA4EC8758A}"/>
    <cellStyle name="Normál 4 4 2 3 2 5 6" xfId="10762" xr:uid="{00000000-0005-0000-0000-0000641C0000}"/>
    <cellStyle name="Normál 4 4 2 3 2 5 6 2" xfId="27390" xr:uid="{80FDFDDE-164D-4F1E-9015-24BDECB89C87}"/>
    <cellStyle name="Normál 4 4 2 3 2 5 7" xfId="20157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1" xr:uid="{6FC53BD3-ECA1-41DE-96DC-3E3E746C91BD}"/>
    <cellStyle name="Normál 4 4 2 3 2 6 3 2 3" xfId="22721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2" xr:uid="{2FF0F5D4-5D44-4C52-9495-586103D7428A}"/>
    <cellStyle name="Normál 4 4 2 3 2 6 3 5" xfId="21602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3" xr:uid="{F2B6F152-B92F-44AD-90B0-87BEE7F0EDF6}"/>
    <cellStyle name="Normál 4 4 2 3 2 6 4 3" xfId="22720" xr:uid="{565F7A17-7807-4772-B9E2-4EB538CA08EE}"/>
    <cellStyle name="Normál 4 4 2 3 2 6 5" xfId="10766" xr:uid="{00000000-0005-0000-0000-00006E1C0000}"/>
    <cellStyle name="Normál 4 4 2 3 2 6 5 2" xfId="27394" xr:uid="{7456B100-71C6-42FF-9E27-8C5641B0663E}"/>
    <cellStyle name="Normál 4 4 2 3 2 6 6" xfId="20463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5" xr:uid="{552A1FA7-9EB1-4741-99E3-50D1AA85153B}"/>
    <cellStyle name="Normál 4 4 2 3 2 7 2 3" xfId="22722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6" xr:uid="{840F33D7-E1A7-4CC4-A9CC-D6DA12D06795}"/>
    <cellStyle name="Normál 4 4 2 3 2 7 5" xfId="21100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7" xr:uid="{D6A1BFC5-1B54-4C43-AE5C-57C86969C07C}"/>
    <cellStyle name="Normál 4 4 2 3 2 8 3" xfId="22691" xr:uid="{F86A4F51-36BF-40F1-910C-783A883681A1}"/>
    <cellStyle name="Normál 4 4 2 3 2 9" xfId="10770" xr:uid="{00000000-0005-0000-0000-0000761C0000}"/>
    <cellStyle name="Normál 4 4 2 3 2 9 2" xfId="27398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399" xr:uid="{26C74CD1-98D9-4316-B038-6E1415F64E0E}"/>
    <cellStyle name="Normál 4 4 2 3 4 2 2 2 3 2 3" xfId="22727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0" xr:uid="{75ABE8B2-1B98-4BA1-845C-D77BE1F99CFB}"/>
    <cellStyle name="Normál 4 4 2 3 4 2 2 2 3 5" xfId="21603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1" xr:uid="{8318D2DC-F239-4965-AA3B-815D62B23DE0}"/>
    <cellStyle name="Normál 4 4 2 3 4 2 2 2 4 3" xfId="22726" xr:uid="{F9987BF3-0FB3-49DC-BDA3-4C7347563D6A}"/>
    <cellStyle name="Normál 4 4 2 3 4 2 2 2 5" xfId="10774" xr:uid="{00000000-0005-0000-0000-0000841C0000}"/>
    <cellStyle name="Normál 4 4 2 3 4 2 2 2 5 2" xfId="27402" xr:uid="{69C105CF-93E3-4063-AD60-01FF3F97825A}"/>
    <cellStyle name="Normál 4 4 2 3 4 2 2 2 6" xfId="20703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3" xr:uid="{DE155FC9-AC7C-4966-B6B0-550874341ED7}"/>
    <cellStyle name="Normál 4 4 2 3 4 2 2 4 2 3" xfId="22728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4" xr:uid="{4DB4F629-7B57-45F4-9859-869993AC3A3F}"/>
    <cellStyle name="Normál 4 4 2 3 4 2 2 4 5" xfId="21110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5" xr:uid="{093AEC25-8599-4FC7-BF38-DA407B1AE52B}"/>
    <cellStyle name="Normál 4 4 2 3 4 2 2 5 3" xfId="22725" xr:uid="{788F11EE-0E4B-46E3-9B5B-68A2F47F238D}"/>
    <cellStyle name="Normál 4 4 2 3 4 2 2 6" xfId="10778" xr:uid="{00000000-0005-0000-0000-00008D1C0000}"/>
    <cellStyle name="Normál 4 4 2 3 4 2 2 6 2" xfId="27406" xr:uid="{9E44763E-F971-4093-A323-A1215ABF7EC2}"/>
    <cellStyle name="Normál 4 4 2 3 4 2 2 7" xfId="20257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7" xr:uid="{DC389A9E-24E0-49B5-A620-F0C208BFB353}"/>
    <cellStyle name="Normál 4 4 2 3 4 2 3 3 2 3" xfId="22730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8" xr:uid="{4137D1CA-1D60-4793-8690-B5A8CFF35B6D}"/>
    <cellStyle name="Normál 4 4 2 3 4 2 3 3 5" xfId="21604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09" xr:uid="{5012EA18-84BA-447A-91C8-6AFFEB692A1B}"/>
    <cellStyle name="Normál 4 4 2 3 4 2 3 4 3" xfId="22729" xr:uid="{AF55034B-9C7B-42F8-9A10-3521F69A01E2}"/>
    <cellStyle name="Normál 4 4 2 3 4 2 3 5" xfId="10782" xr:uid="{00000000-0005-0000-0000-0000971C0000}"/>
    <cellStyle name="Normál 4 4 2 3 4 2 3 5 2" xfId="27410" xr:uid="{057BDA25-26D2-41DD-ABE0-FF1DC051AAF3}"/>
    <cellStyle name="Normál 4 4 2 3 4 2 3 6" xfId="20468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1" xr:uid="{434734BE-2AAE-480A-8DFD-25248E359B49}"/>
    <cellStyle name="Normál 4 4 2 3 4 2 5 2 3" xfId="22731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2" xr:uid="{0A792549-D1CC-47AC-8643-533F8E5F21F8}"/>
    <cellStyle name="Normál 4 4 2 3 4 2 5 5" xfId="21109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3" xr:uid="{366BFA5D-4EDF-4CAA-9E71-FFDBED5300E2}"/>
    <cellStyle name="Normál 4 4 2 3 4 2 6 3" xfId="22724" xr:uid="{18641285-47C4-4582-8D5B-1A9309335FFB}"/>
    <cellStyle name="Normál 4 4 2 3 4 2 7" xfId="10786" xr:uid="{00000000-0005-0000-0000-0000A01C0000}"/>
    <cellStyle name="Normál 4 4 2 3 4 2 7 2" xfId="27414" xr:uid="{299BF2CF-0710-4FFB-AEDE-73B916DF240A}"/>
    <cellStyle name="Normál 4 4 2 3 4 2 8" xfId="19951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5" xr:uid="{C7BD99BA-98CC-4394-A730-25AA1AFCF8C3}"/>
    <cellStyle name="Normál 4 4 2 3 4 3 2 3 2 3" xfId="22734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6" xr:uid="{174A98A7-DFBF-4CE8-9C87-F90170602976}"/>
    <cellStyle name="Normál 4 4 2 3 4 3 2 3 5" xfId="21605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7" xr:uid="{28CCE36F-56E3-4189-B6F2-F3576E3CA716}"/>
    <cellStyle name="Normál 4 4 2 3 4 3 2 4 3" xfId="22733" xr:uid="{E4A5789C-0F52-4975-B48A-EB62522F90DC}"/>
    <cellStyle name="Normál 4 4 2 3 4 3 2 5" xfId="10790" xr:uid="{00000000-0005-0000-0000-0000AB1C0000}"/>
    <cellStyle name="Normál 4 4 2 3 4 3 2 5 2" xfId="27418" xr:uid="{1A5BE168-6659-4CF5-86DC-AA5A1F55D3A2}"/>
    <cellStyle name="Normál 4 4 2 3 4 3 2 6" xfId="20704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19" xr:uid="{A733C5BF-635E-4930-B0A1-B5246F045141}"/>
    <cellStyle name="Normál 4 4 2 3 4 3 4 2 3" xfId="22735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0" xr:uid="{E64CEA9D-160B-4117-AB02-7F0FE468562F}"/>
    <cellStyle name="Normál 4 4 2 3 4 3 4 5" xfId="21111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1" xr:uid="{249EB0E2-7EE4-4FE0-92CF-387678663B86}"/>
    <cellStyle name="Normál 4 4 2 3 4 3 5 3" xfId="22732" xr:uid="{DCF51CF0-845B-4CB0-9ED9-FD9A46356B75}"/>
    <cellStyle name="Normál 4 4 2 3 4 3 6" xfId="10794" xr:uid="{00000000-0005-0000-0000-0000B41C0000}"/>
    <cellStyle name="Normál 4 4 2 3 4 3 6 2" xfId="27422" xr:uid="{DE78EC4B-E548-4C57-936A-4A796177716F}"/>
    <cellStyle name="Normál 4 4 2 3 4 3 7" xfId="20159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3" xr:uid="{84AB3730-78D1-451E-B090-03E2EE5AB9A7}"/>
    <cellStyle name="Normál 4 4 2 3 4 4 3 2 3" xfId="22737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4" xr:uid="{08D2C352-F407-4587-8784-D2E3E383ACB9}"/>
    <cellStyle name="Normál 4 4 2 3 4 4 3 5" xfId="21606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5" xr:uid="{D12DDB59-BA04-4FC6-BB8B-7C333D6818A3}"/>
    <cellStyle name="Normál 4 4 2 3 4 4 4 3" xfId="22736" xr:uid="{BD2F3233-390C-4BCA-A59C-412F0F305C20}"/>
    <cellStyle name="Normál 4 4 2 3 4 4 5" xfId="10798" xr:uid="{00000000-0005-0000-0000-0000BE1C0000}"/>
    <cellStyle name="Normál 4 4 2 3 4 4 5 2" xfId="27426" xr:uid="{8678AAB5-1DC9-4526-90DD-C182E2517785}"/>
    <cellStyle name="Normál 4 4 2 3 4 4 6" xfId="20467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7" xr:uid="{1609F56E-0D2D-4AF0-A48A-E0E9CAD5FC96}"/>
    <cellStyle name="Normál 4 4 2 3 4 6 2 3" xfId="22738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8" xr:uid="{DB74A3E0-72AF-4EA3-8091-DA151C054CC8}"/>
    <cellStyle name="Normál 4 4 2 3 4 6 5" xfId="21108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29" xr:uid="{61D15C87-183C-48EB-8556-3B2CDA1C5A2D}"/>
    <cellStyle name="Normál 4 4 2 3 4 7 3" xfId="22723" xr:uid="{46DED777-ABF1-44FE-9BAA-75E711D608AF}"/>
    <cellStyle name="Normál 4 4 2 3 4 8" xfId="10802" xr:uid="{00000000-0005-0000-0000-0000C71C0000}"/>
    <cellStyle name="Normál 4 4 2 3 4 8 2" xfId="27430" xr:uid="{CF4405EC-587E-476D-834D-BB316F822B7A}"/>
    <cellStyle name="Normál 4 4 2 3 4 9" xfId="19902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1" xr:uid="{B89665E3-9275-4055-91C2-B2C81E859782}"/>
    <cellStyle name="Normál 4 4 2 3 5 2 2 3 2 3" xfId="22742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2" xr:uid="{47B715E0-7586-4B82-B6BB-A33F6476D6C6}"/>
    <cellStyle name="Normál 4 4 2 3 5 2 2 3 5" xfId="21607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3" xr:uid="{1173D50D-36AF-4D44-B202-B0570729C15D}"/>
    <cellStyle name="Normál 4 4 2 3 5 2 2 4 3" xfId="22741" xr:uid="{2D886C10-B06E-411F-8362-62B6513E8912}"/>
    <cellStyle name="Normál 4 4 2 3 5 2 2 5" xfId="10806" xr:uid="{00000000-0005-0000-0000-0000D31C0000}"/>
    <cellStyle name="Normál 4 4 2 3 5 2 2 5 2" xfId="27434" xr:uid="{CFE7D8C2-A4E9-4D2D-B475-DA03BE953265}"/>
    <cellStyle name="Normál 4 4 2 3 5 2 2 6" xfId="20705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5" xr:uid="{C2C3C30F-6F2D-4F52-B1F7-D8CEAB07B12A}"/>
    <cellStyle name="Normál 4 4 2 3 5 2 4 2 3" xfId="22743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6" xr:uid="{D64C7668-570F-4402-926F-4E70282CEDE0}"/>
    <cellStyle name="Normál 4 4 2 3 5 2 4 5" xfId="21113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7" xr:uid="{D4B59DD7-7288-40BC-A9F2-BB06192637BF}"/>
    <cellStyle name="Normál 4 4 2 3 5 2 5 3" xfId="22740" xr:uid="{6C689337-5019-48C4-858E-93A7218FE38A}"/>
    <cellStyle name="Normál 4 4 2 3 5 2 6" xfId="10810" xr:uid="{00000000-0005-0000-0000-0000DC1C0000}"/>
    <cellStyle name="Normál 4 4 2 3 5 2 6 2" xfId="27438" xr:uid="{AE0AABE5-F2C5-4822-A7F3-AEDBD0B3CB81}"/>
    <cellStyle name="Normál 4 4 2 3 5 2 7" xfId="20258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39" xr:uid="{E517AB0E-772A-4B84-992C-A579E173E4BA}"/>
    <cellStyle name="Normál 4 4 2 3 5 3 3 2 3" xfId="22745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0" xr:uid="{A6C12128-3BCE-4C01-B80D-46777BE84B8F}"/>
    <cellStyle name="Normál 4 4 2 3 5 3 3 5" xfId="21608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1" xr:uid="{E6D8716D-F81D-409E-9FDD-83B9C39674FA}"/>
    <cellStyle name="Normál 4 4 2 3 5 3 4 3" xfId="22744" xr:uid="{C1B747F0-7011-4207-A9FC-2F6B21A78060}"/>
    <cellStyle name="Normál 4 4 2 3 5 3 5" xfId="10814" xr:uid="{00000000-0005-0000-0000-0000E61C0000}"/>
    <cellStyle name="Normál 4 4 2 3 5 3 5 2" xfId="27442" xr:uid="{E0607C85-5B8A-43DD-8602-2C12400F2F5D}"/>
    <cellStyle name="Normál 4 4 2 3 5 3 6" xfId="20469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3" xr:uid="{DF2A4490-DE04-49AA-964B-65D55D17F854}"/>
    <cellStyle name="Normál 4 4 2 3 5 5 2 3" xfId="22746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4" xr:uid="{C364DADC-AFCF-4C23-B8D7-6E53784FB7CE}"/>
    <cellStyle name="Normál 4 4 2 3 5 5 5" xfId="21112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5" xr:uid="{B4A23588-81F5-4CE6-B6ED-D1D5B6734F88}"/>
    <cellStyle name="Normál 4 4 2 3 5 6 3" xfId="22739" xr:uid="{3C8DEAD5-1F29-4F31-AD2C-35246636245C}"/>
    <cellStyle name="Normál 4 4 2 3 5 7" xfId="10818" xr:uid="{00000000-0005-0000-0000-0000EF1C0000}"/>
    <cellStyle name="Normál 4 4 2 3 5 7 2" xfId="27446" xr:uid="{09CB91A5-50D6-4EDF-9B68-AD2F08DC7E5F}"/>
    <cellStyle name="Normál 4 4 2 3 5 8" xfId="19954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7" xr:uid="{E736B644-9802-426E-98FF-892820FBC5A6}"/>
    <cellStyle name="Normál 4 4 2 3 6 2 3 2 3" xfId="22749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8" xr:uid="{71995E8F-934D-4011-9D35-DAA85F532ED6}"/>
    <cellStyle name="Normál 4 4 2 3 6 2 3 5" xfId="21609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49" xr:uid="{F489E6F5-9B3B-4988-B884-DAF42FD9E50F}"/>
    <cellStyle name="Normál 4 4 2 3 6 2 4 3" xfId="22748" xr:uid="{F0988F59-748B-49F1-A28A-A6E13103FAAE}"/>
    <cellStyle name="Normál 4 4 2 3 6 2 5" xfId="10822" xr:uid="{00000000-0005-0000-0000-0000FA1C0000}"/>
    <cellStyle name="Normál 4 4 2 3 6 2 5 2" xfId="27450" xr:uid="{1D951B33-E26B-401F-9E6F-0ADFAD706996}"/>
    <cellStyle name="Normál 4 4 2 3 6 2 6" xfId="20706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1" xr:uid="{CE524A60-508D-41F8-A210-7F13931627B7}"/>
    <cellStyle name="Normál 4 4 2 3 6 4 2 3" xfId="22750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2" xr:uid="{D5400F19-0E37-47C1-83C1-3B2FDDDA6803}"/>
    <cellStyle name="Normál 4 4 2 3 6 4 5" xfId="21114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3" xr:uid="{A5B3FBE8-7805-4BAD-AC5D-2C3B03EF2F04}"/>
    <cellStyle name="Normál 4 4 2 3 6 5 3" xfId="22747" xr:uid="{C3278287-1F37-4BBC-985C-A59754C4EC9C}"/>
    <cellStyle name="Normál 4 4 2 3 6 6" xfId="10826" xr:uid="{00000000-0005-0000-0000-0000031D0000}"/>
    <cellStyle name="Normál 4 4 2 3 6 6 2" xfId="27454" xr:uid="{1DB8887A-3504-4545-B7EF-A4788829A181}"/>
    <cellStyle name="Normál 4 4 2 3 6 7" xfId="20156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5" xr:uid="{74F206BE-2B9F-418E-BA4C-E75960D09833}"/>
    <cellStyle name="Normál 4 4 2 3 7 3 2 3" xfId="22752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6" xr:uid="{935768D3-DB29-4C98-9E50-AA5B917871B0}"/>
    <cellStyle name="Normál 4 4 2 3 7 3 5" xfId="21610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7" xr:uid="{C7073BC6-0DE4-4216-89CE-B60D1BF2923A}"/>
    <cellStyle name="Normál 4 4 2 3 7 4 3" xfId="22751" xr:uid="{517E9AE2-A28B-4991-9AA8-36B3D1E9883D}"/>
    <cellStyle name="Normál 4 4 2 3 7 5" xfId="10830" xr:uid="{00000000-0005-0000-0000-00000D1D0000}"/>
    <cellStyle name="Normál 4 4 2 3 7 5 2" xfId="27458" xr:uid="{FD22ACE1-D188-447D-A37A-D9D68B75B9C4}"/>
    <cellStyle name="Normál 4 4 2 3 7 6" xfId="20462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59" xr:uid="{D98A5735-EC9B-4BE8-AD1E-FE6B44A86823}"/>
    <cellStyle name="Normál 4 4 2 3 8 2 3" xfId="22753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0" xr:uid="{BD6F473F-02CD-4227-BB09-4706E7E36B54}"/>
    <cellStyle name="Normál 4 4 2 3 8 5" xfId="21099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1" xr:uid="{B11F7E0C-D440-457A-91A8-4CD6B29D0EAE}"/>
    <cellStyle name="Normál 4 4 2 3 9 3" xfId="22690" xr:uid="{2067D530-BC74-43F2-9B6D-E626BF8497DD}"/>
    <cellStyle name="Normál 4 4 2 4" xfId="265" xr:uid="{00000000-0005-0000-0000-0000151D0000}"/>
    <cellStyle name="Normál 4 4 2 4 10" xfId="19856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2" xr:uid="{69DC3B2A-A26C-427B-A734-AA68ECD61398}"/>
    <cellStyle name="Normál 4 4 2 4 2 2 2 2 3 2 3" xfId="22759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3" xr:uid="{D0E0E080-F572-494C-83BB-1234CF4EBFDF}"/>
    <cellStyle name="Normál 4 4 2 4 2 2 2 2 3 5" xfId="21611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4" xr:uid="{33E9F9E5-67F0-44AC-8113-31810E0FFF13}"/>
    <cellStyle name="Normál 4 4 2 4 2 2 2 2 4 3" xfId="22758" xr:uid="{24952B9A-D9DD-4D19-963B-BB49FE5938B6}"/>
    <cellStyle name="Normál 4 4 2 4 2 2 2 2 5" xfId="10837" xr:uid="{00000000-0005-0000-0000-0000221D0000}"/>
    <cellStyle name="Normál 4 4 2 4 2 2 2 2 5 2" xfId="27465" xr:uid="{9E78D63D-DECB-4ACB-A1B7-30215070070D}"/>
    <cellStyle name="Normál 4 4 2 4 2 2 2 2 6" xfId="20707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6" xr:uid="{683A67EA-FA2F-4C2A-8892-0B2770F5634E}"/>
    <cellStyle name="Normál 4 4 2 4 2 2 2 4 2 3" xfId="22760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7" xr:uid="{1566EF83-064F-48DC-A409-BD35D7CAD9EB}"/>
    <cellStyle name="Normál 4 4 2 4 2 2 2 4 5" xfId="21118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8" xr:uid="{2B874A8A-29A6-4D87-B548-725A4F707D36}"/>
    <cellStyle name="Normál 4 4 2 4 2 2 2 5 3" xfId="22757" xr:uid="{95BCC90D-F977-4072-BC00-98787BF12EEE}"/>
    <cellStyle name="Normál 4 4 2 4 2 2 2 6" xfId="10841" xr:uid="{00000000-0005-0000-0000-00002B1D0000}"/>
    <cellStyle name="Normál 4 4 2 4 2 2 2 6 2" xfId="27469" xr:uid="{791648A0-B57E-49D6-AF35-4573E342853D}"/>
    <cellStyle name="Normál 4 4 2 4 2 2 2 7" xfId="20259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0" xr:uid="{C2978667-15CD-490C-B2BA-50355F126BBF}"/>
    <cellStyle name="Normál 4 4 2 4 2 2 3 3 2 3" xfId="22762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1" xr:uid="{538D8BC5-5689-4B2B-BF6E-C499FC271CBF}"/>
    <cellStyle name="Normál 4 4 2 4 2 2 3 3 5" xfId="21612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2" xr:uid="{87C388D7-A40C-4BC7-9EB3-1C472FDD60A4}"/>
    <cellStyle name="Normál 4 4 2 4 2 2 3 4 3" xfId="22761" xr:uid="{E359CDC0-AB64-497A-AE67-3A39B9355D66}"/>
    <cellStyle name="Normál 4 4 2 4 2 2 3 5" xfId="10845" xr:uid="{00000000-0005-0000-0000-0000351D0000}"/>
    <cellStyle name="Normál 4 4 2 4 2 2 3 5 2" xfId="27473" xr:uid="{5FA34E68-F9C4-4B8E-9541-74DF959E775A}"/>
    <cellStyle name="Normál 4 4 2 4 2 2 3 6" xfId="20472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4" xr:uid="{71FC0267-FF6C-4418-A563-B0740B01145A}"/>
    <cellStyle name="Normál 4 4 2 4 2 2 5 2 3" xfId="22763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5" xr:uid="{0AF7EC12-7F5E-4A97-9BCD-B399956D4F6D}"/>
    <cellStyle name="Normál 4 4 2 4 2 2 5 5" xfId="21117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6" xr:uid="{590FF84B-9C12-4AC7-A9FF-661010B21D72}"/>
    <cellStyle name="Normál 4 4 2 4 2 2 6 3" xfId="22756" xr:uid="{5D6D19F5-2055-4FFF-AFF7-E4791CA24FB6}"/>
    <cellStyle name="Normál 4 4 2 4 2 2 7" xfId="10849" xr:uid="{00000000-0005-0000-0000-00003E1D0000}"/>
    <cellStyle name="Normál 4 4 2 4 2 2 7 2" xfId="27477" xr:uid="{97CE74CA-8DEE-457A-B131-07A92189013A}"/>
    <cellStyle name="Normál 4 4 2 4 2 2 8" xfId="19949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8" xr:uid="{999EDB3B-97D5-4F9F-8A92-E760B092229A}"/>
    <cellStyle name="Normál 4 4 2 4 2 3 2 3 2 3" xfId="22766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79" xr:uid="{78A86FCC-9942-42B5-A116-71063B8E1A3D}"/>
    <cellStyle name="Normál 4 4 2 4 2 3 2 3 5" xfId="21613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0" xr:uid="{3A182E77-8AC8-4577-BB9D-3D30AC7AEDD5}"/>
    <cellStyle name="Normál 4 4 2 4 2 3 2 4 3" xfId="22765" xr:uid="{AEA9C9DB-9F83-4605-B4E0-35684F4F6B85}"/>
    <cellStyle name="Normál 4 4 2 4 2 3 2 5" xfId="10853" xr:uid="{00000000-0005-0000-0000-0000491D0000}"/>
    <cellStyle name="Normál 4 4 2 4 2 3 2 5 2" xfId="27481" xr:uid="{157CCC3A-E7F0-40B0-8E69-FBD7308F7B65}"/>
    <cellStyle name="Normál 4 4 2 4 2 3 2 6" xfId="20708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2" xr:uid="{A0FB5747-0E40-43B4-B368-A21CDC31CDF0}"/>
    <cellStyle name="Normál 4 4 2 4 2 3 4 2 3" xfId="22767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3" xr:uid="{13069638-77BA-4D27-BD85-8278A7D8D038}"/>
    <cellStyle name="Normál 4 4 2 4 2 3 4 5" xfId="21119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4" xr:uid="{064C0280-7067-41C8-A037-752D7DC93264}"/>
    <cellStyle name="Normál 4 4 2 4 2 3 5 3" xfId="22764" xr:uid="{1CFBC01C-B82F-43CA-9C35-FB68C7307F70}"/>
    <cellStyle name="Normál 4 4 2 4 2 3 6" xfId="10857" xr:uid="{00000000-0005-0000-0000-0000521D0000}"/>
    <cellStyle name="Normál 4 4 2 4 2 3 6 2" xfId="27485" xr:uid="{E8F72025-678E-4FF9-8893-DF83C7C59762}"/>
    <cellStyle name="Normál 4 4 2 4 2 3 7" xfId="20161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6" xr:uid="{D4FBA3AE-2E59-45B9-AFAC-B590E2B9B71F}"/>
    <cellStyle name="Normál 4 4 2 4 2 4 3 2 3" xfId="22769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7" xr:uid="{F1071716-0B68-415E-9F35-3810577C9973}"/>
    <cellStyle name="Normál 4 4 2 4 2 4 3 5" xfId="21614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8" xr:uid="{31BC70EE-21B9-4CD4-8363-94C1380CB1FF}"/>
    <cellStyle name="Normál 4 4 2 4 2 4 4 3" xfId="22768" xr:uid="{0D4179AE-AC15-4258-82D3-E5C59028A827}"/>
    <cellStyle name="Normál 4 4 2 4 2 4 5" xfId="10861" xr:uid="{00000000-0005-0000-0000-00005C1D0000}"/>
    <cellStyle name="Normál 4 4 2 4 2 4 5 2" xfId="27489" xr:uid="{76591E6A-4377-4E23-8ECE-C32BAAB7C18B}"/>
    <cellStyle name="Normál 4 4 2 4 2 4 6" xfId="20471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0" xr:uid="{1FC038FF-0AD7-4174-9B60-38E817D766C3}"/>
    <cellStyle name="Normál 4 4 2 4 2 6 2 3" xfId="22770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1" xr:uid="{3373C0CC-438F-4F80-8147-E6F948D4FA92}"/>
    <cellStyle name="Normál 4 4 2 4 2 6 5" xfId="21116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2" xr:uid="{B09C5131-E411-43D4-A9A1-E71B13C581D1}"/>
    <cellStyle name="Normál 4 4 2 4 2 7 3" xfId="22755" xr:uid="{4104A80B-9D57-4C84-9EC4-21F4A1F63640}"/>
    <cellStyle name="Normál 4 4 2 4 2 8" xfId="10865" xr:uid="{00000000-0005-0000-0000-0000651D0000}"/>
    <cellStyle name="Normál 4 4 2 4 2 8 2" xfId="27493" xr:uid="{FDB099DE-7C07-4AAF-B6A0-C602702C8B63}"/>
    <cellStyle name="Normál 4 4 2 4 2 9" xfId="19904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4" xr:uid="{A192A911-553D-4415-BA85-FB3BBA3D6C27}"/>
    <cellStyle name="Normál 4 4 2 4 4 2 2 3 2 3" xfId="22774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5" xr:uid="{DD94DBBD-0ADB-4524-98BD-88EB51A246F3}"/>
    <cellStyle name="Normál 4 4 2 4 4 2 2 3 5" xfId="21615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6" xr:uid="{2913E53E-0AA4-4AD4-8BA8-E8971BB0B8E4}"/>
    <cellStyle name="Normál 4 4 2 4 4 2 2 4 3" xfId="22773" xr:uid="{A7849673-78BC-4456-A3B3-09965B795964}"/>
    <cellStyle name="Normál 4 4 2 4 4 2 2 5" xfId="10869" xr:uid="{00000000-0005-0000-0000-0000721D0000}"/>
    <cellStyle name="Normál 4 4 2 4 4 2 2 5 2" xfId="27497" xr:uid="{48EED3C1-15E5-42CC-94BF-CAEDADEDF026}"/>
    <cellStyle name="Normál 4 4 2 4 4 2 2 6" xfId="20709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8" xr:uid="{B7F2A6C8-8D0B-43F2-B5D8-2944E1BB49E3}"/>
    <cellStyle name="Normál 4 4 2 4 4 2 4 2 3" xfId="22775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499" xr:uid="{29C7EDEF-443A-486C-8DD6-23DB9543B7B3}"/>
    <cellStyle name="Normál 4 4 2 4 4 2 4 5" xfId="21121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0" xr:uid="{E0E6FB0F-72AE-4618-8001-375C682B961D}"/>
    <cellStyle name="Normál 4 4 2 4 4 2 5 3" xfId="22772" xr:uid="{9EBD57FD-027E-423C-8E56-07F9D4BEB220}"/>
    <cellStyle name="Normál 4 4 2 4 4 2 6" xfId="10873" xr:uid="{00000000-0005-0000-0000-00007B1D0000}"/>
    <cellStyle name="Normál 4 4 2 4 4 2 6 2" xfId="27501" xr:uid="{B20DFDF7-5931-47D9-970E-B387A9CC265E}"/>
    <cellStyle name="Normál 4 4 2 4 4 2 7" xfId="20260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2" xr:uid="{BAB90BBE-EFD4-400D-9860-15A4334AA758}"/>
    <cellStyle name="Normál 4 4 2 4 4 3 3 2 3" xfId="22777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3" xr:uid="{05730040-E752-40B8-8E18-2F35DDDCB487}"/>
    <cellStyle name="Normál 4 4 2 4 4 3 3 5" xfId="21616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4" xr:uid="{A49705A2-3D1E-498B-A712-50376A7F5110}"/>
    <cellStyle name="Normál 4 4 2 4 4 3 4 3" xfId="22776" xr:uid="{49CB19FF-907F-457A-BCEC-55179094D560}"/>
    <cellStyle name="Normál 4 4 2 4 4 3 5" xfId="10877" xr:uid="{00000000-0005-0000-0000-0000851D0000}"/>
    <cellStyle name="Normál 4 4 2 4 4 3 5 2" xfId="27505" xr:uid="{2B689304-B8FB-4345-A2DF-945F2ADEAA87}"/>
    <cellStyle name="Normál 4 4 2 4 4 3 6" xfId="20473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6" xr:uid="{4D486ABF-077E-4FA3-889C-7F75730F6D9F}"/>
    <cellStyle name="Normál 4 4 2 4 4 5 2 3" xfId="22778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7" xr:uid="{B128B492-08B2-4B73-819F-0532C6E5E075}"/>
    <cellStyle name="Normál 4 4 2 4 4 5 5" xfId="21120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8" xr:uid="{AFC74B4B-42CE-44FA-86F8-37628C224CA1}"/>
    <cellStyle name="Normál 4 4 2 4 4 6 3" xfId="22771" xr:uid="{18063BDB-FF2C-4839-BE2F-83452EC2BBC0}"/>
    <cellStyle name="Normál 4 4 2 4 4 7" xfId="10881" xr:uid="{00000000-0005-0000-0000-00008E1D0000}"/>
    <cellStyle name="Normál 4 4 2 4 4 7 2" xfId="27509" xr:uid="{C1B048CE-1406-42F0-9595-C2E5F3AC60C2}"/>
    <cellStyle name="Normál 4 4 2 4 4 8" xfId="19950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0" xr:uid="{00DB5E3C-86DE-4E3B-8F87-D1F1DE4D8B9A}"/>
    <cellStyle name="Normál 4 4 2 4 5 2 3 2 3" xfId="22781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1" xr:uid="{216A15AE-07AE-4213-994A-BB7E274FCE80}"/>
    <cellStyle name="Normál 4 4 2 4 5 2 3 5" xfId="21617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2" xr:uid="{276708EA-179E-4A94-8898-1D1639C32682}"/>
    <cellStyle name="Normál 4 4 2 4 5 2 4 3" xfId="22780" xr:uid="{03951633-897C-469A-B483-7BF705806572}"/>
    <cellStyle name="Normál 4 4 2 4 5 2 5" xfId="10885" xr:uid="{00000000-0005-0000-0000-0000991D0000}"/>
    <cellStyle name="Normál 4 4 2 4 5 2 5 2" xfId="27513" xr:uid="{D02D7D65-8AE9-4B34-AB3F-71E3B2859D02}"/>
    <cellStyle name="Normál 4 4 2 4 5 2 6" xfId="20710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4" xr:uid="{DDEB7EDB-9C65-4C02-8F79-FD2F201108DA}"/>
    <cellStyle name="Normál 4 4 2 4 5 4 2 3" xfId="22782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5" xr:uid="{413B7AD1-F149-40F2-9818-E4698C733CD2}"/>
    <cellStyle name="Normál 4 4 2 4 5 4 5" xfId="21122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6" xr:uid="{F4308414-8E10-460A-A1AC-42AA8E65AFE0}"/>
    <cellStyle name="Normál 4 4 2 4 5 5 3" xfId="22779" xr:uid="{381926D4-A764-4C3A-8C42-4BDDF4109D9F}"/>
    <cellStyle name="Normál 4 4 2 4 5 6" xfId="10889" xr:uid="{00000000-0005-0000-0000-0000A21D0000}"/>
    <cellStyle name="Normál 4 4 2 4 5 6 2" xfId="27517" xr:uid="{B5D11841-5716-44C0-9BFF-71175DED2502}"/>
    <cellStyle name="Normál 4 4 2 4 5 7" xfId="20160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8" xr:uid="{5F160A69-15C9-4757-9DC3-5C0679DF6D13}"/>
    <cellStyle name="Normál 4 4 2 4 6 3 2 3" xfId="22784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19" xr:uid="{E0A9C2F9-275C-4983-AC3C-544B68E4DA1F}"/>
    <cellStyle name="Normál 4 4 2 4 6 3 5" xfId="21618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0" xr:uid="{A5C7B927-EB1F-459F-8346-13C14D476C15}"/>
    <cellStyle name="Normál 4 4 2 4 6 4 3" xfId="22783" xr:uid="{F800791C-3914-42EB-97BF-9C20CCDD50B8}"/>
    <cellStyle name="Normál 4 4 2 4 6 5" xfId="10893" xr:uid="{00000000-0005-0000-0000-0000AC1D0000}"/>
    <cellStyle name="Normál 4 4 2 4 6 5 2" xfId="27521" xr:uid="{79D04FC0-00EA-44E4-8044-4F064935B483}"/>
    <cellStyle name="Normál 4 4 2 4 6 6" xfId="20470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2" xr:uid="{08AC9F12-AC65-48DD-8DA9-8EA0A36591AE}"/>
    <cellStyle name="Normál 4 4 2 4 7 2 3" xfId="22785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3" xr:uid="{F9E33138-23B4-4EB0-B818-E402DC0A5F33}"/>
    <cellStyle name="Normál 4 4 2 4 7 5" xfId="21115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4" xr:uid="{0186ECBF-88DF-40C8-A13E-93E998ADCCAF}"/>
    <cellStyle name="Normál 4 4 2 4 8 3" xfId="22754" xr:uid="{C2A93198-96B8-4204-B635-69339A127572}"/>
    <cellStyle name="Normál 4 4 2 4 9" xfId="10897" xr:uid="{00000000-0005-0000-0000-0000B41D0000}"/>
    <cellStyle name="Normál 4 4 2 4 9 2" xfId="27525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6" xr:uid="{40668450-C409-49F1-A394-0CD608912B3D}"/>
    <cellStyle name="Normál 4 4 2 6 2 2 2 3 2 3" xfId="22790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7" xr:uid="{E7CA48B3-D172-433E-AFDB-29390E2975F8}"/>
    <cellStyle name="Normál 4 4 2 6 2 2 2 3 5" xfId="21619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8" xr:uid="{EA5F302C-C0C6-4C4C-91A7-AD572B600441}"/>
    <cellStyle name="Normál 4 4 2 6 2 2 2 4 3" xfId="22789" xr:uid="{D2DC1827-5FA3-44B5-8675-155DEC347122}"/>
    <cellStyle name="Normál 4 4 2 6 2 2 2 5" xfId="10901" xr:uid="{00000000-0005-0000-0000-0000C21D0000}"/>
    <cellStyle name="Normál 4 4 2 6 2 2 2 5 2" xfId="27529" xr:uid="{C1575889-CB62-4AF9-A972-B5A4FACED11A}"/>
    <cellStyle name="Normál 4 4 2 6 2 2 2 6" xfId="20711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0" xr:uid="{56229FF2-EEEE-479B-B781-BF4F09E35058}"/>
    <cellStyle name="Normál 4 4 2 6 2 2 4 2 3" xfId="22791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1" xr:uid="{FA8B6135-701A-4AF9-A1B2-721BB0DE1793}"/>
    <cellStyle name="Normál 4 4 2 6 2 2 4 5" xfId="21125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2" xr:uid="{23D6B5D7-391D-4B07-A2C9-CC62D674A4EE}"/>
    <cellStyle name="Normál 4 4 2 6 2 2 5 3" xfId="22788" xr:uid="{1019F179-C960-43FB-A237-6301D8E760E8}"/>
    <cellStyle name="Normál 4 4 2 6 2 2 6" xfId="10905" xr:uid="{00000000-0005-0000-0000-0000CB1D0000}"/>
    <cellStyle name="Normál 4 4 2 6 2 2 6 2" xfId="27533" xr:uid="{901E8F13-465F-4515-B7C5-27FB7542C146}"/>
    <cellStyle name="Normál 4 4 2 6 2 2 7" xfId="20261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4" xr:uid="{25064746-D28F-4A4C-B14A-048E180C10B1}"/>
    <cellStyle name="Normál 4 4 2 6 2 3 3 2 3" xfId="22793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5" xr:uid="{02977C8A-C8AC-45A2-B89E-1D05C03D34A5}"/>
    <cellStyle name="Normál 4 4 2 6 2 3 3 5" xfId="21620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6" xr:uid="{F164445D-8A2C-4A91-8096-87249669166F}"/>
    <cellStyle name="Normál 4 4 2 6 2 3 4 3" xfId="22792" xr:uid="{ECB209B3-EC5D-485A-B188-08B4100BC0C4}"/>
    <cellStyle name="Normál 4 4 2 6 2 3 5" xfId="10909" xr:uid="{00000000-0005-0000-0000-0000D51D0000}"/>
    <cellStyle name="Normál 4 4 2 6 2 3 5 2" xfId="27537" xr:uid="{E6F87FD1-C9D7-4290-8764-8AFC59943096}"/>
    <cellStyle name="Normál 4 4 2 6 2 3 6" xfId="20475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8" xr:uid="{EB108914-DF4B-41AA-9B9C-A8450BA1A26C}"/>
    <cellStyle name="Normál 4 4 2 6 2 5 2 3" xfId="22794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39" xr:uid="{BFC070DF-6BBB-4306-8952-9FB22B378D71}"/>
    <cellStyle name="Normál 4 4 2 6 2 5 5" xfId="21124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0" xr:uid="{334CCF21-5C82-4C05-9753-19393D7A69AF}"/>
    <cellStyle name="Normál 4 4 2 6 2 6 3" xfId="22787" xr:uid="{05CEA6D7-2B16-457D-B0CF-65004D782893}"/>
    <cellStyle name="Normál 4 4 2 6 2 7" xfId="10913" xr:uid="{00000000-0005-0000-0000-0000DE1D0000}"/>
    <cellStyle name="Normál 4 4 2 6 2 7 2" xfId="27541" xr:uid="{9BB5DEFD-F85F-4E80-B3BF-3F66945BBCD2}"/>
    <cellStyle name="Normál 4 4 2 6 2 8" xfId="19948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2" xr:uid="{8FABDC66-0B9A-478E-B369-D50BEC640D4A}"/>
    <cellStyle name="Normál 4 4 2 6 3 2 3 2 3" xfId="22797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3" xr:uid="{3C566BDB-89B0-4F14-956E-DD5927F31CC0}"/>
    <cellStyle name="Normál 4 4 2 6 3 2 3 5" xfId="21621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4" xr:uid="{C0127551-8D06-492B-9467-4DD4B7E19B4C}"/>
    <cellStyle name="Normál 4 4 2 6 3 2 4 3" xfId="22796" xr:uid="{97344A4D-AD0C-44D9-A679-C837231EE52B}"/>
    <cellStyle name="Normál 4 4 2 6 3 2 5" xfId="10917" xr:uid="{00000000-0005-0000-0000-0000E91D0000}"/>
    <cellStyle name="Normál 4 4 2 6 3 2 5 2" xfId="27545" xr:uid="{850F7ED6-1BC3-4747-8C51-952C24396C36}"/>
    <cellStyle name="Normál 4 4 2 6 3 2 6" xfId="20712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6" xr:uid="{9AEDB301-5EB7-4914-944A-81422081D0D7}"/>
    <cellStyle name="Normál 4 4 2 6 3 4 2 3" xfId="22798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7" xr:uid="{724CFD38-DED8-40B1-B13B-EA5314EA9669}"/>
    <cellStyle name="Normál 4 4 2 6 3 4 5" xfId="21126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8" xr:uid="{760224D2-7BC4-4C31-8FB2-B6370A5BB542}"/>
    <cellStyle name="Normál 4 4 2 6 3 5 3" xfId="22795" xr:uid="{8885D6FD-2D87-42AB-82F2-938D7CC3BE65}"/>
    <cellStyle name="Normál 4 4 2 6 3 6" xfId="10921" xr:uid="{00000000-0005-0000-0000-0000F21D0000}"/>
    <cellStyle name="Normál 4 4 2 6 3 6 2" xfId="27549" xr:uid="{FA94B840-0049-4760-9992-FD6F0BD3D68A}"/>
    <cellStyle name="Normál 4 4 2 6 3 7" xfId="20162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0" xr:uid="{ACE025A1-6736-45B7-BAC1-556516A33DF5}"/>
    <cellStyle name="Normál 4 4 2 6 4 3 2 3" xfId="22800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1" xr:uid="{BF14D12C-790D-47DD-8C9A-4F4FF8F1554B}"/>
    <cellStyle name="Normál 4 4 2 6 4 3 5" xfId="21622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2" xr:uid="{0FFD0416-4C77-4D38-B5E9-BF9F6EBFF6F0}"/>
    <cellStyle name="Normál 4 4 2 6 4 4 3" xfId="22799" xr:uid="{F5F33F0A-3A05-4CB3-8543-2052E8AC8655}"/>
    <cellStyle name="Normál 4 4 2 6 4 5" xfId="10925" xr:uid="{00000000-0005-0000-0000-0000FC1D0000}"/>
    <cellStyle name="Normál 4 4 2 6 4 5 2" xfId="27553" xr:uid="{4EAE335F-A017-4154-A187-64E93BBD4699}"/>
    <cellStyle name="Normál 4 4 2 6 4 6" xfId="20474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4" xr:uid="{67F8DCA2-2515-4838-BA4A-C904EA080AC1}"/>
    <cellStyle name="Normál 4 4 2 6 6 2 3" xfId="22801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5" xr:uid="{1BDAEDE2-9B34-497E-8AAF-4CE5A72A6054}"/>
    <cellStyle name="Normál 4 4 2 6 6 5" xfId="21123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6" xr:uid="{09120835-9128-4527-9F98-A637D33650F5}"/>
    <cellStyle name="Normál 4 4 2 6 7 3" xfId="22786" xr:uid="{FCFA6F51-222E-461E-AA35-40947536EC71}"/>
    <cellStyle name="Normál 4 4 2 6 8" xfId="10929" xr:uid="{00000000-0005-0000-0000-0000051E0000}"/>
    <cellStyle name="Normál 4 4 2 6 8 2" xfId="27557" xr:uid="{9FB355DE-C85D-4300-A8AC-A63110F9B6E4}"/>
    <cellStyle name="Normál 4 4 2 6 9" xfId="19897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8" xr:uid="{B2A05F6A-EA32-4835-9825-C25236F30914}"/>
    <cellStyle name="Normál 4 4 2 7 2 2 3 2 3" xfId="22805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59" xr:uid="{26D74E9B-A029-4396-943A-BD508FA64F10}"/>
    <cellStyle name="Normál 4 4 2 7 2 2 3 5" xfId="21623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0" xr:uid="{C3AE9BA1-934C-4C4E-AD70-3A00DFFCAB1D}"/>
    <cellStyle name="Normál 4 4 2 7 2 2 4 3" xfId="22804" xr:uid="{69890D37-BE97-4213-BB27-6B075E6B84E4}"/>
    <cellStyle name="Normál 4 4 2 7 2 2 5" xfId="10933" xr:uid="{00000000-0005-0000-0000-0000111E0000}"/>
    <cellStyle name="Normál 4 4 2 7 2 2 5 2" xfId="27561" xr:uid="{C7FCD70D-EFD8-4FE3-97F4-68994EFB89DB}"/>
    <cellStyle name="Normál 4 4 2 7 2 2 6" xfId="20713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2" xr:uid="{5EBD1359-344C-4354-8207-E24E759D4B7E}"/>
    <cellStyle name="Normál 4 4 2 7 2 4 2 3" xfId="22806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3" xr:uid="{3DF0804B-5147-4B6D-AE1C-B511085CBCE3}"/>
    <cellStyle name="Normál 4 4 2 7 2 4 5" xfId="21128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4" xr:uid="{7DAB151D-3D6A-4B66-AAB4-9D9F20FF5460}"/>
    <cellStyle name="Normál 4 4 2 7 2 5 3" xfId="22803" xr:uid="{C748EE0B-1C65-4C60-BFEB-300FD81BE03B}"/>
    <cellStyle name="Normál 4 4 2 7 2 6" xfId="10937" xr:uid="{00000000-0005-0000-0000-00001A1E0000}"/>
    <cellStyle name="Normál 4 4 2 7 2 6 2" xfId="27565" xr:uid="{99B8D74F-CECD-4F36-8AC0-869678744BD8}"/>
    <cellStyle name="Normál 4 4 2 7 2 7" xfId="20262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6" xr:uid="{FEA823CD-FC4E-4D04-8991-027518AB17A2}"/>
    <cellStyle name="Normál 4 4 2 7 3 3 2 3" xfId="22808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7" xr:uid="{D523749C-953D-454D-B4EE-5133AD6DD28C}"/>
    <cellStyle name="Normál 4 4 2 7 3 3 5" xfId="21624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8" xr:uid="{20C23BA8-C328-402B-A1DA-99EA9EDB4157}"/>
    <cellStyle name="Normál 4 4 2 7 3 4 3" xfId="22807" xr:uid="{8C3819C0-7C5E-4299-A5F4-4B4C6EA31F10}"/>
    <cellStyle name="Normál 4 4 2 7 3 5" xfId="10941" xr:uid="{00000000-0005-0000-0000-0000241E0000}"/>
    <cellStyle name="Normál 4 4 2 7 3 5 2" xfId="27569" xr:uid="{1DD45566-C9F1-44B8-9DD7-EDE426DF829E}"/>
    <cellStyle name="Normál 4 4 2 7 3 6" xfId="20476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0" xr:uid="{544DF250-C060-4AB0-A2C2-1D97C43F8F4C}"/>
    <cellStyle name="Normál 4 4 2 7 5 2 3" xfId="22809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1" xr:uid="{6F66B906-F79C-4264-AEDB-DD8088628FB6}"/>
    <cellStyle name="Normál 4 4 2 7 5 5" xfId="21127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2" xr:uid="{8E2ABF09-E52E-4518-ACB2-BBD0DB3504DA}"/>
    <cellStyle name="Normál 4 4 2 7 6 3" xfId="22802" xr:uid="{EDD4A0A8-4D08-416B-8CDA-C73B30019A4C}"/>
    <cellStyle name="Normál 4 4 2 7 7" xfId="10945" xr:uid="{00000000-0005-0000-0000-00002D1E0000}"/>
    <cellStyle name="Normál 4 4 2 7 7 2" xfId="27573" xr:uid="{7FAEDEF7-FB49-4B84-90B0-BBEC08E9BC6F}"/>
    <cellStyle name="Normál 4 4 2 7 8" xfId="19963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4" xr:uid="{F7DEC3D2-DF78-405E-8FBC-FC480D0BA487}"/>
    <cellStyle name="Normál 4 4 2 8 2 3 2 3" xfId="22812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5" xr:uid="{6E425B6B-1977-4A96-A33A-EF0FF20FA9A9}"/>
    <cellStyle name="Normál 4 4 2 8 2 3 5" xfId="21625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6" xr:uid="{10341FE6-5486-4F00-BE00-E9ABA22E2A6A}"/>
    <cellStyle name="Normál 4 4 2 8 2 4 3" xfId="22811" xr:uid="{85227EEF-C1E8-452F-98DA-57C1A5CFD0E7}"/>
    <cellStyle name="Normál 4 4 2 8 2 5" xfId="10949" xr:uid="{00000000-0005-0000-0000-0000381E0000}"/>
    <cellStyle name="Normál 4 4 2 8 2 5 2" xfId="27577" xr:uid="{99A918C6-42C3-449F-9BE1-7A6CB1BDCD9A}"/>
    <cellStyle name="Normál 4 4 2 8 2 6" xfId="20714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8" xr:uid="{A37D6D11-BBE4-4DA8-AF67-A543E1F14DBA}"/>
    <cellStyle name="Normál 4 4 2 8 4 2 3" xfId="22813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79" xr:uid="{FC82D9AB-180D-47E6-B36A-C6339B6BE005}"/>
    <cellStyle name="Normál 4 4 2 8 4 5" xfId="21129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0" xr:uid="{85D5C5EA-C12F-4918-A0EB-C5A20CB30705}"/>
    <cellStyle name="Normál 4 4 2 8 5 3" xfId="22810" xr:uid="{05C0E6A0-87D6-43FE-8263-1674325F778B}"/>
    <cellStyle name="Normál 4 4 2 8 6" xfId="10953" xr:uid="{00000000-0005-0000-0000-0000411E0000}"/>
    <cellStyle name="Normál 4 4 2 8 6 2" xfId="27581" xr:uid="{53E75B39-4A9E-4A34-8931-422178A728AB}"/>
    <cellStyle name="Normál 4 4 2 8 7" xfId="20147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2" xr:uid="{73031E6B-74E0-40AC-A6B4-EBBFEC3A29C0}"/>
    <cellStyle name="Normál 4 4 2 9 3 2 3" xfId="22815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3" xr:uid="{E45C6D01-C23A-4C4C-844F-E1CBDC77DAE5}"/>
    <cellStyle name="Normál 4 4 2 9 3 5" xfId="21626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4" xr:uid="{68C8F518-39E6-4655-A47E-240A4183BDAA}"/>
    <cellStyle name="Normál 4 4 2 9 4 3" xfId="22814" xr:uid="{3B4732DD-39CA-429F-A991-66898CFAE497}"/>
    <cellStyle name="Normál 4 4 2 9 5" xfId="10957" xr:uid="{00000000-0005-0000-0000-00004B1E0000}"/>
    <cellStyle name="Normál 4 4 2 9 5 2" xfId="27585" xr:uid="{A88621D4-DECD-466F-BB15-78290803D9C9}"/>
    <cellStyle name="Normál 4 4 2 9 6" xfId="20445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6" xr:uid="{8209E4C8-9153-422D-81D2-F0F37DAAADCF}"/>
    <cellStyle name="Normál 4 4 3 10 3" xfId="22816" xr:uid="{E844DDCD-29E6-4886-B25C-16BAD4387ACD}"/>
    <cellStyle name="Normál 4 4 3 11" xfId="10959" xr:uid="{00000000-0005-0000-0000-00004F1E0000}"/>
    <cellStyle name="Normál 4 4 3 11 2" xfId="27587" xr:uid="{87BC1579-28C3-44DA-9A93-E2B4FA20D4F2}"/>
    <cellStyle name="Normál 4 4 3 12" xfId="19818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8" xr:uid="{E37F2624-3A3A-4D13-B0D9-F087B1FB5F7A}"/>
    <cellStyle name="Normál 4 4 3 2 11" xfId="19832" xr:uid="{742C204E-49F8-486C-BA2A-10C32DD1F3F9}"/>
    <cellStyle name="Normál 4 4 3 2 2" xfId="228" xr:uid="{00000000-0005-0000-0000-0000521E0000}"/>
    <cellStyle name="Normál 4 4 3 2 2 10" xfId="19841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89" xr:uid="{57B2D8F8-D481-4AE1-859A-6AF372E8E6B1}"/>
    <cellStyle name="Normál 4 4 3 2 2 2 2 2 2 3 2 3" xfId="22823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0" xr:uid="{2BD85693-880F-4C63-A22B-7356A0A71C06}"/>
    <cellStyle name="Normál 4 4 3 2 2 2 2 2 2 3 5" xfId="21627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1" xr:uid="{FF6C6965-1E5A-4318-8341-1A1F6DF5934A}"/>
    <cellStyle name="Normál 4 4 3 2 2 2 2 2 2 4 3" xfId="22822" xr:uid="{92FEB862-5FAF-4304-971C-0CC1D6FE6879}"/>
    <cellStyle name="Normál 4 4 3 2 2 2 2 2 2 5" xfId="10964" xr:uid="{00000000-0005-0000-0000-00005F1E0000}"/>
    <cellStyle name="Normál 4 4 3 2 2 2 2 2 2 5 2" xfId="27592" xr:uid="{EB41F0EC-73FE-4D86-905D-11CC22747418}"/>
    <cellStyle name="Normál 4 4 3 2 2 2 2 2 2 6" xfId="20715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3" xr:uid="{028C2109-0B4B-482A-A4C9-37E39DED15E9}"/>
    <cellStyle name="Normál 4 4 3 2 2 2 2 2 4 2 3" xfId="22824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4" xr:uid="{178F63F9-2CC9-4A97-8147-26E7A6AD8027}"/>
    <cellStyle name="Normál 4 4 3 2 2 2 2 2 4 5" xfId="21135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5" xr:uid="{11631201-D71B-4027-AB65-FD6583F74470}"/>
    <cellStyle name="Normál 4 4 3 2 2 2 2 2 5 3" xfId="22821" xr:uid="{3BC9EC81-3311-4822-B6BE-57BAC6BDF1DB}"/>
    <cellStyle name="Normál 4 4 3 2 2 2 2 2 6" xfId="10968" xr:uid="{00000000-0005-0000-0000-0000681E0000}"/>
    <cellStyle name="Normál 4 4 3 2 2 2 2 2 6 2" xfId="27596" xr:uid="{D363F081-BD26-4FF1-858B-CE663E7A09E8}"/>
    <cellStyle name="Normál 4 4 3 2 2 2 2 2 7" xfId="20263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7" xr:uid="{95D1DD14-4886-4F14-A66B-669B0FFD8503}"/>
    <cellStyle name="Normál 4 4 3 2 2 2 2 3 3 2 3" xfId="22826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8" xr:uid="{319DE6B6-F666-4AB9-B60C-C5212FB382B6}"/>
    <cellStyle name="Normál 4 4 3 2 2 2 2 3 3 5" xfId="21628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599" xr:uid="{FF37B712-1850-49BE-B78E-BABC520FFA11}"/>
    <cellStyle name="Normál 4 4 3 2 2 2 2 3 4 3" xfId="22825" xr:uid="{8ADFC8E6-CE3D-45AE-A059-2C6C7C02F953}"/>
    <cellStyle name="Normál 4 4 3 2 2 2 2 3 5" xfId="10972" xr:uid="{00000000-0005-0000-0000-0000721E0000}"/>
    <cellStyle name="Normál 4 4 3 2 2 2 2 3 5 2" xfId="27600" xr:uid="{2D19DDCE-EE3A-4B57-97F9-5D30076A3809}"/>
    <cellStyle name="Normál 4 4 3 2 2 2 2 3 6" xfId="20481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1" xr:uid="{B7093351-5255-4CE0-8A26-03605B7D7766}"/>
    <cellStyle name="Normál 4 4 3 2 2 2 2 5 2 3" xfId="22827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2" xr:uid="{93251416-0EE1-4553-B054-13FE27867DCC}"/>
    <cellStyle name="Normál 4 4 3 2 2 2 2 5 5" xfId="21134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3" xr:uid="{665096BF-4F65-4F98-A023-724E17ADCC94}"/>
    <cellStyle name="Normál 4 4 3 2 2 2 2 6 3" xfId="22820" xr:uid="{3A6CE1CB-C2AD-42E8-A50F-88B52F17AD7A}"/>
    <cellStyle name="Normál 4 4 3 2 2 2 2 7" xfId="10976" xr:uid="{00000000-0005-0000-0000-00007B1E0000}"/>
    <cellStyle name="Normál 4 4 3 2 2 2 2 7 2" xfId="27604" xr:uid="{DE0BE6F2-5F00-4866-AC1F-C3B4AC9C3FA0}"/>
    <cellStyle name="Normál 4 4 3 2 2 2 2 8" xfId="19944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5" xr:uid="{01DC81BA-652E-452C-BF84-7418A19A65C8}"/>
    <cellStyle name="Normál 4 4 3 2 2 2 3 2 3 2 3" xfId="22830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6" xr:uid="{0CFE84B8-362D-409D-9D18-152EE6F03D72}"/>
    <cellStyle name="Normál 4 4 3 2 2 2 3 2 3 5" xfId="21629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7" xr:uid="{429B446D-8A3C-4940-B2C4-0600CE12CBD2}"/>
    <cellStyle name="Normál 4 4 3 2 2 2 3 2 4 3" xfId="22829" xr:uid="{F0AABA65-4D8B-49CC-8E42-CF1648288BC1}"/>
    <cellStyle name="Normál 4 4 3 2 2 2 3 2 5" xfId="10980" xr:uid="{00000000-0005-0000-0000-0000861E0000}"/>
    <cellStyle name="Normál 4 4 3 2 2 2 3 2 5 2" xfId="27608" xr:uid="{8785C9C4-8920-4DF2-AA54-B7DDFD52F139}"/>
    <cellStyle name="Normál 4 4 3 2 2 2 3 2 6" xfId="20716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09" xr:uid="{31CD4BCD-50A8-49A9-BC2E-69537F587EB9}"/>
    <cellStyle name="Normál 4 4 3 2 2 2 3 4 2 3" xfId="22831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0" xr:uid="{51FB8663-B089-47E5-AD77-ADE638DB2AD4}"/>
    <cellStyle name="Normál 4 4 3 2 2 2 3 4 5" xfId="21136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1" xr:uid="{E4BCBDB4-1E4A-4218-95AF-23BCF5CC31DF}"/>
    <cellStyle name="Normál 4 4 3 2 2 2 3 5 3" xfId="22828" xr:uid="{95026B5B-0011-4377-BFF0-09F59E54BF28}"/>
    <cellStyle name="Normál 4 4 3 2 2 2 3 6" xfId="10984" xr:uid="{00000000-0005-0000-0000-00008F1E0000}"/>
    <cellStyle name="Normál 4 4 3 2 2 2 3 6 2" xfId="27612" xr:uid="{F94F43DD-F47B-40A0-8590-E87895BB78DD}"/>
    <cellStyle name="Normál 4 4 3 2 2 2 3 7" xfId="20166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3" xr:uid="{5A7185C0-E506-4AC8-B9F3-52785A451997}"/>
    <cellStyle name="Normál 4 4 3 2 2 2 4 3 2 3" xfId="22833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4" xr:uid="{601695AC-61BB-4AF6-A3BD-DB4E66966D94}"/>
    <cellStyle name="Normál 4 4 3 2 2 2 4 3 5" xfId="21630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5" xr:uid="{62F0F509-BBC1-4152-8471-DCA7B3F8FA65}"/>
    <cellStyle name="Normál 4 4 3 2 2 2 4 4 3" xfId="22832" xr:uid="{D085B4EA-E178-43F2-B1B7-C5FC1C1CDD9E}"/>
    <cellStyle name="Normál 4 4 3 2 2 2 4 5" xfId="10988" xr:uid="{00000000-0005-0000-0000-0000991E0000}"/>
    <cellStyle name="Normál 4 4 3 2 2 2 4 5 2" xfId="27616" xr:uid="{C3A359CA-E067-4F9F-8B1C-C4D2FF5F8BE2}"/>
    <cellStyle name="Normál 4 4 3 2 2 2 4 6" xfId="20480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7" xr:uid="{84B769CE-3481-4D21-BDE0-01B6C678B4B9}"/>
    <cellStyle name="Normál 4 4 3 2 2 2 6 2 3" xfId="22834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8" xr:uid="{CEEDBBE8-BB55-4679-A815-714A2A8B5A05}"/>
    <cellStyle name="Normál 4 4 3 2 2 2 6 5" xfId="21133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19" xr:uid="{664BCD6C-75D6-42D1-8C0C-428BCD67C3B7}"/>
    <cellStyle name="Normál 4 4 3 2 2 2 7 3" xfId="22819" xr:uid="{3E90ED13-FAE4-42ED-8323-4B8D1779C7DB}"/>
    <cellStyle name="Normál 4 4 3 2 2 2 8" xfId="10992" xr:uid="{00000000-0005-0000-0000-0000A21E0000}"/>
    <cellStyle name="Normál 4 4 3 2 2 2 8 2" xfId="27620" xr:uid="{62BA7A97-CDDC-4D18-BA23-5075C66C8810}"/>
    <cellStyle name="Normál 4 4 3 2 2 2 9" xfId="19907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1" xr:uid="{BFA730B5-407E-4445-B888-03E88BBDAD12}"/>
    <cellStyle name="Normál 4 4 3 2 2 4 2 2 3 2 3" xfId="22838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2" xr:uid="{C70268C6-B1C2-45CA-BA16-F6FEBB919B74}"/>
    <cellStyle name="Normál 4 4 3 2 2 4 2 2 3 5" xfId="21631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3" xr:uid="{3EFBAD31-5B2A-4980-A42C-A1AB9308B491}"/>
    <cellStyle name="Normál 4 4 3 2 2 4 2 2 4 3" xfId="22837" xr:uid="{32CDC7F0-F4B2-478C-8779-6CFC5738D684}"/>
    <cellStyle name="Normál 4 4 3 2 2 4 2 2 5" xfId="10996" xr:uid="{00000000-0005-0000-0000-0000AF1E0000}"/>
    <cellStyle name="Normál 4 4 3 2 2 4 2 2 5 2" xfId="27624" xr:uid="{D3B4B00A-5F9A-4DD1-8761-109242FDD362}"/>
    <cellStyle name="Normál 4 4 3 2 2 4 2 2 6" xfId="20717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5" xr:uid="{C1A12B61-9E29-44D8-9349-80F4C12B2B89}"/>
    <cellStyle name="Normál 4 4 3 2 2 4 2 4 2 3" xfId="22839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6" xr:uid="{4D885EA4-705D-465A-89E5-079D4C76C590}"/>
    <cellStyle name="Normál 4 4 3 2 2 4 2 4 5" xfId="21138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7" xr:uid="{8133AEFD-CED3-4C61-A8AA-E17207D16C50}"/>
    <cellStyle name="Normál 4 4 3 2 2 4 2 5 3" xfId="22836" xr:uid="{7E7A3116-7E4F-4F07-B1C5-9DA89EDCA925}"/>
    <cellStyle name="Normál 4 4 3 2 2 4 2 6" xfId="11000" xr:uid="{00000000-0005-0000-0000-0000B81E0000}"/>
    <cellStyle name="Normál 4 4 3 2 2 4 2 6 2" xfId="27628" xr:uid="{67CA5EFC-C212-434B-8F88-C2E4C51A7D2E}"/>
    <cellStyle name="Normál 4 4 3 2 2 4 2 7" xfId="20264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29" xr:uid="{AE9084AE-CC71-4E58-A07C-58A9BC1EEC2F}"/>
    <cellStyle name="Normál 4 4 3 2 2 4 3 3 2 3" xfId="22841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0" xr:uid="{ACC7BC84-A31E-44EA-9F9F-5BECCC0B6169}"/>
    <cellStyle name="Normál 4 4 3 2 2 4 3 3 5" xfId="21632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1" xr:uid="{0C33F74D-00D3-445B-BB93-23A243818C40}"/>
    <cellStyle name="Normál 4 4 3 2 2 4 3 4 3" xfId="22840" xr:uid="{D5A35183-6B0B-41F0-9D57-3EBA82DF6AFF}"/>
    <cellStyle name="Normál 4 4 3 2 2 4 3 5" xfId="11004" xr:uid="{00000000-0005-0000-0000-0000C21E0000}"/>
    <cellStyle name="Normál 4 4 3 2 2 4 3 5 2" xfId="27632" xr:uid="{37B55F39-8F5B-4D83-9A70-8557E44EE12A}"/>
    <cellStyle name="Normál 4 4 3 2 2 4 3 6" xfId="20482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3" xr:uid="{186D8576-ACC1-478E-B17F-14CA77038BBB}"/>
    <cellStyle name="Normál 4 4 3 2 2 4 5 2 3" xfId="22842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4" xr:uid="{3F722174-B0BE-43E5-86F2-C2B20040C86E}"/>
    <cellStyle name="Normál 4 4 3 2 2 4 5 5" xfId="21137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5" xr:uid="{2E98415D-ECB6-4088-82D8-24C2A93E6295}"/>
    <cellStyle name="Normál 4 4 3 2 2 4 6 3" xfId="22835" xr:uid="{C3AEB049-C2C7-42DF-9B44-60CCF00D1603}"/>
    <cellStyle name="Normál 4 4 3 2 2 4 7" xfId="11008" xr:uid="{00000000-0005-0000-0000-0000CB1E0000}"/>
    <cellStyle name="Normál 4 4 3 2 2 4 7 2" xfId="27636" xr:uid="{FCD83C8E-1953-4CE4-AC30-E114E4876F6D}"/>
    <cellStyle name="Normál 4 4 3 2 2 4 8" xfId="19945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7" xr:uid="{138E2853-AC10-4D8E-BF6F-80418BCB7331}"/>
    <cellStyle name="Normál 4 4 3 2 2 5 2 3 2 3" xfId="22845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8" xr:uid="{9C07E976-AF2D-443E-BD51-03C0F51B5334}"/>
    <cellStyle name="Normál 4 4 3 2 2 5 2 3 5" xfId="21633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39" xr:uid="{BE50684A-4AB3-4E03-A19F-85051AC89776}"/>
    <cellStyle name="Normál 4 4 3 2 2 5 2 4 3" xfId="22844" xr:uid="{7FC35997-9DDF-4F3E-B5DD-4896E8DEA1D6}"/>
    <cellStyle name="Normál 4 4 3 2 2 5 2 5" xfId="11012" xr:uid="{00000000-0005-0000-0000-0000D61E0000}"/>
    <cellStyle name="Normál 4 4 3 2 2 5 2 5 2" xfId="27640" xr:uid="{CE9E42DB-7E22-4582-8EE3-7CAE73406D17}"/>
    <cellStyle name="Normál 4 4 3 2 2 5 2 6" xfId="20718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1" xr:uid="{78063118-8CFB-4537-922B-D802B802C7D8}"/>
    <cellStyle name="Normál 4 4 3 2 2 5 4 2 3" xfId="22846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2" xr:uid="{0579D862-5CC7-4937-831C-05405D23AB5B}"/>
    <cellStyle name="Normál 4 4 3 2 2 5 4 5" xfId="21139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3" xr:uid="{E9E2A750-BDFA-4224-836C-B61926FBC033}"/>
    <cellStyle name="Normál 4 4 3 2 2 5 5 3" xfId="22843" xr:uid="{A9AC3542-EA9B-4C29-A6AE-8FD855CA437D}"/>
    <cellStyle name="Normál 4 4 3 2 2 5 6" xfId="11016" xr:uid="{00000000-0005-0000-0000-0000DF1E0000}"/>
    <cellStyle name="Normál 4 4 3 2 2 5 6 2" xfId="27644" xr:uid="{D256C51B-A9EB-40E5-81C7-37F6D4503467}"/>
    <cellStyle name="Normál 4 4 3 2 2 5 7" xfId="20165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5" xr:uid="{BB57DAAB-A4BD-44C2-924B-BE6BC2DFBC22}"/>
    <cellStyle name="Normál 4 4 3 2 2 6 3 2 3" xfId="22848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6" xr:uid="{7348C33F-D2AE-45C3-AE37-BB5D75281557}"/>
    <cellStyle name="Normál 4 4 3 2 2 6 3 5" xfId="21634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7" xr:uid="{9F68E354-8715-4832-984A-6B244DCD51FE}"/>
    <cellStyle name="Normál 4 4 3 2 2 6 4 3" xfId="22847" xr:uid="{E620688C-BAC3-43B3-8967-CD5C67AD6F4E}"/>
    <cellStyle name="Normál 4 4 3 2 2 6 5" xfId="11020" xr:uid="{00000000-0005-0000-0000-0000E91E0000}"/>
    <cellStyle name="Normál 4 4 3 2 2 6 5 2" xfId="27648" xr:uid="{20BB9674-97CA-424A-8F59-9600246E9F7E}"/>
    <cellStyle name="Normál 4 4 3 2 2 6 6" xfId="20479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49" xr:uid="{0D9220B2-CAE1-4F69-AEDE-9DF93A842353}"/>
    <cellStyle name="Normál 4 4 3 2 2 7 2 3" xfId="22849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0" xr:uid="{7DE1EFF5-CEF0-48F7-B31F-DFE71D3C33F2}"/>
    <cellStyle name="Normál 4 4 3 2 2 7 5" xfId="21132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1" xr:uid="{BE42E864-243C-47F7-AAC7-81F025775198}"/>
    <cellStyle name="Normál 4 4 3 2 2 8 3" xfId="22818" xr:uid="{6927E335-5CE3-4BA6-BB60-7E8942996E49}"/>
    <cellStyle name="Normál 4 4 3 2 2 9" xfId="11024" xr:uid="{00000000-0005-0000-0000-0000F11E0000}"/>
    <cellStyle name="Normál 4 4 3 2 2 9 2" xfId="27652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3" xr:uid="{8CC58A93-31CC-4BA0-971D-D12F4A744C98}"/>
    <cellStyle name="Normál 4 4 3 2 4 2 2 2 3 2 3" xfId="22854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4" xr:uid="{BDC98BB3-9793-442A-B16D-2750977127D2}"/>
    <cellStyle name="Normál 4 4 3 2 4 2 2 2 3 5" xfId="21635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5" xr:uid="{516DA261-F36D-4B64-8D92-0134B3913609}"/>
    <cellStyle name="Normál 4 4 3 2 4 2 2 2 4 3" xfId="22853" xr:uid="{FD865FD4-DD1E-400D-909E-09CE8EF6CBBF}"/>
    <cellStyle name="Normál 4 4 3 2 4 2 2 2 5" xfId="11028" xr:uid="{00000000-0005-0000-0000-0000FF1E0000}"/>
    <cellStyle name="Normál 4 4 3 2 4 2 2 2 5 2" xfId="27656" xr:uid="{B8827114-9C6C-45E2-9B1C-F979AF789675}"/>
    <cellStyle name="Normál 4 4 3 2 4 2 2 2 6" xfId="20719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7" xr:uid="{E447EA77-6143-4CB0-95AC-BC2A42F9B9B4}"/>
    <cellStyle name="Normál 4 4 3 2 4 2 2 4 2 3" xfId="22855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8" xr:uid="{D24C6682-06FC-42CB-A1EA-A21B34D0AFF1}"/>
    <cellStyle name="Normál 4 4 3 2 4 2 2 4 5" xfId="21142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59" xr:uid="{0C866FAA-6185-4B10-B0B5-E69C66C801F2}"/>
    <cellStyle name="Normál 4 4 3 2 4 2 2 5 3" xfId="22852" xr:uid="{5A6577D1-E168-4B32-8C75-33381DCF5881}"/>
    <cellStyle name="Normál 4 4 3 2 4 2 2 6" xfId="11032" xr:uid="{00000000-0005-0000-0000-0000081F0000}"/>
    <cellStyle name="Normál 4 4 3 2 4 2 2 6 2" xfId="27660" xr:uid="{FA219687-D2BC-4BA5-9951-3CAB371BDE01}"/>
    <cellStyle name="Normál 4 4 3 2 4 2 2 7" xfId="20265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1" xr:uid="{F1330D61-A959-4844-8E0B-9646340179DA}"/>
    <cellStyle name="Normál 4 4 3 2 4 2 3 3 2 3" xfId="22857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2" xr:uid="{A0A9C61F-9D19-4A57-A8A1-51AD209BBD27}"/>
    <cellStyle name="Normál 4 4 3 2 4 2 3 3 5" xfId="21636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3" xr:uid="{A9E6F23D-7D37-4E0B-B7D9-FCEBCC7780C9}"/>
    <cellStyle name="Normál 4 4 3 2 4 2 3 4 3" xfId="22856" xr:uid="{3411D4B9-635E-44CB-975C-DC1B8252B87E}"/>
    <cellStyle name="Normál 4 4 3 2 4 2 3 5" xfId="11036" xr:uid="{00000000-0005-0000-0000-0000121F0000}"/>
    <cellStyle name="Normál 4 4 3 2 4 2 3 5 2" xfId="27664" xr:uid="{66904DA3-E173-4E95-B977-6DC58BB4706A}"/>
    <cellStyle name="Normál 4 4 3 2 4 2 3 6" xfId="20484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5" xr:uid="{C72F20AC-855B-409B-95DB-AF37005C9983}"/>
    <cellStyle name="Normál 4 4 3 2 4 2 5 2 3" xfId="22858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6" xr:uid="{2CD7D219-48B9-47FD-9AE9-0F6B3773A228}"/>
    <cellStyle name="Normál 4 4 3 2 4 2 5 5" xfId="21141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7" xr:uid="{63F70C32-8D49-4455-AF62-B1B38731950E}"/>
    <cellStyle name="Normál 4 4 3 2 4 2 6 3" xfId="22851" xr:uid="{EB2542F8-2FB6-42E7-8E27-530F5B856491}"/>
    <cellStyle name="Normál 4 4 3 2 4 2 7" xfId="11040" xr:uid="{00000000-0005-0000-0000-00001B1F0000}"/>
    <cellStyle name="Normál 4 4 3 2 4 2 7 2" xfId="27668" xr:uid="{6FEF11E0-AED7-497C-9DE5-DD0A3D68883A}"/>
    <cellStyle name="Normál 4 4 3 2 4 2 8" xfId="19943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69" xr:uid="{A87DFAAB-B06C-4382-B7AF-79A0B1EEC09E}"/>
    <cellStyle name="Normál 4 4 3 2 4 3 2 3 2 3" xfId="22861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0" xr:uid="{11025AAD-A8A2-4CE5-8CBB-66FF55900CBE}"/>
    <cellStyle name="Normál 4 4 3 2 4 3 2 3 5" xfId="21637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1" xr:uid="{D33CB8BB-C551-45F1-BC56-5A1082BAAEC8}"/>
    <cellStyle name="Normál 4 4 3 2 4 3 2 4 3" xfId="22860" xr:uid="{5D955B72-AE19-4D6F-A1E2-985A265E8463}"/>
    <cellStyle name="Normál 4 4 3 2 4 3 2 5" xfId="11044" xr:uid="{00000000-0005-0000-0000-0000261F0000}"/>
    <cellStyle name="Normál 4 4 3 2 4 3 2 5 2" xfId="27672" xr:uid="{4D3C867D-6456-4A36-83BE-A9547A7E87C8}"/>
    <cellStyle name="Normál 4 4 3 2 4 3 2 6" xfId="20720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3" xr:uid="{B23CC22E-875F-4409-A723-C35EFDE385D1}"/>
    <cellStyle name="Normál 4 4 3 2 4 3 4 2 3" xfId="22862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4" xr:uid="{7B92B153-5D79-416E-8D72-605BF87BFFB9}"/>
    <cellStyle name="Normál 4 4 3 2 4 3 4 5" xfId="21143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5" xr:uid="{D93FEC89-343A-455F-A15D-DBCA6FAAB7EE}"/>
    <cellStyle name="Normál 4 4 3 2 4 3 5 3" xfId="22859" xr:uid="{B681F9B7-2884-4606-BA6D-0BC8F92C1EC2}"/>
    <cellStyle name="Normál 4 4 3 2 4 3 6" xfId="11048" xr:uid="{00000000-0005-0000-0000-00002F1F0000}"/>
    <cellStyle name="Normál 4 4 3 2 4 3 6 2" xfId="27676" xr:uid="{570036FE-724A-4530-B6F1-0A326F1A5582}"/>
    <cellStyle name="Normál 4 4 3 2 4 3 7" xfId="20167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7" xr:uid="{6D9C7A7E-7039-40EA-A35A-F128DAF6CBCE}"/>
    <cellStyle name="Normál 4 4 3 2 4 4 3 2 3" xfId="22864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8" xr:uid="{9A1CCD82-B283-4E3B-BD23-5612705312C3}"/>
    <cellStyle name="Normál 4 4 3 2 4 4 3 5" xfId="21638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79" xr:uid="{38B41736-2F01-4EB0-B6A3-8EC210144456}"/>
    <cellStyle name="Normál 4 4 3 2 4 4 4 3" xfId="22863" xr:uid="{01955D83-DCAB-4564-8D9C-72E33A31E363}"/>
    <cellStyle name="Normál 4 4 3 2 4 4 5" xfId="11052" xr:uid="{00000000-0005-0000-0000-0000391F0000}"/>
    <cellStyle name="Normál 4 4 3 2 4 4 5 2" xfId="27680" xr:uid="{72A33711-D914-4B3D-BD3B-049AF11FAC9A}"/>
    <cellStyle name="Normál 4 4 3 2 4 4 6" xfId="20483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1" xr:uid="{AC7F9C76-C7D3-4704-B783-650C3F564E48}"/>
    <cellStyle name="Normál 4 4 3 2 4 6 2 3" xfId="22865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2" xr:uid="{1CB18305-E1FD-4817-8EA3-3EC661A6C576}"/>
    <cellStyle name="Normál 4 4 3 2 4 6 5" xfId="21140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3" xr:uid="{1D8F92C4-4887-4044-BFB6-B844523BED8B}"/>
    <cellStyle name="Normál 4 4 3 2 4 7 3" xfId="22850" xr:uid="{54FB0816-EF6D-4ED4-A7CA-BAFD8585386D}"/>
    <cellStyle name="Normál 4 4 3 2 4 8" xfId="11056" xr:uid="{00000000-0005-0000-0000-0000421F0000}"/>
    <cellStyle name="Normál 4 4 3 2 4 8 2" xfId="27684" xr:uid="{B4172DA1-0B0C-42C7-B40E-1B3FADC7F946}"/>
    <cellStyle name="Normál 4 4 3 2 4 9" xfId="19906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5" xr:uid="{BD289326-E22E-4D6B-B23C-0B432655B76F}"/>
    <cellStyle name="Normál 4 4 3 2 5 2 2 3 2 3" xfId="22869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6" xr:uid="{C8574BCD-717B-463A-BE09-0DAFB632EC08}"/>
    <cellStyle name="Normál 4 4 3 2 5 2 2 3 5" xfId="21639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7" xr:uid="{60580592-45E8-494F-950E-AB73DF2FA6AC}"/>
    <cellStyle name="Normál 4 4 3 2 5 2 2 4 3" xfId="22868" xr:uid="{446EFDAC-CA52-41B6-81DE-679EEE8658F2}"/>
    <cellStyle name="Normál 4 4 3 2 5 2 2 5" xfId="11060" xr:uid="{00000000-0005-0000-0000-00004E1F0000}"/>
    <cellStyle name="Normál 4 4 3 2 5 2 2 5 2" xfId="27688" xr:uid="{D513B2DF-4B4B-4801-88A4-CC1529C1967D}"/>
    <cellStyle name="Normál 4 4 3 2 5 2 2 6" xfId="20721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89" xr:uid="{74AD3D1A-74D4-4710-BB40-9112BAB85CC5}"/>
    <cellStyle name="Normál 4 4 3 2 5 2 4 2 3" xfId="22870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0" xr:uid="{41BFB8B1-D359-4555-9311-8FD32FA31016}"/>
    <cellStyle name="Normál 4 4 3 2 5 2 4 5" xfId="21145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1" xr:uid="{2A5BD1E1-D42C-48B1-86BC-76E3C5D52C78}"/>
    <cellStyle name="Normál 4 4 3 2 5 2 5 3" xfId="22867" xr:uid="{08A53930-8007-4506-A0F0-226941F85D5C}"/>
    <cellStyle name="Normál 4 4 3 2 5 2 6" xfId="11064" xr:uid="{00000000-0005-0000-0000-0000571F0000}"/>
    <cellStyle name="Normál 4 4 3 2 5 2 6 2" xfId="27692" xr:uid="{1B6ECC85-ED27-4AEA-880C-3F601A85EDFE}"/>
    <cellStyle name="Normál 4 4 3 2 5 2 7" xfId="20266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3" xr:uid="{B81E2C88-761E-435D-ADDA-54A014990415}"/>
    <cellStyle name="Normál 4 4 3 2 5 3 3 2 3" xfId="22872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4" xr:uid="{8D67CD69-9909-40CB-B00F-CE43CA2A190E}"/>
    <cellStyle name="Normál 4 4 3 2 5 3 3 5" xfId="21640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5" xr:uid="{D346FD55-25CA-4AF7-9513-4264C8A4BA26}"/>
    <cellStyle name="Normál 4 4 3 2 5 3 4 3" xfId="22871" xr:uid="{18482A9A-E6FC-4203-9814-2AD32CB9962A}"/>
    <cellStyle name="Normál 4 4 3 2 5 3 5" xfId="11068" xr:uid="{00000000-0005-0000-0000-0000611F0000}"/>
    <cellStyle name="Normál 4 4 3 2 5 3 5 2" xfId="27696" xr:uid="{02BC793C-3D58-4C10-B108-CEBA346CB344}"/>
    <cellStyle name="Normál 4 4 3 2 5 3 6" xfId="20485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7" xr:uid="{78902CB5-BDE1-46E9-85F7-837F51741DEF}"/>
    <cellStyle name="Normál 4 4 3 2 5 5 2 3" xfId="22873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8" xr:uid="{C70A334A-7139-4087-9A5E-5E6E01AAAF34}"/>
    <cellStyle name="Normál 4 4 3 2 5 5 5" xfId="21144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699" xr:uid="{7073B4FD-CE31-4233-ABDA-7585A4469E7E}"/>
    <cellStyle name="Normál 4 4 3 2 5 6 3" xfId="22866" xr:uid="{7B427CBD-E4E3-418B-92B6-82FE1BDB6830}"/>
    <cellStyle name="Normál 4 4 3 2 5 7" xfId="11072" xr:uid="{00000000-0005-0000-0000-00006A1F0000}"/>
    <cellStyle name="Normál 4 4 3 2 5 7 2" xfId="27700" xr:uid="{F065F0F5-5CE3-45E8-9BD9-D1E90336FADE}"/>
    <cellStyle name="Normál 4 4 3 2 5 8" xfId="19946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1" xr:uid="{981E94C6-E102-4B59-BB72-F93EDB78DE06}"/>
    <cellStyle name="Normál 4 4 3 2 6 2 3 2 3" xfId="22876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2" xr:uid="{6B45502C-5AA2-4984-9C7C-B87B7ED43621}"/>
    <cellStyle name="Normál 4 4 3 2 6 2 3 5" xfId="21641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3" xr:uid="{D2A0CB18-E745-4959-AA5A-92B4A0803F54}"/>
    <cellStyle name="Normál 4 4 3 2 6 2 4 3" xfId="22875" xr:uid="{8AFF4421-D7B7-4B7B-ADBB-A1C9C60A1D8C}"/>
    <cellStyle name="Normál 4 4 3 2 6 2 5" xfId="11076" xr:uid="{00000000-0005-0000-0000-0000751F0000}"/>
    <cellStyle name="Normál 4 4 3 2 6 2 5 2" xfId="27704" xr:uid="{63F88946-7CC3-43A6-9EC5-8F2ED39C5BA1}"/>
    <cellStyle name="Normál 4 4 3 2 6 2 6" xfId="20722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5" xr:uid="{DAE71834-BAD4-4140-8472-F309CA7FEEB7}"/>
    <cellStyle name="Normál 4 4 3 2 6 4 2 3" xfId="22877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6" xr:uid="{D0440EC1-E678-4430-B883-B46D3C206872}"/>
    <cellStyle name="Normál 4 4 3 2 6 4 5" xfId="21146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7" xr:uid="{CD522661-642C-48C4-AF56-61AB66FF2BAC}"/>
    <cellStyle name="Normál 4 4 3 2 6 5 3" xfId="22874" xr:uid="{5EDF9B97-00D4-40F4-97CD-93A245CF85C7}"/>
    <cellStyle name="Normál 4 4 3 2 6 6" xfId="11080" xr:uid="{00000000-0005-0000-0000-00007E1F0000}"/>
    <cellStyle name="Normál 4 4 3 2 6 6 2" xfId="27708" xr:uid="{15F4FF6F-2085-41B0-B3A8-A34B2B89C709}"/>
    <cellStyle name="Normál 4 4 3 2 6 7" xfId="20164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09" xr:uid="{0472E463-D5E1-4609-A728-617A8FB27163}"/>
    <cellStyle name="Normál 4 4 3 2 7 3 2 3" xfId="22879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0" xr:uid="{FE8CD30F-CBD8-43CB-B492-22B1A6A5C810}"/>
    <cellStyle name="Normál 4 4 3 2 7 3 5" xfId="21642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1" xr:uid="{1773A9F6-34E3-47FB-AEF9-2B2C24E5B60C}"/>
    <cellStyle name="Normál 4 4 3 2 7 4 3" xfId="22878" xr:uid="{0D21B539-5656-46A5-9A2C-3673846BF7A3}"/>
    <cellStyle name="Normál 4 4 3 2 7 5" xfId="11084" xr:uid="{00000000-0005-0000-0000-0000881F0000}"/>
    <cellStyle name="Normál 4 4 3 2 7 5 2" xfId="27712" xr:uid="{F0386708-F518-49F8-BEFD-39EF31E4F92F}"/>
    <cellStyle name="Normál 4 4 3 2 7 6" xfId="20478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3" xr:uid="{6A031020-95F2-43CC-BFDC-0A8A4CEA2F24}"/>
    <cellStyle name="Normál 4 4 3 2 8 2 3" xfId="22880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4" xr:uid="{858E99DA-089D-4C4E-9321-D1145E0ECFF6}"/>
    <cellStyle name="Normál 4 4 3 2 8 5" xfId="21131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5" xr:uid="{4256BDB8-82CE-4B7B-94B3-02AD78B601E8}"/>
    <cellStyle name="Normál 4 4 3 2 9 3" xfId="22817" xr:uid="{4A01B4D6-9176-48E8-A049-5243C9D25FDA}"/>
    <cellStyle name="Normál 4 4 3 3" xfId="267" xr:uid="{00000000-0005-0000-0000-0000901F0000}"/>
    <cellStyle name="Normál 4 4 3 3 10" xfId="19858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6" xr:uid="{DA61472B-3F6E-4559-9E9A-86DBE61D7143}"/>
    <cellStyle name="Normál 4 4 3 3 2 2 2 2 3 2 3" xfId="22886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7" xr:uid="{E8A51985-EBB0-41A0-A290-97C1FF627E64}"/>
    <cellStyle name="Normál 4 4 3 3 2 2 2 2 3 5" xfId="21643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8" xr:uid="{E7DDC4C8-826E-477B-9823-AFF4A00BC815}"/>
    <cellStyle name="Normál 4 4 3 3 2 2 2 2 4 3" xfId="22885" xr:uid="{DEB8EEB2-7DA2-4CE8-A0C7-F6EB93B59657}"/>
    <cellStyle name="Normál 4 4 3 3 2 2 2 2 5" xfId="11091" xr:uid="{00000000-0005-0000-0000-00009D1F0000}"/>
    <cellStyle name="Normál 4 4 3 3 2 2 2 2 5 2" xfId="27719" xr:uid="{BB07CBF3-E681-468F-886B-55B11BF4F9D0}"/>
    <cellStyle name="Normál 4 4 3 3 2 2 2 2 6" xfId="20723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0" xr:uid="{093611B3-2FAE-4D18-839F-ADD342B8EE4F}"/>
    <cellStyle name="Normál 4 4 3 3 2 2 2 4 2 3" xfId="22887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1" xr:uid="{213A9966-5CD0-4E36-BCC9-6BB7540C0486}"/>
    <cellStyle name="Normál 4 4 3 3 2 2 2 4 5" xfId="21150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2" xr:uid="{68D6AF58-0AAD-41E2-A7A8-AEEB813BD9D6}"/>
    <cellStyle name="Normál 4 4 3 3 2 2 2 5 3" xfId="22884" xr:uid="{356EF892-430F-43E0-B7E8-D08BDC2FB2A0}"/>
    <cellStyle name="Normál 4 4 3 3 2 2 2 6" xfId="11095" xr:uid="{00000000-0005-0000-0000-0000A61F0000}"/>
    <cellStyle name="Normál 4 4 3 3 2 2 2 6 2" xfId="27723" xr:uid="{C779144A-AFC2-4937-82D6-29E105041909}"/>
    <cellStyle name="Normál 4 4 3 3 2 2 2 7" xfId="20267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4" xr:uid="{9D3FF870-00A0-457E-928E-D90C50A2F2C0}"/>
    <cellStyle name="Normál 4 4 3 3 2 2 3 3 2 3" xfId="22889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5" xr:uid="{40BFA5E4-DB53-4AA4-9E4D-2CCF5A0D851A}"/>
    <cellStyle name="Normál 4 4 3 3 2 2 3 3 5" xfId="21644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6" xr:uid="{94FC7D75-E68A-4055-8610-06F60DE746A9}"/>
    <cellStyle name="Normál 4 4 3 3 2 2 3 4 3" xfId="22888" xr:uid="{9D2E622D-4F98-4A64-AC00-43EE0A012507}"/>
    <cellStyle name="Normál 4 4 3 3 2 2 3 5" xfId="11099" xr:uid="{00000000-0005-0000-0000-0000B01F0000}"/>
    <cellStyle name="Normál 4 4 3 3 2 2 3 5 2" xfId="27727" xr:uid="{18BDE954-AABA-48E2-A75B-6301BCE190D3}"/>
    <cellStyle name="Normál 4 4 3 3 2 2 3 6" xfId="20488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8" xr:uid="{57CE2120-3A86-4C83-AA4B-7A7E2CB54FE7}"/>
    <cellStyle name="Normál 4 4 3 3 2 2 5 2 3" xfId="22890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29" xr:uid="{E70B2BB5-4CDA-4A14-8107-89397309CFC8}"/>
    <cellStyle name="Normál 4 4 3 3 2 2 5 5" xfId="21149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0" xr:uid="{B5BB0BB6-3F74-4EC2-A425-7A6C2BABA035}"/>
    <cellStyle name="Normál 4 4 3 3 2 2 6 3" xfId="22883" xr:uid="{7792571C-7A1E-459F-91DD-7BE5E9EF7ADE}"/>
    <cellStyle name="Normál 4 4 3 3 2 2 7" xfId="11103" xr:uid="{00000000-0005-0000-0000-0000B91F0000}"/>
    <cellStyle name="Normál 4 4 3 3 2 2 7 2" xfId="27731" xr:uid="{73FBB2E0-EB15-4752-A125-67D4C757D866}"/>
    <cellStyle name="Normál 4 4 3 3 2 2 8" xfId="20004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2" xr:uid="{B14B917D-2FDF-402F-899C-257F9F7E5EEA}"/>
    <cellStyle name="Normál 4 4 3 3 2 3 2 3 2 3" xfId="22893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3" xr:uid="{D3CC8F0F-510F-4B08-9B5F-3F43F3DED250}"/>
    <cellStyle name="Normál 4 4 3 3 2 3 2 3 5" xfId="21645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4" xr:uid="{C382B549-F558-4163-8E89-2C5470472C01}"/>
    <cellStyle name="Normál 4 4 3 3 2 3 2 4 3" xfId="22892" xr:uid="{27004AFB-538D-4DAE-B561-9A3CF55DCF63}"/>
    <cellStyle name="Normál 4 4 3 3 2 3 2 5" xfId="11107" xr:uid="{00000000-0005-0000-0000-0000C41F0000}"/>
    <cellStyle name="Normál 4 4 3 3 2 3 2 5 2" xfId="27735" xr:uid="{5E712219-77DC-4BF3-A94E-884943B213B3}"/>
    <cellStyle name="Normál 4 4 3 3 2 3 2 6" xfId="20724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6" xr:uid="{3824F158-6B4F-4EF4-B1D5-C9FCD62DAA4F}"/>
    <cellStyle name="Normál 4 4 3 3 2 3 4 2 3" xfId="22894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7" xr:uid="{23962965-E7E0-4D1C-BD36-BA361ACEFF1A}"/>
    <cellStyle name="Normál 4 4 3 3 2 3 4 5" xfId="21151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8" xr:uid="{AEA41D3B-2B97-4B3C-A84D-92FDBCA46A99}"/>
    <cellStyle name="Normál 4 4 3 3 2 3 5 3" xfId="22891" xr:uid="{D6F0B2FA-B18C-463C-85D6-7CDCE6310481}"/>
    <cellStyle name="Normál 4 4 3 3 2 3 6" xfId="11111" xr:uid="{00000000-0005-0000-0000-0000CD1F0000}"/>
    <cellStyle name="Normál 4 4 3 3 2 3 6 2" xfId="27739" xr:uid="{80A14F1B-AE2A-4EFC-94D3-4FB21D015FDF}"/>
    <cellStyle name="Normál 4 4 3 3 2 3 7" xfId="20169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0" xr:uid="{93F86B84-DAD0-4183-8A76-9742D05842A6}"/>
    <cellStyle name="Normál 4 4 3 3 2 4 3 2 3" xfId="22896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1" xr:uid="{02319665-362C-49FB-BB68-E6E559F3FEF4}"/>
    <cellStyle name="Normál 4 4 3 3 2 4 3 5" xfId="21646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2" xr:uid="{DD738E55-F70C-457C-B99B-033BD60BFEFE}"/>
    <cellStyle name="Normál 4 4 3 3 2 4 4 3" xfId="22895" xr:uid="{FC5A4AE6-856B-4ADB-A32F-DEB9088590CE}"/>
    <cellStyle name="Normál 4 4 3 3 2 4 5" xfId="11115" xr:uid="{00000000-0005-0000-0000-0000D71F0000}"/>
    <cellStyle name="Normál 4 4 3 3 2 4 5 2" xfId="27743" xr:uid="{DFDEB273-8CA8-42D4-92C4-2BF9D03AA07D}"/>
    <cellStyle name="Normál 4 4 3 3 2 4 6" xfId="20487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4" xr:uid="{C2A3446E-A2AB-4A41-908E-D70736E49B19}"/>
    <cellStyle name="Normál 4 4 3 3 2 6 2 3" xfId="22897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5" xr:uid="{E667F78B-5192-48CB-B75C-1045234F6BAE}"/>
    <cellStyle name="Normál 4 4 3 3 2 6 5" xfId="21148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6" xr:uid="{4B929030-4DA1-48AB-BB96-7266A566C7F3}"/>
    <cellStyle name="Normál 4 4 3 3 2 7 3" xfId="22882" xr:uid="{680417E1-5F80-4675-AAA2-1241516A987B}"/>
    <cellStyle name="Normál 4 4 3 3 2 8" xfId="11119" xr:uid="{00000000-0005-0000-0000-0000E01F0000}"/>
    <cellStyle name="Normál 4 4 3 3 2 8 2" xfId="27747" xr:uid="{FD60F544-491C-46C1-99E3-C1844C56FC2D}"/>
    <cellStyle name="Normál 4 4 3 3 2 9" xfId="19908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8" xr:uid="{7FA5A9D6-0F05-494D-B2E3-E704D63B1990}"/>
    <cellStyle name="Normál 4 4 3 3 4 2 2 3 2 3" xfId="22901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49" xr:uid="{3747D636-C989-4EC6-884A-3E1BDAEBDEDA}"/>
    <cellStyle name="Normál 4 4 3 3 4 2 2 3 5" xfId="21647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0" xr:uid="{D1FBC96E-7192-44BE-98CA-C0A9393772EC}"/>
    <cellStyle name="Normál 4 4 3 3 4 2 2 4 3" xfId="22900" xr:uid="{DA04CF56-A82A-48E5-BE9D-EC918941F21E}"/>
    <cellStyle name="Normál 4 4 3 3 4 2 2 5" xfId="11123" xr:uid="{00000000-0005-0000-0000-0000ED1F0000}"/>
    <cellStyle name="Normál 4 4 3 3 4 2 2 5 2" xfId="27751" xr:uid="{01532C31-BA9B-4B0F-B883-CAF0E54FF2C8}"/>
    <cellStyle name="Normál 4 4 3 3 4 2 2 6" xfId="20725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2" xr:uid="{61AEAC54-BC77-4258-9C3B-88A09D3B8EB4}"/>
    <cellStyle name="Normál 4 4 3 3 4 2 4 2 3" xfId="22902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3" xr:uid="{2E95257B-2362-4477-A492-02D815582717}"/>
    <cellStyle name="Normál 4 4 3 3 4 2 4 5" xfId="21153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4" xr:uid="{09E7E562-C87A-4D3C-BEDA-AB67E91C7896}"/>
    <cellStyle name="Normál 4 4 3 3 4 2 5 3" xfId="22899" xr:uid="{836DD7AE-1444-41B1-A2DA-17A4BBF51D3F}"/>
    <cellStyle name="Normál 4 4 3 3 4 2 6" xfId="11127" xr:uid="{00000000-0005-0000-0000-0000F61F0000}"/>
    <cellStyle name="Normál 4 4 3 3 4 2 6 2" xfId="27755" xr:uid="{2BF3ED52-8BD6-440B-9277-460439C337E3}"/>
    <cellStyle name="Normál 4 4 3 3 4 2 7" xfId="20268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6" xr:uid="{1571E874-1DC2-4BD1-B74E-DEF5B2AE9F9C}"/>
    <cellStyle name="Normál 4 4 3 3 4 3 3 2 3" xfId="22904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7" xr:uid="{113EC929-5051-4B56-87D4-B025224C711B}"/>
    <cellStyle name="Normál 4 4 3 3 4 3 3 5" xfId="21648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8" xr:uid="{FD014A58-3D77-4FD5-B4E9-C550FD4E4E6D}"/>
    <cellStyle name="Normál 4 4 3 3 4 3 4 3" xfId="22903" xr:uid="{A65265BE-7D4C-4CD8-93C5-DFA908E97565}"/>
    <cellStyle name="Normál 4 4 3 3 4 3 5" xfId="11131" xr:uid="{00000000-0005-0000-0000-000000200000}"/>
    <cellStyle name="Normál 4 4 3 3 4 3 5 2" xfId="27759" xr:uid="{42B1E612-42B0-450C-A36B-A550ED8137A7}"/>
    <cellStyle name="Normál 4 4 3 3 4 3 6" xfId="20489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0" xr:uid="{E051FCB7-AECC-4974-A965-FFA6FFE6692E}"/>
    <cellStyle name="Normál 4 4 3 3 4 5 2 3" xfId="22905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1" xr:uid="{FC81F59E-FAEB-4767-874F-398C244291F9}"/>
    <cellStyle name="Normál 4 4 3 3 4 5 5" xfId="21152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2" xr:uid="{6E77A581-B4F9-445D-94B1-FE0B7F4218DC}"/>
    <cellStyle name="Normál 4 4 3 3 4 6 3" xfId="22898" xr:uid="{8BCE7696-E78B-4B63-8624-1B8EB948EC18}"/>
    <cellStyle name="Normál 4 4 3 3 4 7" xfId="11135" xr:uid="{00000000-0005-0000-0000-000009200000}"/>
    <cellStyle name="Normál 4 4 3 3 4 7 2" xfId="27763" xr:uid="{16D418BF-A834-4D34-94A9-9C04CF201A34}"/>
    <cellStyle name="Normál 4 4 3 3 4 8" xfId="20003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4" xr:uid="{AB0102B5-000F-4846-A3FF-C42DE816DCBA}"/>
    <cellStyle name="Normál 4 4 3 3 5 2 3 2 3" xfId="22908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5" xr:uid="{B38F15C8-CF2F-472D-9A9B-0EC2B2C15504}"/>
    <cellStyle name="Normál 4 4 3 3 5 2 3 5" xfId="21649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6" xr:uid="{E0E1DA09-5B19-4B9D-8A47-7654D5BAE8DE}"/>
    <cellStyle name="Normál 4 4 3 3 5 2 4 3" xfId="22907" xr:uid="{5FB2E59A-133A-4BEF-AC60-C4280C918594}"/>
    <cellStyle name="Normál 4 4 3 3 5 2 5" xfId="11139" xr:uid="{00000000-0005-0000-0000-000014200000}"/>
    <cellStyle name="Normál 4 4 3 3 5 2 5 2" xfId="27767" xr:uid="{BBAA2557-14B5-4C4C-B8BC-4E48AC5D5DB0}"/>
    <cellStyle name="Normál 4 4 3 3 5 2 6" xfId="20726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8" xr:uid="{F8C408F3-B4A7-4351-8216-6FA922FC4029}"/>
    <cellStyle name="Normál 4 4 3 3 5 4 2 3" xfId="22909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69" xr:uid="{420E628D-19DF-4D99-BB68-A098ABBE84F7}"/>
    <cellStyle name="Normál 4 4 3 3 5 4 5" xfId="21154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0" xr:uid="{A67FE265-43B0-4C97-83E5-B512D844915D}"/>
    <cellStyle name="Normál 4 4 3 3 5 5 3" xfId="22906" xr:uid="{A3ED055A-704C-4B2F-B347-997A431AD051}"/>
    <cellStyle name="Normál 4 4 3 3 5 6" xfId="11143" xr:uid="{00000000-0005-0000-0000-00001D200000}"/>
    <cellStyle name="Normál 4 4 3 3 5 6 2" xfId="27771" xr:uid="{22351270-940B-4C44-8593-48D06CCA51AE}"/>
    <cellStyle name="Normál 4 4 3 3 5 7" xfId="20168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2" xr:uid="{FFC32829-C376-44BD-85FF-43F8E14E4354}"/>
    <cellStyle name="Normál 4 4 3 3 6 3 2 3" xfId="22911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3" xr:uid="{EF1A2116-9891-4B52-9735-2C33C0F00158}"/>
    <cellStyle name="Normál 4 4 3 3 6 3 5" xfId="21650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4" xr:uid="{0B375C6A-96BA-4D94-A49C-18602D6239E9}"/>
    <cellStyle name="Normál 4 4 3 3 6 4 3" xfId="22910" xr:uid="{4E3BB678-4578-4FB3-97AC-8EFFDF8AE5FD}"/>
    <cellStyle name="Normál 4 4 3 3 6 5" xfId="11147" xr:uid="{00000000-0005-0000-0000-000027200000}"/>
    <cellStyle name="Normál 4 4 3 3 6 5 2" xfId="27775" xr:uid="{2455C41E-5341-4E64-AE48-D53E95072FD3}"/>
    <cellStyle name="Normál 4 4 3 3 6 6" xfId="20486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6" xr:uid="{AF9137AF-BC5A-4ACD-A0BA-D2C5972E5B48}"/>
    <cellStyle name="Normál 4 4 3 3 7 2 3" xfId="22912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7" xr:uid="{45B065B7-7E94-4F85-A0CE-F4A373AD970A}"/>
    <cellStyle name="Normál 4 4 3 3 7 5" xfId="21147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8" xr:uid="{B068FB56-66A2-4023-9C00-B0FC48D76B11}"/>
    <cellStyle name="Normál 4 4 3 3 8 3" xfId="22881" xr:uid="{4CF85765-5401-4109-9CCF-F2B5B0146AA4}"/>
    <cellStyle name="Normál 4 4 3 3 9" xfId="11151" xr:uid="{00000000-0005-0000-0000-00002F200000}"/>
    <cellStyle name="Normál 4 4 3 3 9 2" xfId="27779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0" xr:uid="{94BFAEE7-CE02-4D01-B621-656EF35E0560}"/>
    <cellStyle name="Normál 4 4 3 5 2 2 2 3 2 3" xfId="22917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1" xr:uid="{7BCBBA79-F93D-4794-9993-521E9592275D}"/>
    <cellStyle name="Normál 4 4 3 5 2 2 2 3 5" xfId="21651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2" xr:uid="{634E5A7A-F203-4D18-A66D-9A1317F86C00}"/>
    <cellStyle name="Normál 4 4 3 5 2 2 2 4 3" xfId="22916" xr:uid="{6C66CCCD-EAA4-40DE-9EF8-581D0A186393}"/>
    <cellStyle name="Normál 4 4 3 5 2 2 2 5" xfId="11155" xr:uid="{00000000-0005-0000-0000-00003D200000}"/>
    <cellStyle name="Normál 4 4 3 5 2 2 2 5 2" xfId="27783" xr:uid="{421F5402-5F6A-4DB6-8CFF-04276017A25D}"/>
    <cellStyle name="Normál 4 4 3 5 2 2 2 6" xfId="20727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4" xr:uid="{4B227046-8CB2-400A-B422-723197E0CCCA}"/>
    <cellStyle name="Normál 4 4 3 5 2 2 4 2 3" xfId="22918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5" xr:uid="{1C0A7681-88B8-4656-8AFB-A6B4F261E048}"/>
    <cellStyle name="Normál 4 4 3 5 2 2 4 5" xfId="21157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6" xr:uid="{F37AFA1B-3991-45C5-8442-DAABA1DDE47F}"/>
    <cellStyle name="Normál 4 4 3 5 2 2 5 3" xfId="22915" xr:uid="{4779FECC-E848-4EB2-8E3F-E9C5A6B06DB9}"/>
    <cellStyle name="Normál 4 4 3 5 2 2 6" xfId="11159" xr:uid="{00000000-0005-0000-0000-000046200000}"/>
    <cellStyle name="Normál 4 4 3 5 2 2 6 2" xfId="27787" xr:uid="{AE7E27C8-1A11-4432-8DB9-52BAA6A228DA}"/>
    <cellStyle name="Normál 4 4 3 5 2 2 7" xfId="20269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8" xr:uid="{4981ABF8-6D2D-4D5B-AD15-9EF06D3099EA}"/>
    <cellStyle name="Normál 4 4 3 5 2 3 3 2 3" xfId="22920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89" xr:uid="{8A299715-C542-4B86-A2E8-243014C188A3}"/>
    <cellStyle name="Normál 4 4 3 5 2 3 3 5" xfId="21652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0" xr:uid="{3CEB5264-5BE1-4839-BC91-FF8837AB3E88}"/>
    <cellStyle name="Normál 4 4 3 5 2 3 4 3" xfId="22919" xr:uid="{F083A65D-2DD8-4346-87C0-C32DD019D761}"/>
    <cellStyle name="Normál 4 4 3 5 2 3 5" xfId="11163" xr:uid="{00000000-0005-0000-0000-000050200000}"/>
    <cellStyle name="Normál 4 4 3 5 2 3 5 2" xfId="27791" xr:uid="{4B37FAA4-212C-4727-AA8C-A5E51C7D8F88}"/>
    <cellStyle name="Normál 4 4 3 5 2 3 6" xfId="20491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2" xr:uid="{A510BB80-0D1E-42ED-91BC-7E894F4E6F9C}"/>
    <cellStyle name="Normál 4 4 3 5 2 5 2 3" xfId="22921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3" xr:uid="{A57EA0C0-E229-45E7-A6DD-C99A07C8EC70}"/>
    <cellStyle name="Normál 4 4 3 5 2 5 5" xfId="21156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4" xr:uid="{290C145C-7724-4797-BA2B-A6EC914339E7}"/>
    <cellStyle name="Normál 4 4 3 5 2 6 3" xfId="22914" xr:uid="{94F27872-FF49-4626-A795-4BE39CEF9ADC}"/>
    <cellStyle name="Normál 4 4 3 5 2 7" xfId="11167" xr:uid="{00000000-0005-0000-0000-000059200000}"/>
    <cellStyle name="Normál 4 4 3 5 2 7 2" xfId="27795" xr:uid="{677EC30A-2D67-4313-99A3-FCF71C4E5572}"/>
    <cellStyle name="Normál 4 4 3 5 2 8" xfId="20005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6" xr:uid="{D99CBA82-799D-47C8-A392-7D52B89A4322}"/>
    <cellStyle name="Normál 4 4 3 5 3 2 3 2 3" xfId="22924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7" xr:uid="{2C0F5FF0-359B-4E34-87C2-5C16A7B3E984}"/>
    <cellStyle name="Normál 4 4 3 5 3 2 3 5" xfId="21653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8" xr:uid="{376A049A-49FD-4EAD-9FA9-8FEFB0E47A3B}"/>
    <cellStyle name="Normál 4 4 3 5 3 2 4 3" xfId="22923" xr:uid="{0BC2306D-330A-44CB-AC8F-BD8BFD44A8D4}"/>
    <cellStyle name="Normál 4 4 3 5 3 2 5" xfId="11171" xr:uid="{00000000-0005-0000-0000-000064200000}"/>
    <cellStyle name="Normál 4 4 3 5 3 2 5 2" xfId="27799" xr:uid="{D25A9A6C-9A7F-42D3-9DBD-9A2995962D16}"/>
    <cellStyle name="Normál 4 4 3 5 3 2 6" xfId="20728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0" xr:uid="{732E8B3A-F440-4977-9DEA-6FD27B3B7349}"/>
    <cellStyle name="Normál 4 4 3 5 3 4 2 3" xfId="22925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1" xr:uid="{0A740172-361A-45B5-995E-13AF49067149}"/>
    <cellStyle name="Normál 4 4 3 5 3 4 5" xfId="21158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2" xr:uid="{8E9CDF71-F02E-423C-99E5-876FD4EFB2F9}"/>
    <cellStyle name="Normál 4 4 3 5 3 5 3" xfId="22922" xr:uid="{8FE16C02-12E6-4684-A512-5191FA15970E}"/>
    <cellStyle name="Normál 4 4 3 5 3 6" xfId="11175" xr:uid="{00000000-0005-0000-0000-00006D200000}"/>
    <cellStyle name="Normál 4 4 3 5 3 6 2" xfId="27803" xr:uid="{2C8F91F0-64E6-482E-B1B7-058BEF4DD5AD}"/>
    <cellStyle name="Normál 4 4 3 5 3 7" xfId="20170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4" xr:uid="{3E5B9CD4-212D-4780-8F71-8FA0301EB936}"/>
    <cellStyle name="Normál 4 4 3 5 4 3 2 3" xfId="22927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5" xr:uid="{96D81A6D-3D19-43F7-B968-C1F922D5F815}"/>
    <cellStyle name="Normál 4 4 3 5 4 3 5" xfId="21654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6" xr:uid="{A20948AE-2350-425C-8F17-8044911EA6E6}"/>
    <cellStyle name="Normál 4 4 3 5 4 4 3" xfId="22926" xr:uid="{F62AA7E0-1984-4B22-81BC-711CA6F7C0B6}"/>
    <cellStyle name="Normál 4 4 3 5 4 5" xfId="11179" xr:uid="{00000000-0005-0000-0000-000077200000}"/>
    <cellStyle name="Normál 4 4 3 5 4 5 2" xfId="27807" xr:uid="{860B5BF0-339D-433D-973A-6448D73A043A}"/>
    <cellStyle name="Normál 4 4 3 5 4 6" xfId="20490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8" xr:uid="{4B8C8FD1-676E-4354-AEF5-B5CB20D4FF78}"/>
    <cellStyle name="Normál 4 4 3 5 6 2 3" xfId="22928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09" xr:uid="{C43CE651-8149-405F-BCAF-04818E89FD7B}"/>
    <cellStyle name="Normál 4 4 3 5 6 5" xfId="21155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0" xr:uid="{A9E5CC4D-4AD3-4345-A7A1-84F7F92AACC0}"/>
    <cellStyle name="Normál 4 4 3 5 7 3" xfId="22913" xr:uid="{3F4DCAE0-F2E8-4F72-8B85-AB7C666CECD6}"/>
    <cellStyle name="Normál 4 4 3 5 8" xfId="11183" xr:uid="{00000000-0005-0000-0000-000080200000}"/>
    <cellStyle name="Normál 4 4 3 5 8 2" xfId="27811" xr:uid="{2E3DABC1-0636-4914-9515-9BD405F50DD3}"/>
    <cellStyle name="Normál 4 4 3 5 9" xfId="19905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2" xr:uid="{B3CBE95B-FE9B-43A0-A78B-E230D15C5F51}"/>
    <cellStyle name="Normál 4 4 3 6 2 2 3 2 3" xfId="22932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3" xr:uid="{DDCD158C-C6F8-4A77-86F2-16489AFC0411}"/>
    <cellStyle name="Normál 4 4 3 6 2 2 3 5" xfId="21655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4" xr:uid="{7A55A9EE-2D73-46E9-A33C-5DDAAD4E2E07}"/>
    <cellStyle name="Normál 4 4 3 6 2 2 4 3" xfId="22931" xr:uid="{4C4E4F2E-6BDD-4685-9668-3DD9D9DEABF9}"/>
    <cellStyle name="Normál 4 4 3 6 2 2 5" xfId="11187" xr:uid="{00000000-0005-0000-0000-00008C200000}"/>
    <cellStyle name="Normál 4 4 3 6 2 2 5 2" xfId="27815" xr:uid="{527A29CA-F289-4FF5-9B53-0EEB1B9BE9EE}"/>
    <cellStyle name="Normál 4 4 3 6 2 2 6" xfId="20729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6" xr:uid="{F8B004D7-C67A-4A10-BB18-64A6077875DA}"/>
    <cellStyle name="Normál 4 4 3 6 2 4 2 3" xfId="22933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7" xr:uid="{7D8B5A91-287C-4FF0-92EB-C6DE02910A07}"/>
    <cellStyle name="Normál 4 4 3 6 2 4 5" xfId="21160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8" xr:uid="{682722C6-0583-422F-89A8-32B0622E63F7}"/>
    <cellStyle name="Normál 4 4 3 6 2 5 3" xfId="22930" xr:uid="{63231915-D46E-43F4-99F1-0825C09AEEF3}"/>
    <cellStyle name="Normál 4 4 3 6 2 6" xfId="11191" xr:uid="{00000000-0005-0000-0000-000095200000}"/>
    <cellStyle name="Normál 4 4 3 6 2 6 2" xfId="27819" xr:uid="{FC402EC3-CE42-4DDA-A4A7-9D78A8E94851}"/>
    <cellStyle name="Normál 4 4 3 6 2 7" xfId="20270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0" xr:uid="{CBFA47B9-BA0F-4E39-BB1A-AC736289FF50}"/>
    <cellStyle name="Normál 4 4 3 6 3 3 2 3" xfId="22935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1" xr:uid="{16894650-1151-49B1-A480-CE839FC34D3E}"/>
    <cellStyle name="Normál 4 4 3 6 3 3 5" xfId="21656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2" xr:uid="{E6E65431-424C-4BE8-9F07-FDA426363818}"/>
    <cellStyle name="Normál 4 4 3 6 3 4 3" xfId="22934" xr:uid="{BF639F93-8FB2-430C-922C-0080FE980D86}"/>
    <cellStyle name="Normál 4 4 3 6 3 5" xfId="11195" xr:uid="{00000000-0005-0000-0000-00009F200000}"/>
    <cellStyle name="Normál 4 4 3 6 3 5 2" xfId="27823" xr:uid="{F6B73046-B904-4E5F-9709-714EEAE22C15}"/>
    <cellStyle name="Normál 4 4 3 6 3 6" xfId="20492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4" xr:uid="{229915C6-2001-493F-8441-73A1EBEAB0F3}"/>
    <cellStyle name="Normál 4 4 3 6 5 2 3" xfId="22936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5" xr:uid="{559E9A2B-5AE4-4086-81C0-DCAE74ECF43E}"/>
    <cellStyle name="Normál 4 4 3 6 5 5" xfId="21159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6" xr:uid="{FDF784D7-7D6C-49D0-B969-C7C4598D3163}"/>
    <cellStyle name="Normál 4 4 3 6 6 3" xfId="22929" xr:uid="{4BBCBB22-521B-45A0-B00B-2DF7457594F5}"/>
    <cellStyle name="Normál 4 4 3 6 7" xfId="11199" xr:uid="{00000000-0005-0000-0000-0000A8200000}"/>
    <cellStyle name="Normál 4 4 3 6 7 2" xfId="27827" xr:uid="{E86E53C0-2707-4610-BD6F-DA058DE15E0B}"/>
    <cellStyle name="Normál 4 4 3 6 8" xfId="19947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8" xr:uid="{BD7D14F6-A7DB-4911-A2E6-D647563F38E6}"/>
    <cellStyle name="Normál 4 4 3 7 2 3 2 3" xfId="22939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29" xr:uid="{0C7111C4-A1CB-4CA3-8872-BA2CABB87D19}"/>
    <cellStyle name="Normál 4 4 3 7 2 3 5" xfId="21657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0" xr:uid="{5533060F-BD4C-47A2-9CD6-1625A65473F0}"/>
    <cellStyle name="Normál 4 4 3 7 2 4 3" xfId="22938" xr:uid="{260D6499-B118-4C83-85CD-0A027AF1CC61}"/>
    <cellStyle name="Normál 4 4 3 7 2 5" xfId="11203" xr:uid="{00000000-0005-0000-0000-0000B3200000}"/>
    <cellStyle name="Normál 4 4 3 7 2 5 2" xfId="27831" xr:uid="{02875B9D-86AD-478A-9F1C-C70084E40153}"/>
    <cellStyle name="Normál 4 4 3 7 2 6" xfId="20730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2" xr:uid="{5D131DA2-59F2-4556-90C5-F97DA4CE42E1}"/>
    <cellStyle name="Normál 4 4 3 7 4 2 3" xfId="22940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3" xr:uid="{60966DCC-B6E7-4D3A-97B4-162C6B13AF3D}"/>
    <cellStyle name="Normál 4 4 3 7 4 5" xfId="21161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4" xr:uid="{C67369C5-3640-40A2-902D-5B384A70B623}"/>
    <cellStyle name="Normál 4 4 3 7 5 3" xfId="22937" xr:uid="{F110C49E-E323-4409-A65C-BC775E232955}"/>
    <cellStyle name="Normál 4 4 3 7 6" xfId="11207" xr:uid="{00000000-0005-0000-0000-0000BC200000}"/>
    <cellStyle name="Normál 4 4 3 7 6 2" xfId="27835" xr:uid="{D7AD8FF3-D592-4EB6-92D4-C2E47332DA43}"/>
    <cellStyle name="Normál 4 4 3 7 7" xfId="20163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6" xr:uid="{D85B478A-88EC-4D9D-9CEE-971FC0BE40D0}"/>
    <cellStyle name="Normál 4 4 3 8 3 2 3" xfId="22942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7" xr:uid="{1F29659F-744E-49A7-AE78-1132E81E6E3D}"/>
    <cellStyle name="Normál 4 4 3 8 3 5" xfId="21658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8" xr:uid="{FF35A52C-2336-464F-B70C-06DCC8C1D7E8}"/>
    <cellStyle name="Normál 4 4 3 8 4 3" xfId="22941" xr:uid="{F4E7E2AB-7018-4789-9F0A-6BC87CCD59A1}"/>
    <cellStyle name="Normál 4 4 3 8 5" xfId="11211" xr:uid="{00000000-0005-0000-0000-0000C6200000}"/>
    <cellStyle name="Normál 4 4 3 8 5 2" xfId="27839" xr:uid="{32649154-CF37-4886-B14C-862E659647AF}"/>
    <cellStyle name="Normál 4 4 3 8 6" xfId="20477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0" xr:uid="{D5D2F931-AE3B-4536-9473-90C514DEDF1E}"/>
    <cellStyle name="Normál 4 4 3 9 2 3" xfId="22943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1" xr:uid="{E1FC77B1-B24F-4E81-9C4F-C1AF34329249}"/>
    <cellStyle name="Normál 4 4 3 9 5" xfId="21130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2" xr:uid="{C61EC5DA-90A1-42CE-AF97-3DC9DC556565}"/>
    <cellStyle name="Normál 4 4 4 11" xfId="19829" xr:uid="{82F0F3A5-BDA8-437B-BF5A-62E5E7D65176}"/>
    <cellStyle name="Normál 4 4 4 2" xfId="227" xr:uid="{00000000-0005-0000-0000-0000CE200000}"/>
    <cellStyle name="Normál 4 4 4 2 10" xfId="19840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3" xr:uid="{CCFE6FFC-7E7B-4370-B632-292BF1551992}"/>
    <cellStyle name="Normál 4 4 4 2 2 2 2 2 3 2 3" xfId="22950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4" xr:uid="{5F0C245B-7449-4760-97E5-668D88990711}"/>
    <cellStyle name="Normál 4 4 4 2 2 2 2 2 3 5" xfId="21659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5" xr:uid="{F5B44A4E-DAEE-45AF-96A5-DE95B8DEF45E}"/>
    <cellStyle name="Normál 4 4 4 2 2 2 2 2 4 3" xfId="22949" xr:uid="{4B9DAE92-3725-4FA4-B857-CAFCA3E45D3D}"/>
    <cellStyle name="Normál 4 4 4 2 2 2 2 2 5" xfId="11218" xr:uid="{00000000-0005-0000-0000-0000DB200000}"/>
    <cellStyle name="Normál 4 4 4 2 2 2 2 2 5 2" xfId="27846" xr:uid="{1F48D0FA-9561-4406-BE49-C5A2040E21E8}"/>
    <cellStyle name="Normál 4 4 4 2 2 2 2 2 6" xfId="20731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7" xr:uid="{CCCB5803-F0A4-4DAD-89AA-6D8C35116B7F}"/>
    <cellStyle name="Normál 4 4 4 2 2 2 2 4 2 3" xfId="22951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8" xr:uid="{02101A2A-87B5-4198-BF17-80D7ED1C2834}"/>
    <cellStyle name="Normál 4 4 4 2 2 2 2 4 5" xfId="21166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49" xr:uid="{5A206C11-FBF0-4B2C-93FB-FA894F5DDDBA}"/>
    <cellStyle name="Normál 4 4 4 2 2 2 2 5 3" xfId="22948" xr:uid="{0AA77DA4-1D20-45DF-9677-A6DAA098EAED}"/>
    <cellStyle name="Normál 4 4 4 2 2 2 2 6" xfId="11222" xr:uid="{00000000-0005-0000-0000-0000E4200000}"/>
    <cellStyle name="Normál 4 4 4 2 2 2 2 6 2" xfId="27850" xr:uid="{FEF4F7DD-7D35-4355-BB91-9F0816586FCA}"/>
    <cellStyle name="Normál 4 4 4 2 2 2 2 7" xfId="20271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1" xr:uid="{2F40518E-0FAC-4240-BDCC-04A8D7CFA575}"/>
    <cellStyle name="Normál 4 4 4 2 2 2 3 3 2 3" xfId="22953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2" xr:uid="{D7010330-C295-4BDC-A693-3C9DCEBEEB76}"/>
    <cellStyle name="Normál 4 4 4 2 2 2 3 3 5" xfId="21660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3" xr:uid="{C21F7A47-6735-4424-B983-34A816975DA8}"/>
    <cellStyle name="Normál 4 4 4 2 2 2 3 4 3" xfId="22952" xr:uid="{4327C91F-5495-47B7-9824-7F59669F1E37}"/>
    <cellStyle name="Normál 4 4 4 2 2 2 3 5" xfId="11226" xr:uid="{00000000-0005-0000-0000-0000EE200000}"/>
    <cellStyle name="Normál 4 4 4 2 2 2 3 5 2" xfId="27854" xr:uid="{0A13A1B6-C783-45B6-89D9-DFA87CD2E714}"/>
    <cellStyle name="Normál 4 4 4 2 2 2 3 6" xfId="20496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5" xr:uid="{D5190911-BA58-43B7-A9F5-C889694AEFF9}"/>
    <cellStyle name="Normál 4 4 4 2 2 2 5 2 3" xfId="22954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6" xr:uid="{C2161754-3FAF-49D7-8B54-21FC161B4457}"/>
    <cellStyle name="Normál 4 4 4 2 2 2 5 5" xfId="21165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7" xr:uid="{D17AB3E2-F573-4B25-94AE-E2AB54AB2481}"/>
    <cellStyle name="Normál 4 4 4 2 2 2 6 3" xfId="22947" xr:uid="{84BA01C3-FCB3-4AE9-8E1C-733FCEF652AE}"/>
    <cellStyle name="Normál 4 4 4 2 2 2 7" xfId="11230" xr:uid="{00000000-0005-0000-0000-0000F7200000}"/>
    <cellStyle name="Normál 4 4 4 2 2 2 7 2" xfId="27858" xr:uid="{8116E0D0-A89D-4B98-983B-52B4DD7A9924}"/>
    <cellStyle name="Normál 4 4 4 2 2 2 8" xfId="20008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59" xr:uid="{68538DDB-C56A-4586-B821-50F8D8B5C4D5}"/>
    <cellStyle name="Normál 4 4 4 2 2 3 2 3 2 3" xfId="22957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0" xr:uid="{A24EB656-EBBD-4040-9198-13176D2B6135}"/>
    <cellStyle name="Normál 4 4 4 2 2 3 2 3 5" xfId="21661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1" xr:uid="{059DE74C-1D87-40B2-A7E0-685D8180B1E4}"/>
    <cellStyle name="Normál 4 4 4 2 2 3 2 4 3" xfId="22956" xr:uid="{FC721439-DDBD-43B6-8065-5CD941A956F9}"/>
    <cellStyle name="Normál 4 4 4 2 2 3 2 5" xfId="11234" xr:uid="{00000000-0005-0000-0000-000002210000}"/>
    <cellStyle name="Normál 4 4 4 2 2 3 2 5 2" xfId="27862" xr:uid="{92CB366A-1338-4D7E-AD4C-BAFB5634A52C}"/>
    <cellStyle name="Normál 4 4 4 2 2 3 2 6" xfId="20732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3" xr:uid="{0F10B61D-E778-48CF-9874-E4C1F7C8BA4D}"/>
    <cellStyle name="Normál 4 4 4 2 2 3 4 2 3" xfId="22958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4" xr:uid="{9BF61E72-EDFE-4157-A70B-469E41D1DF8B}"/>
    <cellStyle name="Normál 4 4 4 2 2 3 4 5" xfId="21167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5" xr:uid="{CAED2A78-482C-476D-8F8D-C42C47736BBE}"/>
    <cellStyle name="Normál 4 4 4 2 2 3 5 3" xfId="22955" xr:uid="{86D4651A-17C6-42D8-B94F-F4E5BAD306D2}"/>
    <cellStyle name="Normál 4 4 4 2 2 3 6" xfId="11238" xr:uid="{00000000-0005-0000-0000-00000B210000}"/>
    <cellStyle name="Normál 4 4 4 2 2 3 6 2" xfId="27866" xr:uid="{036A3F65-36EB-42CB-8401-42F17821CC33}"/>
    <cellStyle name="Normál 4 4 4 2 2 3 7" xfId="20173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7" xr:uid="{99CE5C1E-3FF0-49CC-A65F-D5FFC8EB2868}"/>
    <cellStyle name="Normál 4 4 4 2 2 4 3 2 3" xfId="22960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8" xr:uid="{5468F291-6A26-4956-85FF-0E13C6C3BAF0}"/>
    <cellStyle name="Normál 4 4 4 2 2 4 3 5" xfId="21662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69" xr:uid="{10E6CE63-2020-4D2A-A71F-00DD9A00CC3E}"/>
    <cellStyle name="Normál 4 4 4 2 2 4 4 3" xfId="22959" xr:uid="{85A4A78A-2C99-4D8E-866C-1CE8122BC414}"/>
    <cellStyle name="Normál 4 4 4 2 2 4 5" xfId="11242" xr:uid="{00000000-0005-0000-0000-000015210000}"/>
    <cellStyle name="Normál 4 4 4 2 2 4 5 2" xfId="27870" xr:uid="{219D391E-961B-42A4-B50A-ACFB88687C7D}"/>
    <cellStyle name="Normál 4 4 4 2 2 4 6" xfId="20495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1" xr:uid="{283374CB-C6E6-471A-AB1F-4EABDF401466}"/>
    <cellStyle name="Normál 4 4 4 2 2 6 2 3" xfId="22961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2" xr:uid="{9820ACE2-6430-4F40-A308-77A450AF2A24}"/>
    <cellStyle name="Normál 4 4 4 2 2 6 5" xfId="21164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3" xr:uid="{B5B34931-693E-45D9-81AD-40996197B5B0}"/>
    <cellStyle name="Normál 4 4 4 2 2 7 3" xfId="22946" xr:uid="{701F8F03-7D52-49E4-A8C8-176D6AD5C027}"/>
    <cellStyle name="Normál 4 4 4 2 2 8" xfId="11246" xr:uid="{00000000-0005-0000-0000-00001E210000}"/>
    <cellStyle name="Normál 4 4 4 2 2 8 2" xfId="27874" xr:uid="{246C1670-7A97-4AF0-8428-6D55C3F9F827}"/>
    <cellStyle name="Normál 4 4 4 2 2 9" xfId="19910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5" xr:uid="{A9CA51A5-2DAF-4B22-AA1C-58EC34BAF45B}"/>
    <cellStyle name="Normál 4 4 4 2 4 2 2 3 2 3" xfId="22965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6" xr:uid="{7415E0DF-F4D2-48AF-83EA-8CFBE7461D23}"/>
    <cellStyle name="Normál 4 4 4 2 4 2 2 3 5" xfId="21663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7" xr:uid="{49BFD9D9-B934-4F28-B57B-848254B80CEB}"/>
    <cellStyle name="Normál 4 4 4 2 4 2 2 4 3" xfId="22964" xr:uid="{7FE1E858-F666-49C9-8197-8429813B055B}"/>
    <cellStyle name="Normál 4 4 4 2 4 2 2 5" xfId="11250" xr:uid="{00000000-0005-0000-0000-00002B210000}"/>
    <cellStyle name="Normál 4 4 4 2 4 2 2 5 2" xfId="27878" xr:uid="{7F188C87-9F87-4FDE-83A6-9E4E4A86E073}"/>
    <cellStyle name="Normál 4 4 4 2 4 2 2 6" xfId="20733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79" xr:uid="{B838D754-A73C-4F97-8B0F-F88382AB2C67}"/>
    <cellStyle name="Normál 4 4 4 2 4 2 4 2 3" xfId="22966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0" xr:uid="{CFD38CF1-9AFB-4B75-A62B-7DC18DFF75C1}"/>
    <cellStyle name="Normál 4 4 4 2 4 2 4 5" xfId="21169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1" xr:uid="{9E0CA2C0-579E-4CC2-B48D-FAEF368B0985}"/>
    <cellStyle name="Normál 4 4 4 2 4 2 5 3" xfId="22963" xr:uid="{B98E5468-452A-4E3B-A971-EB70DDDA4FAA}"/>
    <cellStyle name="Normál 4 4 4 2 4 2 6" xfId="11254" xr:uid="{00000000-0005-0000-0000-000034210000}"/>
    <cellStyle name="Normál 4 4 4 2 4 2 6 2" xfId="27882" xr:uid="{CB328607-5597-4483-B674-03F8E3FF6ED1}"/>
    <cellStyle name="Normál 4 4 4 2 4 2 7" xfId="20272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3" xr:uid="{4D6169BE-7572-46F5-8E6F-9CBDDF71879A}"/>
    <cellStyle name="Normál 4 4 4 2 4 3 3 2 3" xfId="22968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4" xr:uid="{F2CF9090-82ED-434A-BA3E-3D75DAB75D90}"/>
    <cellStyle name="Normál 4 4 4 2 4 3 3 5" xfId="21664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5" xr:uid="{76D4105A-B6E4-4933-953E-BC9C356F3BD6}"/>
    <cellStyle name="Normál 4 4 4 2 4 3 4 3" xfId="22967" xr:uid="{B4755751-D276-4691-A525-33367A5C9D5A}"/>
    <cellStyle name="Normál 4 4 4 2 4 3 5" xfId="11258" xr:uid="{00000000-0005-0000-0000-00003E210000}"/>
    <cellStyle name="Normál 4 4 4 2 4 3 5 2" xfId="27886" xr:uid="{7BA49A85-3353-49CF-B632-AA1C32D13C2F}"/>
    <cellStyle name="Normál 4 4 4 2 4 3 6" xfId="20497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7" xr:uid="{4782F71A-BE5C-4A4D-8AED-2FC020BF979D}"/>
    <cellStyle name="Normál 4 4 4 2 4 5 2 3" xfId="22969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8" xr:uid="{7992F755-ED8D-4C69-BE78-3F92D11076C0}"/>
    <cellStyle name="Normál 4 4 4 2 4 5 5" xfId="21168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89" xr:uid="{C4203694-AFB7-4CB2-805A-203593B09A62}"/>
    <cellStyle name="Normál 4 4 4 2 4 6 3" xfId="22962" xr:uid="{FED9AAF3-563B-4472-B7FD-72D5159B873D}"/>
    <cellStyle name="Normál 4 4 4 2 4 7" xfId="11262" xr:uid="{00000000-0005-0000-0000-000047210000}"/>
    <cellStyle name="Normál 4 4 4 2 4 7 2" xfId="27890" xr:uid="{1652B801-204D-451C-8426-3B18BD451BBF}"/>
    <cellStyle name="Normál 4 4 4 2 4 8" xfId="20007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1" xr:uid="{7B02E705-6B13-4BFA-AD50-F34749497FD6}"/>
    <cellStyle name="Normál 4 4 4 2 5 2 3 2 3" xfId="22972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2" xr:uid="{EC90243A-AB3A-465F-AB48-D4868F66F56E}"/>
    <cellStyle name="Normál 4 4 4 2 5 2 3 5" xfId="21665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3" xr:uid="{246958CD-A961-49B3-82AE-97100119DC82}"/>
    <cellStyle name="Normál 4 4 4 2 5 2 4 3" xfId="22971" xr:uid="{E75A87F6-BF8D-4D4E-BA63-5E7434F48DE1}"/>
    <cellStyle name="Normál 4 4 4 2 5 2 5" xfId="11266" xr:uid="{00000000-0005-0000-0000-000052210000}"/>
    <cellStyle name="Normál 4 4 4 2 5 2 5 2" xfId="27894" xr:uid="{88F70FBA-13DB-4AD7-964D-F468F720FF80}"/>
    <cellStyle name="Normál 4 4 4 2 5 2 6" xfId="20734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5" xr:uid="{9F245642-608E-424F-A35B-909A68FE9D7B}"/>
    <cellStyle name="Normál 4 4 4 2 5 4 2 3" xfId="22973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6" xr:uid="{064B96A6-D3D8-4DBB-874F-08C4B6F9F19B}"/>
    <cellStyle name="Normál 4 4 4 2 5 4 5" xfId="21170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7" xr:uid="{2FA90C27-5D3A-48FA-ADE0-0C401F6D530C}"/>
    <cellStyle name="Normál 4 4 4 2 5 5 3" xfId="22970" xr:uid="{FF8A724E-E39D-41D3-9ACD-3AEF04279E9C}"/>
    <cellStyle name="Normál 4 4 4 2 5 6" xfId="11270" xr:uid="{00000000-0005-0000-0000-00005B210000}"/>
    <cellStyle name="Normál 4 4 4 2 5 6 2" xfId="27898" xr:uid="{0FF623AF-5C1A-47F3-9F74-CFFC91C6910B}"/>
    <cellStyle name="Normál 4 4 4 2 5 7" xfId="20172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899" xr:uid="{2992558F-E610-4C71-A531-EC3CD09BF300}"/>
    <cellStyle name="Normál 4 4 4 2 6 3 2 3" xfId="22975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0" xr:uid="{905CCDA2-CAB9-496F-9495-109A2FD5160C}"/>
    <cellStyle name="Normál 4 4 4 2 6 3 5" xfId="21666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1" xr:uid="{0A7A1215-3390-4992-A4B0-9527F059FD66}"/>
    <cellStyle name="Normál 4 4 4 2 6 4 3" xfId="22974" xr:uid="{A4BC37BB-86A8-4C2F-BFC4-1939C7F33B1F}"/>
    <cellStyle name="Normál 4 4 4 2 6 5" xfId="11274" xr:uid="{00000000-0005-0000-0000-000065210000}"/>
    <cellStyle name="Normál 4 4 4 2 6 5 2" xfId="27902" xr:uid="{6350C067-A036-4422-8306-67B07D3F5C9B}"/>
    <cellStyle name="Normál 4 4 4 2 6 6" xfId="20494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3" xr:uid="{34EA8DB7-77B5-4DEE-933C-17D4C4FCC7EF}"/>
    <cellStyle name="Normál 4 4 4 2 7 2 3" xfId="22976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4" xr:uid="{4043A846-F4A9-4190-B966-BA2625CCA108}"/>
    <cellStyle name="Normál 4 4 4 2 7 5" xfId="21163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5" xr:uid="{048C9C56-EC0D-4C85-9AB7-908A5FC7EC46}"/>
    <cellStyle name="Normál 4 4 4 2 8 3" xfId="22945" xr:uid="{02B435BD-3A4A-4937-8F2D-E5C3C6CB8221}"/>
    <cellStyle name="Normál 4 4 4 2 9" xfId="11278" xr:uid="{00000000-0005-0000-0000-00006D210000}"/>
    <cellStyle name="Normál 4 4 4 2 9 2" xfId="27906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7" xr:uid="{00CE2BB7-4419-47C0-928E-F1C1D405C7D6}"/>
    <cellStyle name="Normál 4 4 4 4 2 2 2 3 2 3" xfId="22981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8" xr:uid="{A0B295EA-F40F-4525-8B54-C3FF846D90AC}"/>
    <cellStyle name="Normál 4 4 4 4 2 2 2 3 5" xfId="21667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09" xr:uid="{B2563378-640B-43C5-9074-9BFBE151DA76}"/>
    <cellStyle name="Normál 4 4 4 4 2 2 2 4 3" xfId="22980" xr:uid="{472453A1-A735-47DB-A460-4792A6650841}"/>
    <cellStyle name="Normál 4 4 4 4 2 2 2 5" xfId="11282" xr:uid="{00000000-0005-0000-0000-00007B210000}"/>
    <cellStyle name="Normál 4 4 4 4 2 2 2 5 2" xfId="27910" xr:uid="{4B13C3B3-28C0-404A-A78E-16187ACFF6B1}"/>
    <cellStyle name="Normál 4 4 4 4 2 2 2 6" xfId="20735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1" xr:uid="{E8B46D17-D40F-453F-90E2-04459DC35B46}"/>
    <cellStyle name="Normál 4 4 4 4 2 2 4 2 3" xfId="22982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2" xr:uid="{6DF41AD0-025B-42FF-8E2F-A1506537E028}"/>
    <cellStyle name="Normál 4 4 4 4 2 2 4 5" xfId="21173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3" xr:uid="{00009DAF-F7FE-4776-9BC8-836418041811}"/>
    <cellStyle name="Normál 4 4 4 4 2 2 5 3" xfId="22979" xr:uid="{F7CA142F-150E-4B50-8113-72567E09FF23}"/>
    <cellStyle name="Normál 4 4 4 4 2 2 6" xfId="11286" xr:uid="{00000000-0005-0000-0000-000084210000}"/>
    <cellStyle name="Normál 4 4 4 4 2 2 6 2" xfId="27914" xr:uid="{843B2831-9B77-468A-AD6F-0AA7A107AC84}"/>
    <cellStyle name="Normál 4 4 4 4 2 2 7" xfId="20273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5" xr:uid="{A874C844-04B8-4164-94DD-AEC72F458C67}"/>
    <cellStyle name="Normál 4 4 4 4 2 3 3 2 3" xfId="22984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6" xr:uid="{27DCC48F-E5CA-4DB7-B4E3-85625D9661D4}"/>
    <cellStyle name="Normál 4 4 4 4 2 3 3 5" xfId="21668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7" xr:uid="{51E6C6F6-7F46-4725-AC28-670E637693FD}"/>
    <cellStyle name="Normál 4 4 4 4 2 3 4 3" xfId="22983" xr:uid="{2B6A6C6C-F084-4B7D-852C-2109DADC7F01}"/>
    <cellStyle name="Normál 4 4 4 4 2 3 5" xfId="11290" xr:uid="{00000000-0005-0000-0000-00008E210000}"/>
    <cellStyle name="Normál 4 4 4 4 2 3 5 2" xfId="27918" xr:uid="{8780FC81-4148-4636-A861-EEDE6520FE05}"/>
    <cellStyle name="Normál 4 4 4 4 2 3 6" xfId="20499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19" xr:uid="{3D2DFA63-A7F8-4975-9F2C-30B29A95F563}"/>
    <cellStyle name="Normál 4 4 4 4 2 5 2 3" xfId="22985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0" xr:uid="{1666BCC4-A8EE-4E63-855C-38EEA31EA9DF}"/>
    <cellStyle name="Normál 4 4 4 4 2 5 5" xfId="21172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1" xr:uid="{26AACAC9-E938-4B37-BC30-BE13702CE43C}"/>
    <cellStyle name="Normál 4 4 4 4 2 6 3" xfId="22978" xr:uid="{C6F59753-EB94-41C7-8C66-9B5CB402D726}"/>
    <cellStyle name="Normál 4 4 4 4 2 7" xfId="11294" xr:uid="{00000000-0005-0000-0000-000097210000}"/>
    <cellStyle name="Normál 4 4 4 4 2 7 2" xfId="27922" xr:uid="{AD0DC2D8-0750-42C1-A5A9-76EA28B9016E}"/>
    <cellStyle name="Normál 4 4 4 4 2 8" xfId="20009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3" xr:uid="{395D2C88-BB6B-4E42-A044-E44E30809158}"/>
    <cellStyle name="Normál 4 4 4 4 3 2 3 2 3" xfId="22988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4" xr:uid="{A2797B5C-BF0B-4D79-A65E-2F87EE0625AD}"/>
    <cellStyle name="Normál 4 4 4 4 3 2 3 5" xfId="21669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5" xr:uid="{53BE5CD1-9568-4BFA-8B4C-41A118E16AF1}"/>
    <cellStyle name="Normál 4 4 4 4 3 2 4 3" xfId="22987" xr:uid="{47C0CA66-CBF6-4007-B86A-5414B1B4CDFD}"/>
    <cellStyle name="Normál 4 4 4 4 3 2 5" xfId="11298" xr:uid="{00000000-0005-0000-0000-0000A2210000}"/>
    <cellStyle name="Normál 4 4 4 4 3 2 5 2" xfId="27926" xr:uid="{27A189A0-9DB0-4E76-BA22-FD4C9AD756A0}"/>
    <cellStyle name="Normál 4 4 4 4 3 2 6" xfId="20736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7" xr:uid="{086ACCF6-4A48-49E0-9501-8996125E5A93}"/>
    <cellStyle name="Normál 4 4 4 4 3 4 2 3" xfId="22989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8" xr:uid="{1A08C148-F015-410A-A2F5-2D7E13ADEABF}"/>
    <cellStyle name="Normál 4 4 4 4 3 4 5" xfId="21174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29" xr:uid="{32DC88EE-B5D9-4A83-A28B-284D44402FCB}"/>
    <cellStyle name="Normál 4 4 4 4 3 5 3" xfId="22986" xr:uid="{849F5CBE-43B7-44D6-BC5D-7DBB4D7C4B7B}"/>
    <cellStyle name="Normál 4 4 4 4 3 6" xfId="11302" xr:uid="{00000000-0005-0000-0000-0000AB210000}"/>
    <cellStyle name="Normál 4 4 4 4 3 6 2" xfId="27930" xr:uid="{755D0CFB-68EB-4832-BE01-66510959B486}"/>
    <cellStyle name="Normál 4 4 4 4 3 7" xfId="20174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1" xr:uid="{4A93C693-01EC-4A9D-BAA5-F837D75E46CE}"/>
    <cellStyle name="Normál 4 4 4 4 4 3 2 3" xfId="22991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2" xr:uid="{E291935F-CAC2-4F36-9B1B-3CC72AFAF534}"/>
    <cellStyle name="Normál 4 4 4 4 4 3 5" xfId="21670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3" xr:uid="{6665D38C-B29F-4AC7-9DA4-AEC5AFE64E66}"/>
    <cellStyle name="Normál 4 4 4 4 4 4 3" xfId="22990" xr:uid="{2BEF082A-C733-442D-A38D-D5C6378EDA2C}"/>
    <cellStyle name="Normál 4 4 4 4 4 5" xfId="11306" xr:uid="{00000000-0005-0000-0000-0000B5210000}"/>
    <cellStyle name="Normál 4 4 4 4 4 5 2" xfId="27934" xr:uid="{6431A491-A199-45ED-AD22-6BFB7ECD6FA1}"/>
    <cellStyle name="Normál 4 4 4 4 4 6" xfId="20498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5" xr:uid="{372CE589-540C-41FF-807F-2B6BDA696842}"/>
    <cellStyle name="Normál 4 4 4 4 6 2 3" xfId="22992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6" xr:uid="{72B95E35-DEB1-4B97-A175-CB773C871E3A}"/>
    <cellStyle name="Normál 4 4 4 4 6 5" xfId="21171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7" xr:uid="{BBFF1457-F0C3-4D5A-99D3-DFDB18B293B1}"/>
    <cellStyle name="Normál 4 4 4 4 7 3" xfId="22977" xr:uid="{7B2F0872-3A09-4A27-8EAC-063DFFE0A3F0}"/>
    <cellStyle name="Normál 4 4 4 4 8" xfId="11310" xr:uid="{00000000-0005-0000-0000-0000BE210000}"/>
    <cellStyle name="Normál 4 4 4 4 8 2" xfId="27938" xr:uid="{E556C3A9-5DC7-4F68-BEB3-F65B7EA319EC}"/>
    <cellStyle name="Normál 4 4 4 4 9" xfId="19909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39" xr:uid="{B367A85B-7D50-47C0-B364-53B43B18A7F9}"/>
    <cellStyle name="Normál 4 4 4 5 2 2 3 2 3" xfId="22996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0" xr:uid="{FAEA69ED-D904-4306-B789-0C44DDEDDAEB}"/>
    <cellStyle name="Normál 4 4 4 5 2 2 3 5" xfId="21671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1" xr:uid="{676363CE-BD35-473A-8233-490353A13519}"/>
    <cellStyle name="Normál 4 4 4 5 2 2 4 3" xfId="22995" xr:uid="{6CB6E251-D16A-4877-A33A-52802E76E5ED}"/>
    <cellStyle name="Normál 4 4 4 5 2 2 5" xfId="11314" xr:uid="{00000000-0005-0000-0000-0000CA210000}"/>
    <cellStyle name="Normál 4 4 4 5 2 2 5 2" xfId="27942" xr:uid="{9B882E56-E63C-4D9B-82E6-7049EBCD3215}"/>
    <cellStyle name="Normál 4 4 4 5 2 2 6" xfId="20737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3" xr:uid="{FD01C5C3-7C9D-4998-AF3C-BF51335B7F32}"/>
    <cellStyle name="Normál 4 4 4 5 2 4 2 3" xfId="22997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4" xr:uid="{754684F6-1B42-4F3F-A076-70A7CD6BA8D0}"/>
    <cellStyle name="Normál 4 4 4 5 2 4 5" xfId="21176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5" xr:uid="{BD97E874-F2E9-40A2-BCFE-E3D34E8253D2}"/>
    <cellStyle name="Normál 4 4 4 5 2 5 3" xfId="22994" xr:uid="{117A7188-D0D9-46AA-91C8-63F5FC435899}"/>
    <cellStyle name="Normál 4 4 4 5 2 6" xfId="11318" xr:uid="{00000000-0005-0000-0000-0000D3210000}"/>
    <cellStyle name="Normál 4 4 4 5 2 6 2" xfId="27946" xr:uid="{9F536B5F-54D3-4551-8408-B461AFE69C71}"/>
    <cellStyle name="Normál 4 4 4 5 2 7" xfId="20274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7" xr:uid="{9ABC8043-BF65-4B32-93F8-837ED76838FE}"/>
    <cellStyle name="Normál 4 4 4 5 3 3 2 3" xfId="22999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8" xr:uid="{59D8FCEC-D0A5-470B-83B9-A93276547472}"/>
    <cellStyle name="Normál 4 4 4 5 3 3 5" xfId="21672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49" xr:uid="{2DE3A048-5D09-4B8F-A9AD-8D8785C47F18}"/>
    <cellStyle name="Normál 4 4 4 5 3 4 3" xfId="22998" xr:uid="{3A95B8C0-5265-41ED-A01C-AA845564111A}"/>
    <cellStyle name="Normál 4 4 4 5 3 5" xfId="11322" xr:uid="{00000000-0005-0000-0000-0000DD210000}"/>
    <cellStyle name="Normál 4 4 4 5 3 5 2" xfId="27950" xr:uid="{2DC13E55-D533-4D2C-8257-1494BF2CA298}"/>
    <cellStyle name="Normál 4 4 4 5 3 6" xfId="20500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1" xr:uid="{152D4FE0-38DB-4245-9465-FFD0E974CE38}"/>
    <cellStyle name="Normál 4 4 4 5 5 2 3" xfId="23000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2" xr:uid="{5D4A9F65-368D-4F17-BAA1-08D641C8AABC}"/>
    <cellStyle name="Normál 4 4 4 5 5 5" xfId="21175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3" xr:uid="{23C977FD-BB19-40EE-88E3-02328ADFDB44}"/>
    <cellStyle name="Normál 4 4 4 5 6 3" xfId="22993" xr:uid="{E96EA0DF-5955-4D08-85C7-AB2C550C8DD5}"/>
    <cellStyle name="Normál 4 4 4 5 7" xfId="11326" xr:uid="{00000000-0005-0000-0000-0000E6210000}"/>
    <cellStyle name="Normál 4 4 4 5 7 2" xfId="27954" xr:uid="{38443CD9-1D00-46B7-8FB1-0A6906705CE4}"/>
    <cellStyle name="Normál 4 4 4 5 8" xfId="20006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5" xr:uid="{A1BF2774-D71F-488D-A941-244A67208B94}"/>
    <cellStyle name="Normál 4 4 4 6 2 3 2 3" xfId="23003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6" xr:uid="{C71D429F-FB65-4FEB-98A4-FC1CCA5F60FD}"/>
    <cellStyle name="Normál 4 4 4 6 2 3 5" xfId="21673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7" xr:uid="{02D379B1-503D-469D-8390-CF61228469A3}"/>
    <cellStyle name="Normál 4 4 4 6 2 4 3" xfId="23002" xr:uid="{A06149E2-E800-471B-9286-A10B8CAFDDA2}"/>
    <cellStyle name="Normál 4 4 4 6 2 5" xfId="11330" xr:uid="{00000000-0005-0000-0000-0000F1210000}"/>
    <cellStyle name="Normál 4 4 4 6 2 5 2" xfId="27958" xr:uid="{F0EF29BE-34B7-4F68-AA93-9F20846CD279}"/>
    <cellStyle name="Normál 4 4 4 6 2 6" xfId="20738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59" xr:uid="{7E14CC8F-4B0B-4EF9-A58E-A1A15FD4BA30}"/>
    <cellStyle name="Normál 4 4 4 6 4 2 3" xfId="23004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0" xr:uid="{CEFA4B0A-4E60-4A66-B048-1CF1BB2BEBCA}"/>
    <cellStyle name="Normál 4 4 4 6 4 5" xfId="21177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1" xr:uid="{0D9BAAC3-A816-42AD-ABDE-73FBB6424ACA}"/>
    <cellStyle name="Normál 4 4 4 6 5 3" xfId="23001" xr:uid="{A60E1963-37FE-4355-9A38-451CEB67694D}"/>
    <cellStyle name="Normál 4 4 4 6 6" xfId="11334" xr:uid="{00000000-0005-0000-0000-0000FA210000}"/>
    <cellStyle name="Normál 4 4 4 6 6 2" xfId="27962" xr:uid="{EBF252F3-7C14-4C75-8544-4E4B95005141}"/>
    <cellStyle name="Normál 4 4 4 6 7" xfId="20171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3" xr:uid="{5E0E5230-662E-435E-B0FF-7FC77DC73A4A}"/>
    <cellStyle name="Normál 4 4 4 7 3 2 3" xfId="23006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4" xr:uid="{FDD3B625-3B57-40B0-8AD1-C857AF8FD662}"/>
    <cellStyle name="Normál 4 4 4 7 3 5" xfId="21674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5" xr:uid="{ABD51C30-F5DD-4F41-9830-4E88324C8B6D}"/>
    <cellStyle name="Normál 4 4 4 7 4 3" xfId="23005" xr:uid="{3346F63E-D4B6-4AE7-BB11-B28ACF3ADEE6}"/>
    <cellStyle name="Normál 4 4 4 7 5" xfId="11338" xr:uid="{00000000-0005-0000-0000-000004220000}"/>
    <cellStyle name="Normál 4 4 4 7 5 2" xfId="27966" xr:uid="{73B723C5-32FA-4C46-AD09-B33C83CE7191}"/>
    <cellStyle name="Normál 4 4 4 7 6" xfId="20493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7" xr:uid="{DB3C8F64-58CF-49E0-875F-18501B076266}"/>
    <cellStyle name="Normál 4 4 4 8 2 3" xfId="23007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8" xr:uid="{103C7332-2451-4393-A273-796440BF682A}"/>
    <cellStyle name="Normál 4 4 4 8 5" xfId="21162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69" xr:uid="{61A1D499-E6FE-4480-977C-55C173AF9748}"/>
    <cellStyle name="Normál 4 4 4 9 3" xfId="22944" xr:uid="{BE338C23-4807-46BF-A4FF-B1B213F6AB28}"/>
    <cellStyle name="Normál 4 4 5" xfId="264" xr:uid="{00000000-0005-0000-0000-00000C220000}"/>
    <cellStyle name="Normál 4 4 5 10" xfId="19855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0" xr:uid="{D5F4649E-11E4-47DF-92A4-79FCE8C0A916}"/>
    <cellStyle name="Normál 4 4 5 2 2 2 2 3 2 3" xfId="23013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1" xr:uid="{3B460CA0-09DE-41C7-A6A0-70DBFBBE08A7}"/>
    <cellStyle name="Normál 4 4 5 2 2 2 2 3 5" xfId="21675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2" xr:uid="{AAA528B5-5975-4621-979E-7490344000E8}"/>
    <cellStyle name="Normál 4 4 5 2 2 2 2 4 3" xfId="23012" xr:uid="{3A658380-7819-4489-A669-CA6BC180DE7C}"/>
    <cellStyle name="Normál 4 4 5 2 2 2 2 5" xfId="11345" xr:uid="{00000000-0005-0000-0000-000019220000}"/>
    <cellStyle name="Normál 4 4 5 2 2 2 2 5 2" xfId="27973" xr:uid="{DB3BBD98-CCD5-4531-8572-80DB042CC66E}"/>
    <cellStyle name="Normál 4 4 5 2 2 2 2 6" xfId="20739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4" xr:uid="{C12B7C66-7F96-40D7-84FB-CE75919C98E7}"/>
    <cellStyle name="Normál 4 4 5 2 2 2 4 2 3" xfId="23014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5" xr:uid="{EDE87CF6-A02F-4A18-9598-6160622011F3}"/>
    <cellStyle name="Normál 4 4 5 2 2 2 4 5" xfId="21181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6" xr:uid="{4BCA0468-A799-4B81-B0FC-931D9E9D80C3}"/>
    <cellStyle name="Normál 4 4 5 2 2 2 5 3" xfId="23011" xr:uid="{47819095-9590-4A5E-A918-62E5FB770CE8}"/>
    <cellStyle name="Normál 4 4 5 2 2 2 6" xfId="11349" xr:uid="{00000000-0005-0000-0000-000022220000}"/>
    <cellStyle name="Normál 4 4 5 2 2 2 6 2" xfId="27977" xr:uid="{DEE95DC9-1237-4F17-A54C-CA2CC5F5C419}"/>
    <cellStyle name="Normál 4 4 5 2 2 2 7" xfId="20275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8" xr:uid="{ABB4C8A8-F2D2-4FAF-BB07-7EB70EC128A3}"/>
    <cellStyle name="Normál 4 4 5 2 2 3 3 2 3" xfId="23016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79" xr:uid="{4D31C341-622E-4E56-B9AC-3C2639204632}"/>
    <cellStyle name="Normál 4 4 5 2 2 3 3 5" xfId="21676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0" xr:uid="{B2587072-28E9-4CA9-B74D-AB5940554D7F}"/>
    <cellStyle name="Normál 4 4 5 2 2 3 4 3" xfId="23015" xr:uid="{06BAE9E5-AEC1-41CD-9667-BF9114583A4D}"/>
    <cellStyle name="Normál 4 4 5 2 2 3 5" xfId="11353" xr:uid="{00000000-0005-0000-0000-00002C220000}"/>
    <cellStyle name="Normál 4 4 5 2 2 3 5 2" xfId="27981" xr:uid="{8B7109B0-9DF6-4F2D-9A90-565EC5C51A0F}"/>
    <cellStyle name="Normál 4 4 5 2 2 3 6" xfId="20503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2" xr:uid="{8297C6D9-A0EA-42C7-BE03-7C3004C817C7}"/>
    <cellStyle name="Normál 4 4 5 2 2 5 2 3" xfId="23017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3" xr:uid="{5E2D033A-FE90-4479-AB66-D64509F3961C}"/>
    <cellStyle name="Normál 4 4 5 2 2 5 5" xfId="21180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4" xr:uid="{86445AAB-DE86-468E-9AED-4F047D6E4FB2}"/>
    <cellStyle name="Normál 4 4 5 2 2 6 3" xfId="23010" xr:uid="{F394CA66-AFB5-4DD9-8120-670D345B3231}"/>
    <cellStyle name="Normál 4 4 5 2 2 7" xfId="11357" xr:uid="{00000000-0005-0000-0000-000035220000}"/>
    <cellStyle name="Normál 4 4 5 2 2 7 2" xfId="27985" xr:uid="{D516F297-762D-4849-9568-634B5FDCC154}"/>
    <cellStyle name="Normál 4 4 5 2 2 8" xfId="20011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6" xr:uid="{FD955EEB-3960-4982-BD78-145D949C7DA8}"/>
    <cellStyle name="Normál 4 4 5 2 3 2 3 2 3" xfId="23020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7" xr:uid="{9DF41D00-9614-41CF-A313-BCC4A15A6877}"/>
    <cellStyle name="Normál 4 4 5 2 3 2 3 5" xfId="21677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8" xr:uid="{4DDD3332-ECF9-4583-ACBF-4D51B11D7E16}"/>
    <cellStyle name="Normál 4 4 5 2 3 2 4 3" xfId="23019" xr:uid="{1BEB8C07-6B2B-470F-AB96-AE4317278D35}"/>
    <cellStyle name="Normál 4 4 5 2 3 2 5" xfId="11361" xr:uid="{00000000-0005-0000-0000-000040220000}"/>
    <cellStyle name="Normál 4 4 5 2 3 2 5 2" xfId="27989" xr:uid="{C17DA5C0-1444-44E0-8B48-0391D5379B41}"/>
    <cellStyle name="Normál 4 4 5 2 3 2 6" xfId="20740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0" xr:uid="{B85DC801-98CF-49A4-A837-0A642FA471DB}"/>
    <cellStyle name="Normál 4 4 5 2 3 4 2 3" xfId="23021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1" xr:uid="{1287BE13-12A6-436A-8F66-E49CBED87F76}"/>
    <cellStyle name="Normál 4 4 5 2 3 4 5" xfId="21182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2" xr:uid="{F97588FA-679A-4A8D-BC63-17CF6135D9DB}"/>
    <cellStyle name="Normál 4 4 5 2 3 5 3" xfId="23018" xr:uid="{4DDD4F13-66B2-427F-AE45-FD6A66205307}"/>
    <cellStyle name="Normál 4 4 5 2 3 6" xfId="11365" xr:uid="{00000000-0005-0000-0000-000049220000}"/>
    <cellStyle name="Normál 4 4 5 2 3 6 2" xfId="27993" xr:uid="{E2A93A7F-A637-4D2F-9501-5F432239AF76}"/>
    <cellStyle name="Normál 4 4 5 2 3 7" xfId="20176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4" xr:uid="{78785575-AF46-4062-AA8C-FAF6C8FFEF64}"/>
    <cellStyle name="Normál 4 4 5 2 4 3 2 3" xfId="23023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5" xr:uid="{D3B0189A-4251-4107-84E6-4514465DC9AC}"/>
    <cellStyle name="Normál 4 4 5 2 4 3 5" xfId="21678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6" xr:uid="{51836018-8880-4E59-9570-E088A904663A}"/>
    <cellStyle name="Normál 4 4 5 2 4 4 3" xfId="23022" xr:uid="{C6CFEAE7-BD01-4820-932C-0CF9E4125669}"/>
    <cellStyle name="Normál 4 4 5 2 4 5" xfId="11369" xr:uid="{00000000-0005-0000-0000-000053220000}"/>
    <cellStyle name="Normál 4 4 5 2 4 5 2" xfId="27997" xr:uid="{CBE99083-5E64-4063-965F-A977FB9EC154}"/>
    <cellStyle name="Normál 4 4 5 2 4 6" xfId="20502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8" xr:uid="{F9E1519D-E546-4D79-AAE0-25673F73B6A6}"/>
    <cellStyle name="Normál 4 4 5 2 6 2 3" xfId="23024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7999" xr:uid="{83618377-F9AB-40AA-804A-2DE79B303B07}"/>
    <cellStyle name="Normál 4 4 5 2 6 5" xfId="21179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0" xr:uid="{B4844725-18B5-4417-B2B4-72EC8C21C08F}"/>
    <cellStyle name="Normál 4 4 5 2 7 3" xfId="23009" xr:uid="{50534754-3C9E-4B9A-AEEB-2E4D016A641D}"/>
    <cellStyle name="Normál 4 4 5 2 8" xfId="11373" xr:uid="{00000000-0005-0000-0000-00005C220000}"/>
    <cellStyle name="Normál 4 4 5 2 8 2" xfId="28001" xr:uid="{C6CBB615-3C9C-4D2E-A240-37F4E3F28781}"/>
    <cellStyle name="Normál 4 4 5 2 9" xfId="19911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2" xr:uid="{9EECEBFE-FE58-4A9D-9352-9E13D5584075}"/>
    <cellStyle name="Normál 4 4 5 4 2 2 3 2 3" xfId="23028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3" xr:uid="{5F49568F-3430-4878-BB4D-EA98D566EE89}"/>
    <cellStyle name="Normál 4 4 5 4 2 2 3 5" xfId="21679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4" xr:uid="{E2A26CEF-35CB-4F00-B7F1-A71F69F19706}"/>
    <cellStyle name="Normál 4 4 5 4 2 2 4 3" xfId="23027" xr:uid="{82591004-C102-487A-B20F-2F51963EC195}"/>
    <cellStyle name="Normál 4 4 5 4 2 2 5" xfId="11377" xr:uid="{00000000-0005-0000-0000-000069220000}"/>
    <cellStyle name="Normál 4 4 5 4 2 2 5 2" xfId="28005" xr:uid="{4ADAD6E5-9292-4BE8-B99D-7FB6DE4604E9}"/>
    <cellStyle name="Normál 4 4 5 4 2 2 6" xfId="20741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6" xr:uid="{EB62D5CB-30BB-4B62-9383-5CBCCF33F24B}"/>
    <cellStyle name="Normál 4 4 5 4 2 4 2 3" xfId="23029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7" xr:uid="{B833A927-1C7B-47AB-B513-A2CD0D6B8E26}"/>
    <cellStyle name="Normál 4 4 5 4 2 4 5" xfId="21184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8" xr:uid="{82FB983F-88D7-4F31-85F5-F5D731E9C662}"/>
    <cellStyle name="Normál 4 4 5 4 2 5 3" xfId="23026" xr:uid="{1096B158-B8D0-4F09-A3DE-47EE4668152F}"/>
    <cellStyle name="Normál 4 4 5 4 2 6" xfId="11381" xr:uid="{00000000-0005-0000-0000-000072220000}"/>
    <cellStyle name="Normál 4 4 5 4 2 6 2" xfId="28009" xr:uid="{D228FD7A-B6B2-426B-8CED-DDE0D28D0A6D}"/>
    <cellStyle name="Normál 4 4 5 4 2 7" xfId="20276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0" xr:uid="{9E9837B3-DB05-4D96-BBD9-14F8EE223904}"/>
    <cellStyle name="Normál 4 4 5 4 3 3 2 3" xfId="23031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1" xr:uid="{98ECE82E-383F-4B23-A18A-5195BCF356EC}"/>
    <cellStyle name="Normál 4 4 5 4 3 3 5" xfId="21680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2" xr:uid="{444FB0BA-9E86-4201-B581-2E6C26C07D09}"/>
    <cellStyle name="Normál 4 4 5 4 3 4 3" xfId="23030" xr:uid="{78AA2C1B-1B42-418A-8C4D-56A887DC00AE}"/>
    <cellStyle name="Normál 4 4 5 4 3 5" xfId="11385" xr:uid="{00000000-0005-0000-0000-00007C220000}"/>
    <cellStyle name="Normál 4 4 5 4 3 5 2" xfId="28013" xr:uid="{BFD2FEF1-D100-4051-BB80-717D12FA57E7}"/>
    <cellStyle name="Normál 4 4 5 4 3 6" xfId="20504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4" xr:uid="{CA5B4605-EDD5-4D83-B1F4-842F4B80FDC3}"/>
    <cellStyle name="Normál 4 4 5 4 5 2 3" xfId="23032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5" xr:uid="{18F09733-82F0-4A6B-83B0-849F8A6CDE21}"/>
    <cellStyle name="Normál 4 4 5 4 5 5" xfId="21183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6" xr:uid="{34D5ED80-B5DD-4BE9-B7AB-B5994EDF513B}"/>
    <cellStyle name="Normál 4 4 5 4 6 3" xfId="23025" xr:uid="{F0F06BF4-9A28-4E2A-A854-C200692BC92B}"/>
    <cellStyle name="Normál 4 4 5 4 7" xfId="11389" xr:uid="{00000000-0005-0000-0000-000085220000}"/>
    <cellStyle name="Normál 4 4 5 4 7 2" xfId="28017" xr:uid="{82B99706-9B76-4C12-A657-FE2C4EDED403}"/>
    <cellStyle name="Normál 4 4 5 4 8" xfId="20010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8" xr:uid="{D2B6C01C-DC05-447C-8B6A-193F10956547}"/>
    <cellStyle name="Normál 4 4 5 5 2 3 2 3" xfId="23035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19" xr:uid="{7B243FFC-1226-4166-9E0C-A6ED99320CF5}"/>
    <cellStyle name="Normál 4 4 5 5 2 3 5" xfId="21681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0" xr:uid="{328A06FC-01E9-4676-9FD4-9A2F9480EBCB}"/>
    <cellStyle name="Normál 4 4 5 5 2 4 3" xfId="23034" xr:uid="{24DAB92D-C7A4-4BC8-935F-40BBE5D3426A}"/>
    <cellStyle name="Normál 4 4 5 5 2 5" xfId="11393" xr:uid="{00000000-0005-0000-0000-000090220000}"/>
    <cellStyle name="Normál 4 4 5 5 2 5 2" xfId="28021" xr:uid="{21F4D31A-6DF7-45C4-BA29-F547C196B5FB}"/>
    <cellStyle name="Normál 4 4 5 5 2 6" xfId="20742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2" xr:uid="{F2928F18-A1F6-4836-8407-2207988E2313}"/>
    <cellStyle name="Normál 4 4 5 5 4 2 3" xfId="23036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3" xr:uid="{644C9662-4029-40C0-9779-E629D0303363}"/>
    <cellStyle name="Normál 4 4 5 5 4 5" xfId="21185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4" xr:uid="{DE0DFF02-DD7A-4FFD-B659-310AB18361B1}"/>
    <cellStyle name="Normál 4 4 5 5 5 3" xfId="23033" xr:uid="{FF8F36B8-23B4-4C76-9E2E-7F99D47BFA15}"/>
    <cellStyle name="Normál 4 4 5 5 6" xfId="11397" xr:uid="{00000000-0005-0000-0000-000099220000}"/>
    <cellStyle name="Normál 4 4 5 5 6 2" xfId="28025" xr:uid="{7A30175D-47AF-4F4A-A2A3-23B065870488}"/>
    <cellStyle name="Normál 4 4 5 5 7" xfId="20175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6" xr:uid="{BEDD54FF-A633-4E93-947E-ABC94ADFC002}"/>
    <cellStyle name="Normál 4 4 5 6 3 2 3" xfId="23038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7" xr:uid="{6F8A73E9-4122-43F6-85D9-A14F82E7AB3F}"/>
    <cellStyle name="Normál 4 4 5 6 3 5" xfId="21682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8" xr:uid="{3D71D895-CE4A-4E9B-85A5-665B1FD0CF0F}"/>
    <cellStyle name="Normál 4 4 5 6 4 3" xfId="23037" xr:uid="{95A6B0EF-8C49-4D39-ACBA-7ECC993509F3}"/>
    <cellStyle name="Normál 4 4 5 6 5" xfId="11401" xr:uid="{00000000-0005-0000-0000-0000A3220000}"/>
    <cellStyle name="Normál 4 4 5 6 5 2" xfId="28029" xr:uid="{47A09967-C8C6-4F14-B1BD-5C205839ADF5}"/>
    <cellStyle name="Normál 4 4 5 6 6" xfId="20501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0" xr:uid="{87F470FD-0C4E-4B9D-BDEE-01CF3C113A6F}"/>
    <cellStyle name="Normál 4 4 5 7 2 3" xfId="23039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1" xr:uid="{A2C5D631-357E-45ED-A74F-4D4BEF0B94BE}"/>
    <cellStyle name="Normál 4 4 5 7 5" xfId="21178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2" xr:uid="{AB7AD744-04F0-47DC-9CED-C55BD55740B0}"/>
    <cellStyle name="Normál 4 4 5 8 3" xfId="23008" xr:uid="{5AFECEAB-5869-45F5-AD19-C78465C54762}"/>
    <cellStyle name="Normál 4 4 5 9" xfId="11405" xr:uid="{00000000-0005-0000-0000-0000AB220000}"/>
    <cellStyle name="Normál 4 4 5 9 2" xfId="28033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4" xr:uid="{DBE7C3C7-0311-474A-8C5D-59AC613B7705}"/>
    <cellStyle name="Normál 4 4 7 2 2 2 3 2 3" xfId="23044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5" xr:uid="{097D592C-02C5-42AD-8E7B-49330F4FCE42}"/>
    <cellStyle name="Normál 4 4 7 2 2 2 3 5" xfId="21683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6" xr:uid="{B1C4CBA5-A7EB-4858-B709-615FEF481A2A}"/>
    <cellStyle name="Normál 4 4 7 2 2 2 4 3" xfId="23043" xr:uid="{42A91C3C-E956-429A-AA10-2D177C209DA7}"/>
    <cellStyle name="Normál 4 4 7 2 2 2 5" xfId="11409" xr:uid="{00000000-0005-0000-0000-0000B9220000}"/>
    <cellStyle name="Normál 4 4 7 2 2 2 5 2" xfId="28037" xr:uid="{FF9B61D1-CA71-4A02-9039-B083B46C1810}"/>
    <cellStyle name="Normál 4 4 7 2 2 2 6" xfId="20743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8" xr:uid="{91833AF5-3022-48E0-8D74-E518012D2AA6}"/>
    <cellStyle name="Normál 4 4 7 2 2 4 2 3" xfId="23045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39" xr:uid="{DB18299C-7CBA-4C47-9C4C-52FDA59CE0A3}"/>
    <cellStyle name="Normál 4 4 7 2 2 4 5" xfId="21188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0" xr:uid="{F921A3BF-DD32-47CE-AA72-706A0FD68EB4}"/>
    <cellStyle name="Normál 4 4 7 2 2 5 3" xfId="23042" xr:uid="{2942F400-B465-4742-AC87-75E42A36BE8E}"/>
    <cellStyle name="Normál 4 4 7 2 2 6" xfId="11413" xr:uid="{00000000-0005-0000-0000-0000C2220000}"/>
    <cellStyle name="Normál 4 4 7 2 2 6 2" xfId="28041" xr:uid="{7CBF5F41-8251-46DE-AE8A-4120B39DEA17}"/>
    <cellStyle name="Normál 4 4 7 2 2 7" xfId="20277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2" xr:uid="{BB700022-ABC1-4E38-A47E-55019543995B}"/>
    <cellStyle name="Normál 4 4 7 2 3 3 2 3" xfId="23047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3" xr:uid="{670B9866-B80B-4DF9-BDF4-4905AF676579}"/>
    <cellStyle name="Normál 4 4 7 2 3 3 5" xfId="21684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4" xr:uid="{B44CF8A8-A27A-47DE-A145-A74B7C110290}"/>
    <cellStyle name="Normál 4 4 7 2 3 4 3" xfId="23046" xr:uid="{45E17CCC-55B3-4715-A718-2E56CD2103DD}"/>
    <cellStyle name="Normál 4 4 7 2 3 5" xfId="11417" xr:uid="{00000000-0005-0000-0000-0000CC220000}"/>
    <cellStyle name="Normál 4 4 7 2 3 5 2" xfId="28045" xr:uid="{97869E85-D367-43D7-8E29-CE09B3EE37D2}"/>
    <cellStyle name="Normál 4 4 7 2 3 6" xfId="20506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6" xr:uid="{0E00B514-F340-420D-A666-48D50A7B610C}"/>
    <cellStyle name="Normál 4 4 7 2 5 2 3" xfId="23048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7" xr:uid="{4C4EE057-A381-42B5-AFB2-64998E8A600F}"/>
    <cellStyle name="Normál 4 4 7 2 5 5" xfId="21187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8" xr:uid="{7F850791-1FC4-4321-A422-6C1BC5C9C3E2}"/>
    <cellStyle name="Normál 4 4 7 2 6 3" xfId="23041" xr:uid="{22C4BF2F-51B8-4BFB-AFF8-9C844CD00471}"/>
    <cellStyle name="Normál 4 4 7 2 7" xfId="11421" xr:uid="{00000000-0005-0000-0000-0000D5220000}"/>
    <cellStyle name="Normál 4 4 7 2 7 2" xfId="28049" xr:uid="{E0640151-880F-45A6-B464-6AE3B2B17734}"/>
    <cellStyle name="Normál 4 4 7 2 8" xfId="20012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0" xr:uid="{E528B17F-9D52-4B06-8EBB-93A5063F3648}"/>
    <cellStyle name="Normál 4 4 7 3 2 3 2 3" xfId="23051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1" xr:uid="{D484FD6B-B8CA-4C85-BCE5-2270A640B94C}"/>
    <cellStyle name="Normál 4 4 7 3 2 3 5" xfId="21685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2" xr:uid="{FD6786CE-A2F3-4919-BB22-0E8E9428ACCB}"/>
    <cellStyle name="Normál 4 4 7 3 2 4 3" xfId="23050" xr:uid="{CB6F08F3-0FC9-4FB4-AA7D-508EEADB14CF}"/>
    <cellStyle name="Normál 4 4 7 3 2 5" xfId="11425" xr:uid="{00000000-0005-0000-0000-0000E0220000}"/>
    <cellStyle name="Normál 4 4 7 3 2 5 2" xfId="28053" xr:uid="{EC827544-5BA0-425F-B567-3882276930DC}"/>
    <cellStyle name="Normál 4 4 7 3 2 6" xfId="20744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4" xr:uid="{B31BFB0F-FFD4-4C02-810E-A49068F99B95}"/>
    <cellStyle name="Normál 4 4 7 3 4 2 3" xfId="23052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5" xr:uid="{D54FAB3D-2419-45D0-9004-020C9BC3104D}"/>
    <cellStyle name="Normál 4 4 7 3 4 5" xfId="21189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6" xr:uid="{C7E14AF8-21C5-4896-94F4-14DE3014C95A}"/>
    <cellStyle name="Normál 4 4 7 3 5 3" xfId="23049" xr:uid="{A21FFBE6-1A51-44C1-91A1-88C56051B5B5}"/>
    <cellStyle name="Normál 4 4 7 3 6" xfId="11429" xr:uid="{00000000-0005-0000-0000-0000E9220000}"/>
    <cellStyle name="Normál 4 4 7 3 6 2" xfId="28057" xr:uid="{C2B19D1C-96F3-428D-8978-FF390E233EF4}"/>
    <cellStyle name="Normál 4 4 7 3 7" xfId="20177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8" xr:uid="{5C3C9AEF-4AC9-42C8-B761-F470B3B1A540}"/>
    <cellStyle name="Normál 4 4 7 4 3 2 3" xfId="23054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59" xr:uid="{488E9D7C-0906-4B83-825A-51C48CFBDAE8}"/>
    <cellStyle name="Normál 4 4 7 4 3 5" xfId="21686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0" xr:uid="{C735E86F-988C-4543-A869-F153840FFC21}"/>
    <cellStyle name="Normál 4 4 7 4 4 3" xfId="23053" xr:uid="{FDD015B3-FDF1-4197-B8F9-705DC0D848B6}"/>
    <cellStyle name="Normál 4 4 7 4 5" xfId="11433" xr:uid="{00000000-0005-0000-0000-0000F3220000}"/>
    <cellStyle name="Normál 4 4 7 4 5 2" xfId="28061" xr:uid="{72870942-CD8A-4FA1-825D-47F4CD1CBB9F}"/>
    <cellStyle name="Normál 4 4 7 4 6" xfId="20505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2" xr:uid="{246E0F79-0B20-4E9A-84E6-ADB680BE409D}"/>
    <cellStyle name="Normál 4 4 7 6 2 3" xfId="23055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3" xr:uid="{1FD27946-EDF4-4929-B425-CD273748269B}"/>
    <cellStyle name="Normál 4 4 7 6 5" xfId="21186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4" xr:uid="{749A779D-C259-47EF-8005-A31BFBAD366D}"/>
    <cellStyle name="Normál 4 4 7 7 3" xfId="23040" xr:uid="{0FFD4704-CC6A-49A1-8114-34B1D729E40A}"/>
    <cellStyle name="Normál 4 4 7 8" xfId="11437" xr:uid="{00000000-0005-0000-0000-0000FC220000}"/>
    <cellStyle name="Normál 4 4 7 8 2" xfId="28065" xr:uid="{05C1E634-BE0B-40E9-8F93-3AF40426A09C}"/>
    <cellStyle name="Normál 4 4 7 9" xfId="19896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6" xr:uid="{7329DDEF-CF94-47B7-82C8-21CC9F7F25F6}"/>
    <cellStyle name="Normál 4 4 8 2 2 3 2 3" xfId="23059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7" xr:uid="{2CA934BC-62D6-4DDF-BB6F-5904E2D23396}"/>
    <cellStyle name="Normál 4 4 8 2 2 3 5" xfId="21687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8" xr:uid="{970856F6-9FB0-4E87-920B-9C996EDF639B}"/>
    <cellStyle name="Normál 4 4 8 2 2 4 3" xfId="23058" xr:uid="{CA924160-9681-462C-98A6-F569724FDF00}"/>
    <cellStyle name="Normál 4 4 8 2 2 5" xfId="11441" xr:uid="{00000000-0005-0000-0000-000008230000}"/>
    <cellStyle name="Normál 4 4 8 2 2 5 2" xfId="28069" xr:uid="{F256137B-465D-47C8-81B1-FA674B3BB0E2}"/>
    <cellStyle name="Normál 4 4 8 2 2 6" xfId="20745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0" xr:uid="{51E77393-68B8-4D13-8F0E-D0496FC7F1FB}"/>
    <cellStyle name="Normál 4 4 8 2 4 2 3" xfId="23060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1" xr:uid="{1C06E389-C926-487F-B538-FA731878A506}"/>
    <cellStyle name="Normál 4 4 8 2 4 5" xfId="21191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2" xr:uid="{C49A112D-D33C-4452-BC4E-9CF0FA599C4A}"/>
    <cellStyle name="Normál 4 4 8 2 5 3" xfId="23057" xr:uid="{4B622186-671A-44D4-95F6-61E426ABD808}"/>
    <cellStyle name="Normál 4 4 8 2 6" xfId="11445" xr:uid="{00000000-0005-0000-0000-000011230000}"/>
    <cellStyle name="Normál 4 4 8 2 6 2" xfId="28073" xr:uid="{C0AAA6F5-76DC-40FF-B0CC-41B8410628D9}"/>
    <cellStyle name="Normál 4 4 8 2 7" xfId="20278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4" xr:uid="{23521C21-D64C-48DF-BADC-0187FBA27B11}"/>
    <cellStyle name="Normál 4 4 8 3 3 2 3" xfId="23062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5" xr:uid="{99416543-FEF3-466D-B82C-84D965A47D7A}"/>
    <cellStyle name="Normál 4 4 8 3 3 5" xfId="21688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6" xr:uid="{1A0D0EF1-E005-47E5-BC33-BD98B1E88218}"/>
    <cellStyle name="Normál 4 4 8 3 4 3" xfId="23061" xr:uid="{A42D12A7-3774-46D0-92AF-D44624F48CA0}"/>
    <cellStyle name="Normál 4 4 8 3 5" xfId="11449" xr:uid="{00000000-0005-0000-0000-00001B230000}"/>
    <cellStyle name="Normál 4 4 8 3 5 2" xfId="28077" xr:uid="{C8C8470C-6D1A-4E5F-AD24-10D067E5325A}"/>
    <cellStyle name="Normál 4 4 8 3 6" xfId="20507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8" xr:uid="{001A8558-C3A8-497D-AEB8-A3EBBDB652D8}"/>
    <cellStyle name="Normál 4 4 8 5 2 3" xfId="23063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79" xr:uid="{51F6A697-A1ED-46BE-9597-B8866DD06A00}"/>
    <cellStyle name="Normál 4 4 8 5 5" xfId="21190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0" xr:uid="{FFF2BD40-C5F7-4023-AC90-47D092CF402D}"/>
    <cellStyle name="Normál 4 4 8 6 3" xfId="23056" xr:uid="{03278EA8-F933-4F5F-9301-C68FEAA689C6}"/>
    <cellStyle name="Normál 4 4 8 7" xfId="11453" xr:uid="{00000000-0005-0000-0000-000024230000}"/>
    <cellStyle name="Normál 4 4 8 7 2" xfId="28081" xr:uid="{4B92C3C8-45D1-4F50-98F3-B704AC624CA8}"/>
    <cellStyle name="Normál 4 4 8 8" xfId="19964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2" xr:uid="{9DDEC0EC-3DF8-496C-A302-7E0EE731B8B4}"/>
    <cellStyle name="Normál 4 4 9 2 3 2 3" xfId="23066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3" xr:uid="{653D019B-D32C-46EC-912C-319869A96924}"/>
    <cellStyle name="Normál 4 4 9 2 3 5" xfId="21689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4" xr:uid="{128F975C-0ED1-4EB9-8F5C-D07166D83A5C}"/>
    <cellStyle name="Normál 4 4 9 2 4 3" xfId="23065" xr:uid="{EF56D004-59AE-4800-838F-1532875C6F21}"/>
    <cellStyle name="Normál 4 4 9 2 5" xfId="11457" xr:uid="{00000000-0005-0000-0000-00002F230000}"/>
    <cellStyle name="Normál 4 4 9 2 5 2" xfId="28085" xr:uid="{E3B9F506-DAA3-4855-B275-169C9E857814}"/>
    <cellStyle name="Normál 4 4 9 2 6" xfId="20746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6" xr:uid="{B04DAED9-5744-4330-8846-08765C1616B0}"/>
    <cellStyle name="Normál 4 4 9 4 2 3" xfId="23067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7" xr:uid="{5A51C864-29FE-4C3A-9211-92CB2EED0E61}"/>
    <cellStyle name="Normál 4 4 9 4 5" xfId="21192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8" xr:uid="{3CFF7A4B-0CA8-4FC7-AC54-FD158A69378F}"/>
    <cellStyle name="Normál 4 4 9 5 3" xfId="23064" xr:uid="{3D48790E-552A-4248-8609-B2A42440D614}"/>
    <cellStyle name="Normál 4 4 9 6" xfId="11461" xr:uid="{00000000-0005-0000-0000-000038230000}"/>
    <cellStyle name="Normál 4 4 9 6 2" xfId="28089" xr:uid="{4361AE84-19CF-4202-9CAA-89C9ED857B0B}"/>
    <cellStyle name="Normál 4 4 9 7" xfId="20146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0" xr:uid="{D5D71B6C-2BC9-4F9D-9B98-DD3D99267C90}"/>
    <cellStyle name="Normál 4 5 10 3 2 3" xfId="23070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1" xr:uid="{43DF3052-637E-4C5D-89D1-F69F9BDE2FA4}"/>
    <cellStyle name="Normál 4 5 10 3 5" xfId="21690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2" xr:uid="{ECCEF83B-76B8-4D45-916F-41BBBE03A2E4}"/>
    <cellStyle name="Normál 4 5 10 4 3" xfId="23069" xr:uid="{9F695BCC-BF0A-4DF5-AE3F-67485B6C46D7}"/>
    <cellStyle name="Normál 4 5 10 5" xfId="11465" xr:uid="{00000000-0005-0000-0000-000043230000}"/>
    <cellStyle name="Normál 4 5 10 5 2" xfId="28093" xr:uid="{F9637CE8-3B19-43D8-91BB-CC595315B742}"/>
    <cellStyle name="Normál 4 5 10 6" xfId="20508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4" xr:uid="{03484A0F-EE7A-41F9-9FC8-8BDA794A7075}"/>
    <cellStyle name="Normál 4 5 11 2 3" xfId="23071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5" xr:uid="{E1DA5F83-01A8-4D7F-BDB5-8FD1F3797262}"/>
    <cellStyle name="Normál 4 5 11 5" xfId="21193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6" xr:uid="{0487B46E-0270-4C60-993F-C7DE68A9B985}"/>
    <cellStyle name="Normál 4 5 12 3" xfId="23068" xr:uid="{6548A6BF-BE09-442C-9BF4-18B992F30DEB}"/>
    <cellStyle name="Normál 4 5 13" xfId="11469" xr:uid="{00000000-0005-0000-0000-00004B230000}"/>
    <cellStyle name="Normál 4 5 13 2" xfId="28097" xr:uid="{B288B934-7D62-47A5-ABA0-25CA61CF4092}"/>
    <cellStyle name="Normál 4 5 14" xfId="19809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8" xr:uid="{99DBF9CD-ADEB-470E-BB9D-F8630E5B0224}"/>
    <cellStyle name="Normál 4 5 2 10 2 3" xfId="23073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099" xr:uid="{31AB3118-7045-4603-BBD0-84DB0ADB10E8}"/>
    <cellStyle name="Normál 4 5 2 10 5" xfId="21194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0" xr:uid="{0F795B11-64C0-48E5-93F3-118BA7F904B5}"/>
    <cellStyle name="Normál 4 5 2 11 3" xfId="23072" xr:uid="{1C85254C-B580-4EB8-B140-BC6676A04CA4}"/>
    <cellStyle name="Normál 4 5 2 12" xfId="11473" xr:uid="{00000000-0005-0000-0000-000054230000}"/>
    <cellStyle name="Normál 4 5 2 12 2" xfId="28101" xr:uid="{3DF79342-0F96-49BD-89FC-A65C92409859}"/>
    <cellStyle name="Normál 4 5 2 13" xfId="19813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2" xr:uid="{0429B5F2-1633-4A4E-A1EF-69855F26A5CE}"/>
    <cellStyle name="Normál 4 5 2 2 10 3" xfId="23074" xr:uid="{CFE28872-5693-4326-B38F-361B6BE1E7FE}"/>
    <cellStyle name="Normál 4 5 2 2 11" xfId="11475" xr:uid="{00000000-0005-0000-0000-000058230000}"/>
    <cellStyle name="Normál 4 5 2 2 11 2" xfId="28103" xr:uid="{B9251163-3185-4B58-B653-5F2B574F6274}"/>
    <cellStyle name="Normál 4 5 2 2 12" xfId="19821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4" xr:uid="{CC624EC0-7F0D-4F1E-AEF5-B53FF1BFB495}"/>
    <cellStyle name="Normál 4 5 2 2 2 11" xfId="19835" xr:uid="{AB9D8E2A-CE9B-4F6B-9C8F-7A34F7697872}"/>
    <cellStyle name="Normál 4 5 2 2 2 2" xfId="285" xr:uid="{00000000-0005-0000-0000-00005B230000}"/>
    <cellStyle name="Normál 4 5 2 2 2 2 10" xfId="19866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5" xr:uid="{897B0E87-2E0D-4DF6-A21F-7001F914D456}"/>
    <cellStyle name="Normál 4 5 2 2 2 2 2 2 2 2 3 2 3" xfId="23081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6" xr:uid="{68607CEC-F20F-4C45-859B-C8DE93F2E02A}"/>
    <cellStyle name="Normál 4 5 2 2 2 2 2 2 2 2 3 5" xfId="21691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7" xr:uid="{3369128B-0D61-494B-B72C-8D71A16F1577}"/>
    <cellStyle name="Normál 4 5 2 2 2 2 2 2 2 2 4 3" xfId="23080" xr:uid="{EC620AB8-CFEC-4F72-B1A0-15CA469289C5}"/>
    <cellStyle name="Normál 4 5 2 2 2 2 2 2 2 2 5" xfId="11480" xr:uid="{00000000-0005-0000-0000-000068230000}"/>
    <cellStyle name="Normál 4 5 2 2 2 2 2 2 2 2 5 2" xfId="28108" xr:uid="{AE7D933E-803A-4B1C-A80F-E7B8BB23D9B1}"/>
    <cellStyle name="Normál 4 5 2 2 2 2 2 2 2 2 6" xfId="20747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09" xr:uid="{323A85A1-2AC4-4CFF-8D3D-AE1BA10A5276}"/>
    <cellStyle name="Normál 4 5 2 2 2 2 2 2 2 4 2 3" xfId="23082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0" xr:uid="{8382E62F-2148-47FB-B2C0-27F27A2EB402}"/>
    <cellStyle name="Normál 4 5 2 2 2 2 2 2 2 4 5" xfId="21200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1" xr:uid="{D585F678-3BA2-4317-90D8-71B65DC0D408}"/>
    <cellStyle name="Normál 4 5 2 2 2 2 2 2 2 5 3" xfId="23079" xr:uid="{D494602A-A386-4FBD-A10A-8DE572DFD082}"/>
    <cellStyle name="Normál 4 5 2 2 2 2 2 2 2 6" xfId="11484" xr:uid="{00000000-0005-0000-0000-000071230000}"/>
    <cellStyle name="Normál 4 5 2 2 2 2 2 2 2 6 2" xfId="28112" xr:uid="{1C62D51F-8DE6-40E2-916D-0E5EC877D7E6}"/>
    <cellStyle name="Normál 4 5 2 2 2 2 2 2 2 7" xfId="20279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3" xr:uid="{983BFADD-0D51-41EF-A35D-4671049E53C1}"/>
    <cellStyle name="Normál 4 5 2 2 2 2 2 2 3 3 2 3" xfId="23084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4" xr:uid="{604A26E7-5CEE-424F-AA13-5C050C8872DF}"/>
    <cellStyle name="Normál 4 5 2 2 2 2 2 2 3 3 5" xfId="21692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5" xr:uid="{D4767C2A-1471-4EB7-B296-DB94BD8B18FC}"/>
    <cellStyle name="Normál 4 5 2 2 2 2 2 2 3 4 3" xfId="23083" xr:uid="{B3014947-FE3D-4C12-BF3A-2776F6BD49F5}"/>
    <cellStyle name="Normál 4 5 2 2 2 2 2 2 3 5" xfId="11488" xr:uid="{00000000-0005-0000-0000-00007B230000}"/>
    <cellStyle name="Normál 4 5 2 2 2 2 2 2 3 5 2" xfId="28116" xr:uid="{284C86AD-59D9-4DFE-A13D-BF258CE7B7CF}"/>
    <cellStyle name="Normál 4 5 2 2 2 2 2 2 3 6" xfId="20514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7" xr:uid="{016479B7-5B59-4F8E-AE5F-DC3CE0E8CEFD}"/>
    <cellStyle name="Normál 4 5 2 2 2 2 2 2 5 2 3" xfId="23085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8" xr:uid="{5D0230BE-44A5-4AE0-A75F-536158E143A3}"/>
    <cellStyle name="Normál 4 5 2 2 2 2 2 2 5 5" xfId="21199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19" xr:uid="{EF9A1CD8-DA49-4432-A005-DEF9D875DD5C}"/>
    <cellStyle name="Normál 4 5 2 2 2 2 2 2 6 3" xfId="23078" xr:uid="{26CF201C-26B2-462B-961B-F6704AB443D9}"/>
    <cellStyle name="Normál 4 5 2 2 2 2 2 2 7" xfId="11492" xr:uid="{00000000-0005-0000-0000-000084230000}"/>
    <cellStyle name="Normál 4 5 2 2 2 2 2 2 7 2" xfId="28120" xr:uid="{0B13C171-1C62-4E0F-8A96-756C3163AD9E}"/>
    <cellStyle name="Normál 4 5 2 2 2 2 2 2 8" xfId="20018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1" xr:uid="{54AEABE6-3CB9-4B97-9299-5FDEC6873B4A}"/>
    <cellStyle name="Normál 4 5 2 2 2 2 2 3 2 3 2 3" xfId="23088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2" xr:uid="{1AF5EA78-4AED-49E4-B250-E0B8A47A0C6D}"/>
    <cellStyle name="Normál 4 5 2 2 2 2 2 3 2 3 5" xfId="21693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3" xr:uid="{06E12D2C-13FE-49D0-B178-2C09C4925038}"/>
    <cellStyle name="Normál 4 5 2 2 2 2 2 3 2 4 3" xfId="23087" xr:uid="{3AAE9BB2-4105-4023-AF67-0736CB397AE4}"/>
    <cellStyle name="Normál 4 5 2 2 2 2 2 3 2 5" xfId="11496" xr:uid="{00000000-0005-0000-0000-00008F230000}"/>
    <cellStyle name="Normál 4 5 2 2 2 2 2 3 2 5 2" xfId="28124" xr:uid="{F84F749E-D604-49DF-9D96-DC6F20570234}"/>
    <cellStyle name="Normál 4 5 2 2 2 2 2 3 2 6" xfId="20748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5" xr:uid="{F3F9D6CC-765E-45C4-ACF6-BC169E08722A}"/>
    <cellStyle name="Normál 4 5 2 2 2 2 2 3 4 2 3" xfId="23089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6" xr:uid="{F7EEDAF7-10D7-4B20-8F25-C6BD4A5300E7}"/>
    <cellStyle name="Normál 4 5 2 2 2 2 2 3 4 5" xfId="21201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7" xr:uid="{564F9F65-1636-4C5A-BA4C-D9EC847EA863}"/>
    <cellStyle name="Normál 4 5 2 2 2 2 2 3 5 3" xfId="23086" xr:uid="{3AE05E84-5F11-442A-88F2-7B1384DA8B59}"/>
    <cellStyle name="Normál 4 5 2 2 2 2 2 3 6" xfId="11500" xr:uid="{00000000-0005-0000-0000-000098230000}"/>
    <cellStyle name="Normál 4 5 2 2 2 2 2 3 6 2" xfId="28128" xr:uid="{2B5BCB9C-41DF-423B-8E6E-45790292F4D6}"/>
    <cellStyle name="Normál 4 5 2 2 2 2 2 3 7" xfId="20183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29" xr:uid="{07AE33AD-0631-41CC-913F-1B7F3A3B3DE1}"/>
    <cellStyle name="Normál 4 5 2 2 2 2 2 4 3 2 3" xfId="23091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0" xr:uid="{46ED8B65-88E3-4C56-A530-E557A7DABBE5}"/>
    <cellStyle name="Normál 4 5 2 2 2 2 2 4 3 5" xfId="21694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1" xr:uid="{8E21F6D3-0DE7-4213-95EB-ACBB5F79DF13}"/>
    <cellStyle name="Normál 4 5 2 2 2 2 2 4 4 3" xfId="23090" xr:uid="{99E3009C-E8C8-45DF-8055-9334DA2DB73B}"/>
    <cellStyle name="Normál 4 5 2 2 2 2 2 4 5" xfId="11504" xr:uid="{00000000-0005-0000-0000-0000A2230000}"/>
    <cellStyle name="Normál 4 5 2 2 2 2 2 4 5 2" xfId="28132" xr:uid="{F1C39E0C-DB54-46A0-B993-19F39D9C590C}"/>
    <cellStyle name="Normál 4 5 2 2 2 2 2 4 6" xfId="20513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3" xr:uid="{97C56DCF-C0F3-486F-8C50-A1CCD6A60865}"/>
    <cellStyle name="Normál 4 5 2 2 2 2 2 6 2 3" xfId="23092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4" xr:uid="{704B01D6-ADDD-4192-BC0A-7099A5BC69EF}"/>
    <cellStyle name="Normál 4 5 2 2 2 2 2 6 5" xfId="21198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5" xr:uid="{79DFAD05-B61C-4708-8DE7-BB75BCDB3618}"/>
    <cellStyle name="Normál 4 5 2 2 2 2 2 7 3" xfId="23077" xr:uid="{A8185F22-25A6-496D-BFA4-FF5E72CB1415}"/>
    <cellStyle name="Normál 4 5 2 2 2 2 2 8" xfId="11508" xr:uid="{00000000-0005-0000-0000-0000AB230000}"/>
    <cellStyle name="Normál 4 5 2 2 2 2 2 8 2" xfId="28136" xr:uid="{8F2DF198-1A4A-4DD0-8126-61415737C984}"/>
    <cellStyle name="Normál 4 5 2 2 2 2 2 9" xfId="19916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7" xr:uid="{14C75CF8-09D7-45F1-BDCD-AA531B210D42}"/>
    <cellStyle name="Normál 4 5 2 2 2 2 4 2 2 3 2 3" xfId="23096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8" xr:uid="{86D99BB2-86C2-420C-A3CD-FDC4A13F4BEA}"/>
    <cellStyle name="Normál 4 5 2 2 2 2 4 2 2 3 5" xfId="21695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39" xr:uid="{E60C4BEE-A742-41A5-87A1-0BC8AE44622D}"/>
    <cellStyle name="Normál 4 5 2 2 2 2 4 2 2 4 3" xfId="23095" xr:uid="{16E89B88-46ED-45B2-8BB3-8C965A486B15}"/>
    <cellStyle name="Normál 4 5 2 2 2 2 4 2 2 5" xfId="11512" xr:uid="{00000000-0005-0000-0000-0000B8230000}"/>
    <cellStyle name="Normál 4 5 2 2 2 2 4 2 2 5 2" xfId="28140" xr:uid="{449F17AD-1ADD-40D4-83C6-BD90F26F8E95}"/>
    <cellStyle name="Normál 4 5 2 2 2 2 4 2 2 6" xfId="20749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1" xr:uid="{FFF0CD2A-04AE-471F-A0B7-02C465AAE5A8}"/>
    <cellStyle name="Normál 4 5 2 2 2 2 4 2 4 2 3" xfId="23097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2" xr:uid="{7EC19D7B-DB5E-40C1-B932-B63E7033D5CB}"/>
    <cellStyle name="Normál 4 5 2 2 2 2 4 2 4 5" xfId="21203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3" xr:uid="{D36E16F8-059F-48DE-87A3-C3205505018F}"/>
    <cellStyle name="Normál 4 5 2 2 2 2 4 2 5 3" xfId="23094" xr:uid="{E46B90D1-0312-4890-BE0F-E93E908944D2}"/>
    <cellStyle name="Normál 4 5 2 2 2 2 4 2 6" xfId="11516" xr:uid="{00000000-0005-0000-0000-0000C1230000}"/>
    <cellStyle name="Normál 4 5 2 2 2 2 4 2 6 2" xfId="28144" xr:uid="{1000B995-9CF6-4D31-95B2-3815216B1D9D}"/>
    <cellStyle name="Normál 4 5 2 2 2 2 4 2 7" xfId="20280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5" xr:uid="{D1D33C24-03C8-4E12-8A13-1697EFFA456A}"/>
    <cellStyle name="Normál 4 5 2 2 2 2 4 3 3 2 3" xfId="23099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6" xr:uid="{99FC037D-7351-4B97-B05D-E445134E0DA2}"/>
    <cellStyle name="Normál 4 5 2 2 2 2 4 3 3 5" xfId="21696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7" xr:uid="{549582C8-B305-4B2A-985D-5CCD289E1809}"/>
    <cellStyle name="Normál 4 5 2 2 2 2 4 3 4 3" xfId="23098" xr:uid="{C5A9AD4D-F123-4F1A-9D84-B87C0D750DE2}"/>
    <cellStyle name="Normál 4 5 2 2 2 2 4 3 5" xfId="11520" xr:uid="{00000000-0005-0000-0000-0000CB230000}"/>
    <cellStyle name="Normál 4 5 2 2 2 2 4 3 5 2" xfId="28148" xr:uid="{AAD4CD07-D95C-47F6-A995-36DB0460B5FE}"/>
    <cellStyle name="Normál 4 5 2 2 2 2 4 3 6" xfId="20515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49" xr:uid="{8178A0C6-6A7C-48AF-8B5A-C1AEB49E06F7}"/>
    <cellStyle name="Normál 4 5 2 2 2 2 4 5 2 3" xfId="23100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0" xr:uid="{7275E660-98CC-42DE-B252-88B977B140F7}"/>
    <cellStyle name="Normál 4 5 2 2 2 2 4 5 5" xfId="21202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1" xr:uid="{C6E0B14E-D7C6-4700-8F83-437DB9D61233}"/>
    <cellStyle name="Normál 4 5 2 2 2 2 4 6 3" xfId="23093" xr:uid="{40C394C6-A6FF-4E92-B5D6-C85CC2128F79}"/>
    <cellStyle name="Normál 4 5 2 2 2 2 4 7" xfId="11524" xr:uid="{00000000-0005-0000-0000-0000D4230000}"/>
    <cellStyle name="Normál 4 5 2 2 2 2 4 7 2" xfId="28152" xr:uid="{C941B189-FB12-482B-9FD6-263D8D602342}"/>
    <cellStyle name="Normál 4 5 2 2 2 2 4 8" xfId="20017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3" xr:uid="{A3C81CE1-116B-4E1D-A32D-E45FAE617980}"/>
    <cellStyle name="Normál 4 5 2 2 2 2 5 2 3 2 3" xfId="23103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4" xr:uid="{88F81E83-D1B2-472B-B0F6-9EEDA9F7E2CE}"/>
    <cellStyle name="Normál 4 5 2 2 2 2 5 2 3 5" xfId="21697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5" xr:uid="{AC22D3F1-FC1D-4BC6-8387-9285173B968B}"/>
    <cellStyle name="Normál 4 5 2 2 2 2 5 2 4 3" xfId="23102" xr:uid="{92CC4DAF-6CEE-4452-8C8B-A0DF8EB36A12}"/>
    <cellStyle name="Normál 4 5 2 2 2 2 5 2 5" xfId="11528" xr:uid="{00000000-0005-0000-0000-0000DF230000}"/>
    <cellStyle name="Normál 4 5 2 2 2 2 5 2 5 2" xfId="28156" xr:uid="{87A230A2-0B7F-418A-8171-8FC8FF856637}"/>
    <cellStyle name="Normál 4 5 2 2 2 2 5 2 6" xfId="20750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7" xr:uid="{67ABE548-9FFD-4BFF-8B0F-0A97C5D86623}"/>
    <cellStyle name="Normál 4 5 2 2 2 2 5 4 2 3" xfId="23104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8" xr:uid="{B04E2B8B-F9E4-4ECD-AACF-BE3B714156E6}"/>
    <cellStyle name="Normál 4 5 2 2 2 2 5 4 5" xfId="21204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59" xr:uid="{D75A8237-923D-44D1-A7B9-CB87C5AABE69}"/>
    <cellStyle name="Normál 4 5 2 2 2 2 5 5 3" xfId="23101" xr:uid="{CB4B4D7F-1D48-4400-B49B-4C9638BBFB16}"/>
    <cellStyle name="Normál 4 5 2 2 2 2 5 6" xfId="11532" xr:uid="{00000000-0005-0000-0000-0000E8230000}"/>
    <cellStyle name="Normál 4 5 2 2 2 2 5 6 2" xfId="28160" xr:uid="{7A3F69B3-3A33-41C1-A86E-1EB673C1813C}"/>
    <cellStyle name="Normál 4 5 2 2 2 2 5 7" xfId="20182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1" xr:uid="{902E3F34-C4DB-4AD2-895B-C361E3CBB640}"/>
    <cellStyle name="Normál 4 5 2 2 2 2 6 3 2 3" xfId="23106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2" xr:uid="{B8F4B53D-E5C7-4CDE-B0CA-243D2404A0E4}"/>
    <cellStyle name="Normál 4 5 2 2 2 2 6 3 5" xfId="21698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3" xr:uid="{704DF107-9336-4B79-8A2C-EF566265B162}"/>
    <cellStyle name="Normál 4 5 2 2 2 2 6 4 3" xfId="23105" xr:uid="{E79B13D7-EB02-4F55-8E8E-959F8E5F0F2F}"/>
    <cellStyle name="Normál 4 5 2 2 2 2 6 5" xfId="11536" xr:uid="{00000000-0005-0000-0000-0000F2230000}"/>
    <cellStyle name="Normál 4 5 2 2 2 2 6 5 2" xfId="28164" xr:uid="{8F398001-3153-45B4-97B5-60A9ECC21666}"/>
    <cellStyle name="Normál 4 5 2 2 2 2 6 6" xfId="20512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5" xr:uid="{7D3ED916-158F-4A35-B5E5-62B0718BE577}"/>
    <cellStyle name="Normál 4 5 2 2 2 2 7 2 3" xfId="23107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6" xr:uid="{865C5628-18CD-4738-B440-982F89F3612A}"/>
    <cellStyle name="Normál 4 5 2 2 2 2 7 5" xfId="21197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7" xr:uid="{F6EC0B20-C2B8-48EE-84C3-0171CDDA2E3C}"/>
    <cellStyle name="Normál 4 5 2 2 2 2 8 3" xfId="23076" xr:uid="{2CE966D7-E40C-4723-B796-630F3043386F}"/>
    <cellStyle name="Normál 4 5 2 2 2 2 9" xfId="11540" xr:uid="{00000000-0005-0000-0000-0000FA230000}"/>
    <cellStyle name="Normál 4 5 2 2 2 2 9 2" xfId="28168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69" xr:uid="{E77F2EF3-6CC5-4A15-A9F5-3BBEED618B97}"/>
    <cellStyle name="Normál 4 5 2 2 2 4 2 2 2 3 2 3" xfId="23112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0" xr:uid="{FE186204-9130-4134-BB8D-C0104BFCF8EF}"/>
    <cellStyle name="Normál 4 5 2 2 2 4 2 2 2 3 5" xfId="21699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1" xr:uid="{F4EEB594-5F10-4A12-8BC4-07779D93CCDE}"/>
    <cellStyle name="Normál 4 5 2 2 2 4 2 2 2 4 3" xfId="23111" xr:uid="{5A9C905E-A955-4B5C-AA28-EAA8DA883993}"/>
    <cellStyle name="Normál 4 5 2 2 2 4 2 2 2 5" xfId="11544" xr:uid="{00000000-0005-0000-0000-000008240000}"/>
    <cellStyle name="Normál 4 5 2 2 2 4 2 2 2 5 2" xfId="28172" xr:uid="{D18FA52E-80A2-44B5-9242-3510C3C46660}"/>
    <cellStyle name="Normál 4 5 2 2 2 4 2 2 2 6" xfId="20751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3" xr:uid="{E0278F6C-9733-45DD-B2BE-0DCDC149C8A0}"/>
    <cellStyle name="Normál 4 5 2 2 2 4 2 2 4 2 3" xfId="23113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4" xr:uid="{9E5707DB-1FBF-4E55-9DC5-89A1DB6E9F71}"/>
    <cellStyle name="Normál 4 5 2 2 2 4 2 2 4 5" xfId="21207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5" xr:uid="{8DAFFBCF-3A96-4C54-A6D7-79A7BC637AB6}"/>
    <cellStyle name="Normál 4 5 2 2 2 4 2 2 5 3" xfId="23110" xr:uid="{E1024383-AAE4-4D7D-8655-28E92D93761B}"/>
    <cellStyle name="Normál 4 5 2 2 2 4 2 2 6" xfId="11548" xr:uid="{00000000-0005-0000-0000-000011240000}"/>
    <cellStyle name="Normál 4 5 2 2 2 4 2 2 6 2" xfId="28176" xr:uid="{B5425F8A-56BF-4525-877E-0005A4DEBC2B}"/>
    <cellStyle name="Normál 4 5 2 2 2 4 2 2 7" xfId="20281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7" xr:uid="{F3B0E49F-B2FE-4B0B-8AA4-31289918AD26}"/>
    <cellStyle name="Normál 4 5 2 2 2 4 2 3 3 2 3" xfId="23115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8" xr:uid="{0F01FDC0-167B-4922-882F-C2EB4185DD77}"/>
    <cellStyle name="Normál 4 5 2 2 2 4 2 3 3 5" xfId="21700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79" xr:uid="{E59C79DA-0F85-444B-9375-3C3AFEC82DA3}"/>
    <cellStyle name="Normál 4 5 2 2 2 4 2 3 4 3" xfId="23114" xr:uid="{41C48943-C19C-4EED-9110-87CB6A8E29DC}"/>
    <cellStyle name="Normál 4 5 2 2 2 4 2 3 5" xfId="11552" xr:uid="{00000000-0005-0000-0000-00001B240000}"/>
    <cellStyle name="Normál 4 5 2 2 2 4 2 3 5 2" xfId="28180" xr:uid="{03F46766-7B8A-434B-8964-9617D7867705}"/>
    <cellStyle name="Normál 4 5 2 2 2 4 2 3 6" xfId="20517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1" xr:uid="{FBFC4F9A-5F41-4D3D-99DF-BE18BD6CA657}"/>
    <cellStyle name="Normál 4 5 2 2 2 4 2 5 2 3" xfId="23116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2" xr:uid="{68D6DF2B-E45D-4BAB-869C-8DE1D3EBD3CD}"/>
    <cellStyle name="Normál 4 5 2 2 2 4 2 5 5" xfId="21206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3" xr:uid="{6667E75B-8D4C-441F-8010-7E3446F03EBF}"/>
    <cellStyle name="Normál 4 5 2 2 2 4 2 6 3" xfId="23109" xr:uid="{62EF5BD8-833D-4076-830C-F3BB3C0A7CA0}"/>
    <cellStyle name="Normál 4 5 2 2 2 4 2 7" xfId="11556" xr:uid="{00000000-0005-0000-0000-000024240000}"/>
    <cellStyle name="Normál 4 5 2 2 2 4 2 7 2" xfId="28184" xr:uid="{6EED049C-9C47-457C-B778-378C08518622}"/>
    <cellStyle name="Normál 4 5 2 2 2 4 2 8" xfId="20019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5" xr:uid="{761D4E73-E086-4807-8E7A-52E3774585A3}"/>
    <cellStyle name="Normál 4 5 2 2 2 4 3 2 3 2 3" xfId="23119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6" xr:uid="{63E98947-9CA9-4AD7-95A2-903B72B25883}"/>
    <cellStyle name="Normál 4 5 2 2 2 4 3 2 3 5" xfId="21701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7" xr:uid="{D88E7521-452A-485F-9686-21AC86EAFFA6}"/>
    <cellStyle name="Normál 4 5 2 2 2 4 3 2 4 3" xfId="23118" xr:uid="{8A40E965-3BBF-4BBB-A762-E9DA2AA9DBE5}"/>
    <cellStyle name="Normál 4 5 2 2 2 4 3 2 5" xfId="11560" xr:uid="{00000000-0005-0000-0000-00002F240000}"/>
    <cellStyle name="Normál 4 5 2 2 2 4 3 2 5 2" xfId="28188" xr:uid="{0524410F-EA60-44F6-A23A-581961DBA398}"/>
    <cellStyle name="Normál 4 5 2 2 2 4 3 2 6" xfId="20752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89" xr:uid="{D36DFFF4-E190-46C1-BFBF-8E606C10A459}"/>
    <cellStyle name="Normál 4 5 2 2 2 4 3 4 2 3" xfId="23120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0" xr:uid="{615EA8F9-F4A8-495E-9471-2DEDAACDB07E}"/>
    <cellStyle name="Normál 4 5 2 2 2 4 3 4 5" xfId="21208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1" xr:uid="{46D30AC8-1805-4973-A0C1-D43C2FA9E1C3}"/>
    <cellStyle name="Normál 4 5 2 2 2 4 3 5 3" xfId="23117" xr:uid="{ACE92AE5-E8FC-4E36-9E82-939489BEC968}"/>
    <cellStyle name="Normál 4 5 2 2 2 4 3 6" xfId="11564" xr:uid="{00000000-0005-0000-0000-000038240000}"/>
    <cellStyle name="Normál 4 5 2 2 2 4 3 6 2" xfId="28192" xr:uid="{A6C9DAE5-7D99-478B-8493-C8C7C41D26C3}"/>
    <cellStyle name="Normál 4 5 2 2 2 4 3 7" xfId="20184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3" xr:uid="{8E5504F0-27B4-4FF7-9D45-2FCF76F914FA}"/>
    <cellStyle name="Normál 4 5 2 2 2 4 4 3 2 3" xfId="23122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4" xr:uid="{0348100D-0A0B-4B41-9471-9A85BAA1918A}"/>
    <cellStyle name="Normál 4 5 2 2 2 4 4 3 5" xfId="21702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5" xr:uid="{B0276EA1-9E16-4015-BB53-648127FB4E6F}"/>
    <cellStyle name="Normál 4 5 2 2 2 4 4 4 3" xfId="23121" xr:uid="{2936F20B-8A89-450C-B156-E6E597D2A73D}"/>
    <cellStyle name="Normál 4 5 2 2 2 4 4 5" xfId="11568" xr:uid="{00000000-0005-0000-0000-000042240000}"/>
    <cellStyle name="Normál 4 5 2 2 2 4 4 5 2" xfId="28196" xr:uid="{A882CC41-4D86-4682-8BBA-859C213B3312}"/>
    <cellStyle name="Normál 4 5 2 2 2 4 4 6" xfId="20516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7" xr:uid="{0F3DE05F-51C8-4905-A2A4-D114B3BA7DED}"/>
    <cellStyle name="Normál 4 5 2 2 2 4 6 2 3" xfId="23123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8" xr:uid="{C4EFCB62-A372-4BD6-9D99-95145AE5DAD8}"/>
    <cellStyle name="Normál 4 5 2 2 2 4 6 5" xfId="21205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199" xr:uid="{A18A0C0B-4269-41FD-9DD1-ECBE39CD148F}"/>
    <cellStyle name="Normál 4 5 2 2 2 4 7 3" xfId="23108" xr:uid="{1B358EB1-9192-427B-A991-55ED34345051}"/>
    <cellStyle name="Normál 4 5 2 2 2 4 8" xfId="11572" xr:uid="{00000000-0005-0000-0000-00004B240000}"/>
    <cellStyle name="Normál 4 5 2 2 2 4 8 2" xfId="28200" xr:uid="{9D5C1B03-2FD8-4085-A035-035A651DCAC5}"/>
    <cellStyle name="Normál 4 5 2 2 2 4 9" xfId="19915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1" xr:uid="{271F66DD-97AF-4704-A716-0BF1B44EF842}"/>
    <cellStyle name="Normál 4 5 2 2 2 5 2 2 3 2 3" xfId="23127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2" xr:uid="{10E610F0-62BD-46BE-9B07-32346C34AA84}"/>
    <cellStyle name="Normál 4 5 2 2 2 5 2 2 3 5" xfId="21703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3" xr:uid="{4C96AEFA-2F66-4D93-9D09-CC5DDA42DE77}"/>
    <cellStyle name="Normál 4 5 2 2 2 5 2 2 4 3" xfId="23126" xr:uid="{D5820C76-ADD9-4C54-A6FB-817B6B114F31}"/>
    <cellStyle name="Normál 4 5 2 2 2 5 2 2 5" xfId="11576" xr:uid="{00000000-0005-0000-0000-000057240000}"/>
    <cellStyle name="Normál 4 5 2 2 2 5 2 2 5 2" xfId="28204" xr:uid="{AA13AD1F-1D5B-4CD7-B3D1-16D7CBFD6D77}"/>
    <cellStyle name="Normál 4 5 2 2 2 5 2 2 6" xfId="20753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5" xr:uid="{D962E32C-64FD-488A-86AD-68E08C3DDFEC}"/>
    <cellStyle name="Normál 4 5 2 2 2 5 2 4 2 3" xfId="23128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6" xr:uid="{E5CC7A56-19F3-48A5-B923-895D52D04643}"/>
    <cellStyle name="Normál 4 5 2 2 2 5 2 4 5" xfId="21210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7" xr:uid="{C7C1DFFC-61C9-4509-82B0-277EB5391109}"/>
    <cellStyle name="Normál 4 5 2 2 2 5 2 5 3" xfId="23125" xr:uid="{7E4633B9-23B6-4C6A-A191-4A00A83F20F8}"/>
    <cellStyle name="Normál 4 5 2 2 2 5 2 6" xfId="11580" xr:uid="{00000000-0005-0000-0000-000060240000}"/>
    <cellStyle name="Normál 4 5 2 2 2 5 2 6 2" xfId="28208" xr:uid="{19B8FC26-A494-4059-ABBC-EBCDE763E7E1}"/>
    <cellStyle name="Normál 4 5 2 2 2 5 2 7" xfId="20282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09" xr:uid="{2BAB428E-BF78-4DFB-827B-1C5F0CE83925}"/>
    <cellStyle name="Normál 4 5 2 2 2 5 3 3 2 3" xfId="23130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0" xr:uid="{E30F4338-44DE-41C4-91E1-A5B8E9C2E33B}"/>
    <cellStyle name="Normál 4 5 2 2 2 5 3 3 5" xfId="21704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1" xr:uid="{994FFB75-8B7D-4A73-8221-7A67BF5964DA}"/>
    <cellStyle name="Normál 4 5 2 2 2 5 3 4 3" xfId="23129" xr:uid="{85DF1C9C-150A-4624-A0FB-A8A22390BA9D}"/>
    <cellStyle name="Normál 4 5 2 2 2 5 3 5" xfId="11584" xr:uid="{00000000-0005-0000-0000-00006A240000}"/>
    <cellStyle name="Normál 4 5 2 2 2 5 3 5 2" xfId="28212" xr:uid="{22A3F936-3681-4AEF-A7C2-E76070D1F745}"/>
    <cellStyle name="Normál 4 5 2 2 2 5 3 6" xfId="20518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3" xr:uid="{45A249BE-49F6-4F02-8448-D693DA6F3D5A}"/>
    <cellStyle name="Normál 4 5 2 2 2 5 5 2 3" xfId="23131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4" xr:uid="{CC2E09B2-3BF2-4642-BF78-5C74789A6686}"/>
    <cellStyle name="Normál 4 5 2 2 2 5 5 5" xfId="21209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5" xr:uid="{6A251991-66B4-4778-B764-A4FB32CA0908}"/>
    <cellStyle name="Normál 4 5 2 2 2 5 6 3" xfId="23124" xr:uid="{D1B4C64E-06AA-4C4C-BD85-2DD284A4AB7A}"/>
    <cellStyle name="Normál 4 5 2 2 2 5 7" xfId="11588" xr:uid="{00000000-0005-0000-0000-000073240000}"/>
    <cellStyle name="Normál 4 5 2 2 2 5 7 2" xfId="28216" xr:uid="{C34005CA-8D54-427B-8DBF-6238EC43733A}"/>
    <cellStyle name="Normál 4 5 2 2 2 5 8" xfId="20016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7" xr:uid="{E2E98C8E-9F61-49E2-AC53-C359CFAED314}"/>
    <cellStyle name="Normál 4 5 2 2 2 6 2 3 2 3" xfId="23134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8" xr:uid="{A8BD648E-2BBA-4D74-BFA2-D410886576D0}"/>
    <cellStyle name="Normál 4 5 2 2 2 6 2 3 5" xfId="21705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19" xr:uid="{4A465E86-C3D2-4458-B48B-B2E460DEE3D0}"/>
    <cellStyle name="Normál 4 5 2 2 2 6 2 4 3" xfId="23133" xr:uid="{DFD6DDCC-0196-4539-8CAE-A22919A5B774}"/>
    <cellStyle name="Normál 4 5 2 2 2 6 2 5" xfId="11592" xr:uid="{00000000-0005-0000-0000-00007E240000}"/>
    <cellStyle name="Normál 4 5 2 2 2 6 2 5 2" xfId="28220" xr:uid="{64B6BC58-C80F-47EE-9023-1D84D8FF24EC}"/>
    <cellStyle name="Normál 4 5 2 2 2 6 2 6" xfId="20754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1" xr:uid="{884CFF92-E82C-40FE-BC32-AA6DABF82865}"/>
    <cellStyle name="Normál 4 5 2 2 2 6 4 2 3" xfId="23135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2" xr:uid="{EC93EBCD-6742-405F-B889-236952AF4465}"/>
    <cellStyle name="Normál 4 5 2 2 2 6 4 5" xfId="21211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3" xr:uid="{DE140AC4-E233-419D-B47C-87E9F932CE2C}"/>
    <cellStyle name="Normál 4 5 2 2 2 6 5 3" xfId="23132" xr:uid="{DB5A6FB1-30A6-4174-950F-2C4AD3FB0944}"/>
    <cellStyle name="Normál 4 5 2 2 2 6 6" xfId="11596" xr:uid="{00000000-0005-0000-0000-000087240000}"/>
    <cellStyle name="Normál 4 5 2 2 2 6 6 2" xfId="28224" xr:uid="{9A1A758D-F24E-4BB0-8B08-64DB8F9529FF}"/>
    <cellStyle name="Normál 4 5 2 2 2 6 7" xfId="20181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5" xr:uid="{CCBED050-AB64-4700-9658-B0DBD5609678}"/>
    <cellStyle name="Normál 4 5 2 2 2 7 3 2 3" xfId="23137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6" xr:uid="{3BFAF3A2-13A9-451F-BCB6-64A7AAA9FB7F}"/>
    <cellStyle name="Normál 4 5 2 2 2 7 3 5" xfId="21706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7" xr:uid="{82AC4CFC-DFA9-480E-A458-72089674E05D}"/>
    <cellStyle name="Normál 4 5 2 2 2 7 4 3" xfId="23136" xr:uid="{FBB6FDAE-9DBA-4291-97A9-8B23609D871B}"/>
    <cellStyle name="Normál 4 5 2 2 2 7 5" xfId="11600" xr:uid="{00000000-0005-0000-0000-000091240000}"/>
    <cellStyle name="Normál 4 5 2 2 2 7 5 2" xfId="28228" xr:uid="{814D8F0F-EFD7-415F-A0BE-FD2F0AAEDD79}"/>
    <cellStyle name="Normál 4 5 2 2 2 7 6" xfId="20511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29" xr:uid="{538EB608-01AA-41E7-A30B-D6AAA91430F3}"/>
    <cellStyle name="Normál 4 5 2 2 2 8 2 3" xfId="23138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0" xr:uid="{476D791E-14D6-420B-B91A-E4A17D659722}"/>
    <cellStyle name="Normál 4 5 2 2 2 8 5" xfId="21196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1" xr:uid="{171DE2AD-FEF2-4FD4-97DD-D75C1BEE78BB}"/>
    <cellStyle name="Normál 4 5 2 2 2 9 3" xfId="23075" xr:uid="{6EE9E915-2AD2-410A-91D0-59326FE5970A}"/>
    <cellStyle name="Normál 4 5 2 2 3" xfId="270" xr:uid="{00000000-0005-0000-0000-000099240000}"/>
    <cellStyle name="Normál 4 5 2 2 3 10" xfId="19861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2" xr:uid="{9F345E6F-B9C7-4190-A0D1-047A4F2600FB}"/>
    <cellStyle name="Normál 4 5 2 2 3 2 2 2 2 3 2 3" xfId="23144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3" xr:uid="{08DC4AFA-858B-420F-B1A3-6A32DA4CCAAE}"/>
    <cellStyle name="Normál 4 5 2 2 3 2 2 2 2 3 5" xfId="21707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4" xr:uid="{4FDCBB35-29BA-40F4-AA62-A1E3E1B5E1E0}"/>
    <cellStyle name="Normál 4 5 2 2 3 2 2 2 2 4 3" xfId="23143" xr:uid="{B5E1A5F1-BF12-4B5A-A15E-8B7AD8BFB1CF}"/>
    <cellStyle name="Normál 4 5 2 2 3 2 2 2 2 5" xfId="11607" xr:uid="{00000000-0005-0000-0000-0000A6240000}"/>
    <cellStyle name="Normál 4 5 2 2 3 2 2 2 2 5 2" xfId="28235" xr:uid="{F898E61C-0AEB-4C37-A9F8-C8DB4E9A41EA}"/>
    <cellStyle name="Normál 4 5 2 2 3 2 2 2 2 6" xfId="20755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6" xr:uid="{61DBAD00-C5D8-4C9D-9334-7012E91FB2F6}"/>
    <cellStyle name="Normál 4 5 2 2 3 2 2 2 4 2 3" xfId="23145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7" xr:uid="{B2ECD91B-EDA9-49B4-912D-A73C99F96DCC}"/>
    <cellStyle name="Normál 4 5 2 2 3 2 2 2 4 5" xfId="21215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8" xr:uid="{C564390B-6324-4B6C-84D5-893A7A98DC04}"/>
    <cellStyle name="Normál 4 5 2 2 3 2 2 2 5 3" xfId="23142" xr:uid="{A11F66C6-A0CC-44B2-B8F3-EA2E302AC25C}"/>
    <cellStyle name="Normál 4 5 2 2 3 2 2 2 6" xfId="11611" xr:uid="{00000000-0005-0000-0000-0000AF240000}"/>
    <cellStyle name="Normál 4 5 2 2 3 2 2 2 6 2" xfId="28239" xr:uid="{20EF99E9-19FE-44E0-AEEE-A8C81DD656D0}"/>
    <cellStyle name="Normál 4 5 2 2 3 2 2 2 7" xfId="20283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0" xr:uid="{B5901305-8828-4C67-B1C3-860208D8429E}"/>
    <cellStyle name="Normál 4 5 2 2 3 2 2 3 3 2 3" xfId="23147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1" xr:uid="{192C1EE1-F259-4A02-8695-8483FDAE3B6C}"/>
    <cellStyle name="Normál 4 5 2 2 3 2 2 3 3 5" xfId="21708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2" xr:uid="{0F986695-B553-4352-9C70-2D2450FBA528}"/>
    <cellStyle name="Normál 4 5 2 2 3 2 2 3 4 3" xfId="23146" xr:uid="{81DECFAE-7F00-4B91-A454-55ED54630BFD}"/>
    <cellStyle name="Normál 4 5 2 2 3 2 2 3 5" xfId="11615" xr:uid="{00000000-0005-0000-0000-0000B9240000}"/>
    <cellStyle name="Normál 4 5 2 2 3 2 2 3 5 2" xfId="28243" xr:uid="{8DD7E52B-3A08-4FE1-9517-286F9DD4B251}"/>
    <cellStyle name="Normál 4 5 2 2 3 2 2 3 6" xfId="20521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4" xr:uid="{11FAB805-26A3-4407-97BD-FE39D18417EF}"/>
    <cellStyle name="Normál 4 5 2 2 3 2 2 5 2 3" xfId="23148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5" xr:uid="{9B21D00F-E137-4E17-A5C8-EF4235A767F5}"/>
    <cellStyle name="Normál 4 5 2 2 3 2 2 5 5" xfId="21214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6" xr:uid="{9C065A84-E39A-4E0D-B1A8-F5D6F873B751}"/>
    <cellStyle name="Normál 4 5 2 2 3 2 2 6 3" xfId="23141" xr:uid="{110295DF-F136-4B6D-BF08-72D622B344CA}"/>
    <cellStyle name="Normál 4 5 2 2 3 2 2 7" xfId="11619" xr:uid="{00000000-0005-0000-0000-0000C2240000}"/>
    <cellStyle name="Normál 4 5 2 2 3 2 2 7 2" xfId="28247" xr:uid="{32BA4B86-71B6-40D0-94A5-5938E0CB4B63}"/>
    <cellStyle name="Normál 4 5 2 2 3 2 2 8" xfId="20021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8" xr:uid="{93D22DF7-CB53-474C-9C36-3D5BD3E1D080}"/>
    <cellStyle name="Normál 4 5 2 2 3 2 3 2 3 2 3" xfId="23151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49" xr:uid="{7499F595-AD60-4557-AECD-6343C02B3BC9}"/>
    <cellStyle name="Normál 4 5 2 2 3 2 3 2 3 5" xfId="21709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0" xr:uid="{0A8816BD-8EDB-49EC-BED2-2B8CA33111B6}"/>
    <cellStyle name="Normál 4 5 2 2 3 2 3 2 4 3" xfId="23150" xr:uid="{76BFB2B3-D613-4341-B42E-2F2BB4A99F46}"/>
    <cellStyle name="Normál 4 5 2 2 3 2 3 2 5" xfId="11623" xr:uid="{00000000-0005-0000-0000-0000CD240000}"/>
    <cellStyle name="Normál 4 5 2 2 3 2 3 2 5 2" xfId="28251" xr:uid="{2A80F2DA-FA08-4D2D-B466-E31B0B5EFDA7}"/>
    <cellStyle name="Normál 4 5 2 2 3 2 3 2 6" xfId="20756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2" xr:uid="{BED98B16-E926-4487-BFC8-1FB187F1894C}"/>
    <cellStyle name="Normál 4 5 2 2 3 2 3 4 2 3" xfId="23152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3" xr:uid="{73141858-0AD4-4CB6-90F8-1A1800FF9CA0}"/>
    <cellStyle name="Normál 4 5 2 2 3 2 3 4 5" xfId="21216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4" xr:uid="{F0E0D9E6-8909-4A97-9BD9-AFAB38305639}"/>
    <cellStyle name="Normál 4 5 2 2 3 2 3 5 3" xfId="23149" xr:uid="{D5929D11-493D-4D8B-A07E-A90855860003}"/>
    <cellStyle name="Normál 4 5 2 2 3 2 3 6" xfId="11627" xr:uid="{00000000-0005-0000-0000-0000D6240000}"/>
    <cellStyle name="Normál 4 5 2 2 3 2 3 6 2" xfId="28255" xr:uid="{FB2268C9-3709-4993-9F04-D32D44708C27}"/>
    <cellStyle name="Normál 4 5 2 2 3 2 3 7" xfId="20186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6" xr:uid="{3EA11138-F772-40B5-AAFF-AC6BD17C583B}"/>
    <cellStyle name="Normál 4 5 2 2 3 2 4 3 2 3" xfId="23154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7" xr:uid="{4BBD35A8-93C4-4D65-B90F-599B0D2AF6A3}"/>
    <cellStyle name="Normál 4 5 2 2 3 2 4 3 5" xfId="21710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8" xr:uid="{ACFCA57B-1162-486F-9C66-DDA9FFCC6C1E}"/>
    <cellStyle name="Normál 4 5 2 2 3 2 4 4 3" xfId="23153" xr:uid="{9811C25E-FFB5-43F5-B82F-7983C52BD617}"/>
    <cellStyle name="Normál 4 5 2 2 3 2 4 5" xfId="11631" xr:uid="{00000000-0005-0000-0000-0000E0240000}"/>
    <cellStyle name="Normál 4 5 2 2 3 2 4 5 2" xfId="28259" xr:uid="{726702FF-F0C6-422E-B50F-E4BC5F55F5F9}"/>
    <cellStyle name="Normál 4 5 2 2 3 2 4 6" xfId="20520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0" xr:uid="{EE7A8483-26FD-46AD-A403-C1B9B18A8FFA}"/>
    <cellStyle name="Normál 4 5 2 2 3 2 6 2 3" xfId="23155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1" xr:uid="{B2E2B69D-48FF-40AD-A783-572F7B5A5E65}"/>
    <cellStyle name="Normál 4 5 2 2 3 2 6 5" xfId="21213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2" xr:uid="{9133DC68-7EC3-42B5-B566-BC3743DFEC91}"/>
    <cellStyle name="Normál 4 5 2 2 3 2 7 3" xfId="23140" xr:uid="{3E7E5B99-BF73-4680-AD7E-C45E56D8237D}"/>
    <cellStyle name="Normál 4 5 2 2 3 2 8" xfId="11635" xr:uid="{00000000-0005-0000-0000-0000E9240000}"/>
    <cellStyle name="Normál 4 5 2 2 3 2 8 2" xfId="28263" xr:uid="{E9D5F1EE-9B1B-42BA-A76B-119AC9F7307D}"/>
    <cellStyle name="Normál 4 5 2 2 3 2 9" xfId="19917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4" xr:uid="{CC774A05-B605-44FE-922C-1E00BC725D81}"/>
    <cellStyle name="Normál 4 5 2 2 3 4 2 2 3 2 3" xfId="23159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5" xr:uid="{AA86E246-EA71-4ED2-8DAE-EC087A02F3DA}"/>
    <cellStyle name="Normál 4 5 2 2 3 4 2 2 3 5" xfId="21711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6" xr:uid="{AC079B4E-94FC-4071-9727-1432FD154A72}"/>
    <cellStyle name="Normál 4 5 2 2 3 4 2 2 4 3" xfId="23158" xr:uid="{8DCA784F-590E-4342-A4D4-FDDAB881DDF6}"/>
    <cellStyle name="Normál 4 5 2 2 3 4 2 2 5" xfId="11639" xr:uid="{00000000-0005-0000-0000-0000F6240000}"/>
    <cellStyle name="Normál 4 5 2 2 3 4 2 2 5 2" xfId="28267" xr:uid="{FF024C3D-C3A2-4272-BFBE-D2D7A9D836CC}"/>
    <cellStyle name="Normál 4 5 2 2 3 4 2 2 6" xfId="20757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8" xr:uid="{F75AC0BE-1463-44E5-B1B8-3E6AB38713C1}"/>
    <cellStyle name="Normál 4 5 2 2 3 4 2 4 2 3" xfId="23160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69" xr:uid="{2EF1E697-5799-4280-BCEA-106897AB9C8D}"/>
    <cellStyle name="Normál 4 5 2 2 3 4 2 4 5" xfId="21218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0" xr:uid="{5C547AC3-7E2F-4A84-A797-ABC934E99549}"/>
    <cellStyle name="Normál 4 5 2 2 3 4 2 5 3" xfId="23157" xr:uid="{8623C8C1-19FB-44BD-8F6A-FA60BDCB3616}"/>
    <cellStyle name="Normál 4 5 2 2 3 4 2 6" xfId="11643" xr:uid="{00000000-0005-0000-0000-0000FF240000}"/>
    <cellStyle name="Normál 4 5 2 2 3 4 2 6 2" xfId="28271" xr:uid="{3F3A5400-34AE-4873-A485-FF0E554C0767}"/>
    <cellStyle name="Normál 4 5 2 2 3 4 2 7" xfId="20284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2" xr:uid="{93A07E44-D59B-4C1C-8197-B1A6B7A12456}"/>
    <cellStyle name="Normál 4 5 2 2 3 4 3 3 2 3" xfId="23162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3" xr:uid="{664E924D-4A58-4587-89FB-1084FB252D5D}"/>
    <cellStyle name="Normál 4 5 2 2 3 4 3 3 5" xfId="21712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4" xr:uid="{7D7F19EB-67CA-4E52-80F1-87FE265E9CF3}"/>
    <cellStyle name="Normál 4 5 2 2 3 4 3 4 3" xfId="23161" xr:uid="{8A52B886-C500-4DE7-A0CD-D961B5C1E551}"/>
    <cellStyle name="Normál 4 5 2 2 3 4 3 5" xfId="11647" xr:uid="{00000000-0005-0000-0000-000009250000}"/>
    <cellStyle name="Normál 4 5 2 2 3 4 3 5 2" xfId="28275" xr:uid="{43AD9DEB-D74D-41C7-A823-9C0B400CF202}"/>
    <cellStyle name="Normál 4 5 2 2 3 4 3 6" xfId="20522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6" xr:uid="{9E2EDCAE-2EB5-49A9-8F79-53FD25B36CFA}"/>
    <cellStyle name="Normál 4 5 2 2 3 4 5 2 3" xfId="23163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7" xr:uid="{F2BE9C06-E8D1-4807-A773-26BE3E79BE58}"/>
    <cellStyle name="Normál 4 5 2 2 3 4 5 5" xfId="21217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8" xr:uid="{C7072F6D-4655-4AA9-838A-71A984F1029D}"/>
    <cellStyle name="Normál 4 5 2 2 3 4 6 3" xfId="23156" xr:uid="{B7E6FD9C-DC4C-48ED-8DA5-2413A217CF04}"/>
    <cellStyle name="Normál 4 5 2 2 3 4 7" xfId="11651" xr:uid="{00000000-0005-0000-0000-000012250000}"/>
    <cellStyle name="Normál 4 5 2 2 3 4 7 2" xfId="28279" xr:uid="{0C90DF95-FAEB-4470-B498-09C001EC0F0C}"/>
    <cellStyle name="Normál 4 5 2 2 3 4 8" xfId="20020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0" xr:uid="{7D9F6087-A66F-4325-B940-D6152383FF9D}"/>
    <cellStyle name="Normál 4 5 2 2 3 5 2 3 2 3" xfId="23166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1" xr:uid="{CABB5E3D-DA17-4DD9-9950-EA5C14105C9C}"/>
    <cellStyle name="Normál 4 5 2 2 3 5 2 3 5" xfId="21713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2" xr:uid="{0DBCBB90-07DF-4CEE-8425-6BB761741CC4}"/>
    <cellStyle name="Normál 4 5 2 2 3 5 2 4 3" xfId="23165" xr:uid="{FD5D7D85-A23B-4F24-A9D0-E00BCD8CE9E1}"/>
    <cellStyle name="Normál 4 5 2 2 3 5 2 5" xfId="11655" xr:uid="{00000000-0005-0000-0000-00001D250000}"/>
    <cellStyle name="Normál 4 5 2 2 3 5 2 5 2" xfId="28283" xr:uid="{ADE7866D-E708-4868-8570-B2607B3511FB}"/>
    <cellStyle name="Normál 4 5 2 2 3 5 2 6" xfId="20758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4" xr:uid="{CE3F3CE6-F113-4880-8B60-D38347A93D24}"/>
    <cellStyle name="Normál 4 5 2 2 3 5 4 2 3" xfId="23167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5" xr:uid="{BFF363EF-5EEC-49A4-9A19-82816E8F6CC1}"/>
    <cellStyle name="Normál 4 5 2 2 3 5 4 5" xfId="21219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6" xr:uid="{5179FDCD-F44B-4EE3-8B1C-CA9A8AE0A4B1}"/>
    <cellStyle name="Normál 4 5 2 2 3 5 5 3" xfId="23164" xr:uid="{A0C142C5-0D76-44B6-AAAF-E0D612C205F3}"/>
    <cellStyle name="Normál 4 5 2 2 3 5 6" xfId="11659" xr:uid="{00000000-0005-0000-0000-000026250000}"/>
    <cellStyle name="Normál 4 5 2 2 3 5 6 2" xfId="28287" xr:uid="{18138DA7-FC9F-45A6-8A0E-420C7F64E3E4}"/>
    <cellStyle name="Normál 4 5 2 2 3 5 7" xfId="20185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8" xr:uid="{F8EDE505-53FD-4272-819C-54AA6C2A1E4D}"/>
    <cellStyle name="Normál 4 5 2 2 3 6 3 2 3" xfId="23169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89" xr:uid="{7850268E-41EA-4453-96B2-F0323DCEA736}"/>
    <cellStyle name="Normál 4 5 2 2 3 6 3 5" xfId="21714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0" xr:uid="{6A5D8F08-316D-4A46-BB52-5F8AEFFA2305}"/>
    <cellStyle name="Normál 4 5 2 2 3 6 4 3" xfId="23168" xr:uid="{42FEFE7B-3F04-4C0D-B736-7D167FD7C519}"/>
    <cellStyle name="Normál 4 5 2 2 3 6 5" xfId="11663" xr:uid="{00000000-0005-0000-0000-000030250000}"/>
    <cellStyle name="Normál 4 5 2 2 3 6 5 2" xfId="28291" xr:uid="{D5F1616E-A3D3-44AD-BB98-27240594F5D5}"/>
    <cellStyle name="Normál 4 5 2 2 3 6 6" xfId="20519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2" xr:uid="{3731FDF2-05EC-4129-9298-C0D37EB3B7EC}"/>
    <cellStyle name="Normál 4 5 2 2 3 7 2 3" xfId="23170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3" xr:uid="{7F3B9910-F032-4670-B55B-0292C4B7BC96}"/>
    <cellStyle name="Normál 4 5 2 2 3 7 5" xfId="21212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4" xr:uid="{B2DC1336-3D05-4FB5-A46F-5999C5171052}"/>
    <cellStyle name="Normál 4 5 2 2 3 8 3" xfId="23139" xr:uid="{A2D87DA0-A767-4C99-920B-6AB6D8578E8C}"/>
    <cellStyle name="Normál 4 5 2 2 3 9" xfId="11667" xr:uid="{00000000-0005-0000-0000-000038250000}"/>
    <cellStyle name="Normál 4 5 2 2 3 9 2" xfId="28295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6" xr:uid="{8054B71A-CEC5-4D54-AA50-43DB2B36C6A6}"/>
    <cellStyle name="Normál 4 5 2 2 5 2 2 2 3 2 3" xfId="23175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7" xr:uid="{B3F7C10E-ADEE-491C-84C2-ED86CF9AD6D1}"/>
    <cellStyle name="Normál 4 5 2 2 5 2 2 2 3 5" xfId="21715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8" xr:uid="{A22C988D-2E96-4FE5-A8E4-6F9D87015E2B}"/>
    <cellStyle name="Normál 4 5 2 2 5 2 2 2 4 3" xfId="23174" xr:uid="{CA8E55A8-2EAE-4E78-9076-4E83C97DF49A}"/>
    <cellStyle name="Normál 4 5 2 2 5 2 2 2 5" xfId="11671" xr:uid="{00000000-0005-0000-0000-000046250000}"/>
    <cellStyle name="Normál 4 5 2 2 5 2 2 2 5 2" xfId="28299" xr:uid="{A455C204-C6A0-4014-8C9C-AD991F656979}"/>
    <cellStyle name="Normál 4 5 2 2 5 2 2 2 6" xfId="20759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0" xr:uid="{63E54ABD-CEBC-495A-9316-D2846BF7E8A9}"/>
    <cellStyle name="Normál 4 5 2 2 5 2 2 4 2 3" xfId="23176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1" xr:uid="{2874214F-70CE-490D-B21B-76BF430A56E6}"/>
    <cellStyle name="Normál 4 5 2 2 5 2 2 4 5" xfId="21222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2" xr:uid="{0A4C912B-07FB-46AE-8D5B-D65863B3F21C}"/>
    <cellStyle name="Normál 4 5 2 2 5 2 2 5 3" xfId="23173" xr:uid="{77909D09-F226-4F54-85D9-1E7C9D8A1DC3}"/>
    <cellStyle name="Normál 4 5 2 2 5 2 2 6" xfId="11675" xr:uid="{00000000-0005-0000-0000-00004F250000}"/>
    <cellStyle name="Normál 4 5 2 2 5 2 2 6 2" xfId="28303" xr:uid="{0377C7C4-6CB1-4B74-8E34-99253D2E6731}"/>
    <cellStyle name="Normál 4 5 2 2 5 2 2 7" xfId="20285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4" xr:uid="{BAA1BDD3-D50E-4EFD-93F8-1C0D98F99100}"/>
    <cellStyle name="Normál 4 5 2 2 5 2 3 3 2 3" xfId="23178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5" xr:uid="{B7A23795-1B52-4A0E-9E42-05C516D5AB0E}"/>
    <cellStyle name="Normál 4 5 2 2 5 2 3 3 5" xfId="21716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6" xr:uid="{F21787B5-3B5A-4CE5-AB49-2807BA68DD01}"/>
    <cellStyle name="Normál 4 5 2 2 5 2 3 4 3" xfId="23177" xr:uid="{3B730F95-D6B2-45BF-80B2-7646DCF4C33D}"/>
    <cellStyle name="Normál 4 5 2 2 5 2 3 5" xfId="11679" xr:uid="{00000000-0005-0000-0000-000059250000}"/>
    <cellStyle name="Normál 4 5 2 2 5 2 3 5 2" xfId="28307" xr:uid="{47FEC5BE-2DC0-4BF6-A6B2-20950E73AA11}"/>
    <cellStyle name="Normál 4 5 2 2 5 2 3 6" xfId="20524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8" xr:uid="{A4876AED-F818-4447-B503-9A3B671C0EF7}"/>
    <cellStyle name="Normál 4 5 2 2 5 2 5 2 3" xfId="23179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09" xr:uid="{BF4C956A-EEB6-485A-B22E-1FE1C0E716A2}"/>
    <cellStyle name="Normál 4 5 2 2 5 2 5 5" xfId="21221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0" xr:uid="{399DEF66-846B-4510-BADC-37E88F186C75}"/>
    <cellStyle name="Normál 4 5 2 2 5 2 6 3" xfId="23172" xr:uid="{0DA9E82E-5D2C-4150-8D26-F5E209835B27}"/>
    <cellStyle name="Normál 4 5 2 2 5 2 7" xfId="11683" xr:uid="{00000000-0005-0000-0000-000062250000}"/>
    <cellStyle name="Normál 4 5 2 2 5 2 7 2" xfId="28311" xr:uid="{761C3217-9AF9-45D4-BBF2-3DC4F4C3C390}"/>
    <cellStyle name="Normál 4 5 2 2 5 2 8" xfId="20022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2" xr:uid="{55C4EF1D-6B80-4FF9-AC08-A37C6854354E}"/>
    <cellStyle name="Normál 4 5 2 2 5 3 2 3 2 3" xfId="23182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3" xr:uid="{BFA35647-D3E2-4A82-98A3-7757F2F788C1}"/>
    <cellStyle name="Normál 4 5 2 2 5 3 2 3 5" xfId="21717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4" xr:uid="{142C6F66-C260-4C9B-BEC5-7B61BF922B94}"/>
    <cellStyle name="Normál 4 5 2 2 5 3 2 4 3" xfId="23181" xr:uid="{2644BD3F-A2AC-46A1-B510-45EEBDD98455}"/>
    <cellStyle name="Normál 4 5 2 2 5 3 2 5" xfId="11687" xr:uid="{00000000-0005-0000-0000-00006D250000}"/>
    <cellStyle name="Normál 4 5 2 2 5 3 2 5 2" xfId="28315" xr:uid="{346955D4-CC59-46F3-939F-CF3C5B69ECB2}"/>
    <cellStyle name="Normál 4 5 2 2 5 3 2 6" xfId="20760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6" xr:uid="{C1003778-8824-462E-8AAD-7D2B06F94D28}"/>
    <cellStyle name="Normál 4 5 2 2 5 3 4 2 3" xfId="23183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7" xr:uid="{DDEDE103-00BC-452C-BE39-3EE131D6E46A}"/>
    <cellStyle name="Normál 4 5 2 2 5 3 4 5" xfId="21223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8" xr:uid="{8FAD5B38-D1EC-45AE-B6B6-023CA6B1D244}"/>
    <cellStyle name="Normál 4 5 2 2 5 3 5 3" xfId="23180" xr:uid="{F7F8AE20-1E8B-463F-A9DD-5979D97353DA}"/>
    <cellStyle name="Normál 4 5 2 2 5 3 6" xfId="11691" xr:uid="{00000000-0005-0000-0000-000076250000}"/>
    <cellStyle name="Normál 4 5 2 2 5 3 6 2" xfId="28319" xr:uid="{D41300A3-7853-476E-BCB7-0705E988E92B}"/>
    <cellStyle name="Normál 4 5 2 2 5 3 7" xfId="20187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0" xr:uid="{72E75AA5-C843-4BD3-9C78-D57E79D77805}"/>
    <cellStyle name="Normál 4 5 2 2 5 4 3 2 3" xfId="23185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1" xr:uid="{42C80DB5-C02B-49B1-ADFF-124DE882AEF3}"/>
    <cellStyle name="Normál 4 5 2 2 5 4 3 5" xfId="21718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2" xr:uid="{9522ED9E-D328-41A8-9FB2-AD8DBA9A6DFA}"/>
    <cellStyle name="Normál 4 5 2 2 5 4 4 3" xfId="23184" xr:uid="{4C30E18B-1C51-4E3D-9464-22ECB62C8595}"/>
    <cellStyle name="Normál 4 5 2 2 5 4 5" xfId="11695" xr:uid="{00000000-0005-0000-0000-000080250000}"/>
    <cellStyle name="Normál 4 5 2 2 5 4 5 2" xfId="28323" xr:uid="{2D3CA36D-6908-4A43-90E9-8C22725F69E6}"/>
    <cellStyle name="Normál 4 5 2 2 5 4 6" xfId="20523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4" xr:uid="{99954ED4-84DB-4AF5-AE10-807A47B777BD}"/>
    <cellStyle name="Normál 4 5 2 2 5 6 2 3" xfId="23186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5" xr:uid="{8A1699E0-4981-4A66-AA95-BD805AE2C7E4}"/>
    <cellStyle name="Normál 4 5 2 2 5 6 5" xfId="21220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6" xr:uid="{9CA2A0BC-1E78-4CC7-90EE-95EFA6D84148}"/>
    <cellStyle name="Normál 4 5 2 2 5 7 3" xfId="23171" xr:uid="{9423E969-82D7-490C-9185-07D2DE98B224}"/>
    <cellStyle name="Normál 4 5 2 2 5 8" xfId="11699" xr:uid="{00000000-0005-0000-0000-000089250000}"/>
    <cellStyle name="Normál 4 5 2 2 5 8 2" xfId="28327" xr:uid="{17A6AF81-A651-4824-AD2D-FFA44D69BBA1}"/>
    <cellStyle name="Normál 4 5 2 2 5 9" xfId="19914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8" xr:uid="{9E299263-E840-4F0B-A59E-8B81029A4EA2}"/>
    <cellStyle name="Normál 4 5 2 2 6 2 2 3 2 3" xfId="23190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29" xr:uid="{DA1EA733-1734-414E-B7C2-5E821C06ABE0}"/>
    <cellStyle name="Normál 4 5 2 2 6 2 2 3 5" xfId="21719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0" xr:uid="{33897200-12BA-423C-9B2D-BB7B4930D658}"/>
    <cellStyle name="Normál 4 5 2 2 6 2 2 4 3" xfId="23189" xr:uid="{5E6CCD52-DC62-4871-B903-8C3E357BDF3D}"/>
    <cellStyle name="Normál 4 5 2 2 6 2 2 5" xfId="11703" xr:uid="{00000000-0005-0000-0000-000095250000}"/>
    <cellStyle name="Normál 4 5 2 2 6 2 2 5 2" xfId="28331" xr:uid="{3B72790C-D92E-4105-B6CA-1B29E25247F9}"/>
    <cellStyle name="Normál 4 5 2 2 6 2 2 6" xfId="20761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2" xr:uid="{2C29D412-26E4-4E78-9072-533A7D85D78D}"/>
    <cellStyle name="Normál 4 5 2 2 6 2 4 2 3" xfId="23191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3" xr:uid="{F661C4E5-159B-4F2E-B8C4-94A60FD06FC7}"/>
    <cellStyle name="Normál 4 5 2 2 6 2 4 5" xfId="21225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4" xr:uid="{99CD833B-6506-49CB-A197-BD4C9731DA3E}"/>
    <cellStyle name="Normál 4 5 2 2 6 2 5 3" xfId="23188" xr:uid="{06DD6175-676F-4D47-9CA1-60776F8811FC}"/>
    <cellStyle name="Normál 4 5 2 2 6 2 6" xfId="11707" xr:uid="{00000000-0005-0000-0000-00009E250000}"/>
    <cellStyle name="Normál 4 5 2 2 6 2 6 2" xfId="28335" xr:uid="{AB101DA5-1246-422D-8E0B-72CE3545E411}"/>
    <cellStyle name="Normál 4 5 2 2 6 2 7" xfId="20286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6" xr:uid="{FB7C2EA0-7A6E-4CF4-9805-3B3FC5AB2E17}"/>
    <cellStyle name="Normál 4 5 2 2 6 3 3 2 3" xfId="23193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7" xr:uid="{E27A6ACF-7480-4824-9EE2-307F993D5ED5}"/>
    <cellStyle name="Normál 4 5 2 2 6 3 3 5" xfId="21720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8" xr:uid="{BAA169C8-7794-438B-A0CA-49D6DED0922D}"/>
    <cellStyle name="Normál 4 5 2 2 6 3 4 3" xfId="23192" xr:uid="{E2CA0808-DF73-4085-A826-DEFA03BE65F5}"/>
    <cellStyle name="Normál 4 5 2 2 6 3 5" xfId="11711" xr:uid="{00000000-0005-0000-0000-0000A8250000}"/>
    <cellStyle name="Normál 4 5 2 2 6 3 5 2" xfId="28339" xr:uid="{FAC9B5C3-C431-4E84-97DB-466BAEEB5A69}"/>
    <cellStyle name="Normál 4 5 2 2 6 3 6" xfId="20525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0" xr:uid="{BEB19292-9107-4B17-8FB5-F7BD9F9F4BA1}"/>
    <cellStyle name="Normál 4 5 2 2 6 5 2 3" xfId="23194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1" xr:uid="{882F5AF1-ED8D-4884-9297-532683FA0AEE}"/>
    <cellStyle name="Normál 4 5 2 2 6 5 5" xfId="21224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2" xr:uid="{2BE2F7D6-BD5B-459F-9C53-F0A5B0452A4D}"/>
    <cellStyle name="Normál 4 5 2 2 6 6 3" xfId="23187" xr:uid="{FC594274-21F4-46A9-AD31-AB0F168B13DE}"/>
    <cellStyle name="Normál 4 5 2 2 6 7" xfId="11715" xr:uid="{00000000-0005-0000-0000-0000B1250000}"/>
    <cellStyle name="Normál 4 5 2 2 6 7 2" xfId="28343" xr:uid="{6B41466C-35C3-4183-9906-06E57EAE1907}"/>
    <cellStyle name="Normál 4 5 2 2 6 8" xfId="20015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4" xr:uid="{AC866306-6909-464A-8161-31834646D069}"/>
    <cellStyle name="Normál 4 5 2 2 7 2 3 2 3" xfId="23197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5" xr:uid="{7CDA5CF8-E40D-4CE7-8171-DA601094D69E}"/>
    <cellStyle name="Normál 4 5 2 2 7 2 3 5" xfId="21721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6" xr:uid="{45ACE856-9C78-425C-A14A-2AD3E7406303}"/>
    <cellStyle name="Normál 4 5 2 2 7 2 4 3" xfId="23196" xr:uid="{A4B6CA48-E3A7-4182-914B-64C95B241F64}"/>
    <cellStyle name="Normál 4 5 2 2 7 2 5" xfId="11719" xr:uid="{00000000-0005-0000-0000-0000BC250000}"/>
    <cellStyle name="Normál 4 5 2 2 7 2 5 2" xfId="28347" xr:uid="{428887CD-20C8-4BA6-BA82-423426A6F9E8}"/>
    <cellStyle name="Normál 4 5 2 2 7 2 6" xfId="20762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8" xr:uid="{317F57F7-A32F-4473-9AE4-4937162B39F1}"/>
    <cellStyle name="Normál 4 5 2 2 7 4 2 3" xfId="23198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49" xr:uid="{BE81A964-5E45-4E94-96B0-C0B5C79B2C0E}"/>
    <cellStyle name="Normál 4 5 2 2 7 4 5" xfId="21226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0" xr:uid="{FC26389F-5381-42C0-AAE7-C3818F97E4E4}"/>
    <cellStyle name="Normál 4 5 2 2 7 5 3" xfId="23195" xr:uid="{AE8A61D3-240B-4315-8AFA-E20024C5C263}"/>
    <cellStyle name="Normál 4 5 2 2 7 6" xfId="11723" xr:uid="{00000000-0005-0000-0000-0000C5250000}"/>
    <cellStyle name="Normál 4 5 2 2 7 6 2" xfId="28351" xr:uid="{3374E978-08DB-4D29-B42A-0B53F4613665}"/>
    <cellStyle name="Normál 4 5 2 2 7 7" xfId="20180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2" xr:uid="{F175727F-11BB-4A04-A7B7-6874EA7C4981}"/>
    <cellStyle name="Normál 4 5 2 2 8 3 2 3" xfId="23200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3" xr:uid="{39FC98DE-86DA-4573-AE2B-69147EBA7F78}"/>
    <cellStyle name="Normál 4 5 2 2 8 3 5" xfId="21722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4" xr:uid="{9CD7C8A4-A00B-43A2-8208-231110A57A80}"/>
    <cellStyle name="Normál 4 5 2 2 8 4 3" xfId="23199" xr:uid="{63CD8642-4F92-438B-B815-1DABBCF7C0B6}"/>
    <cellStyle name="Normál 4 5 2 2 8 5" xfId="11727" xr:uid="{00000000-0005-0000-0000-0000CF250000}"/>
    <cellStyle name="Normál 4 5 2 2 8 5 2" xfId="28355" xr:uid="{814A5000-3151-47F8-AE47-DD2575BBF9E1}"/>
    <cellStyle name="Normál 4 5 2 2 8 6" xfId="20510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6" xr:uid="{C6271F32-CCF8-417D-9171-D066AB9A1739}"/>
    <cellStyle name="Normál 4 5 2 2 9 2 3" xfId="23201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7" xr:uid="{0AE5D7D5-2041-41AF-9C1B-365DB226F3AE}"/>
    <cellStyle name="Normál 4 5 2 2 9 5" xfId="21195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8" xr:uid="{05101DEA-E47C-4828-AA36-2063149FE57B}"/>
    <cellStyle name="Normál 4 5 2 3 11" xfId="19834" xr:uid="{1EAB572D-AFCE-4FED-9195-423DBEAB0FD9}"/>
    <cellStyle name="Normál 4 5 2 3 2" xfId="286" xr:uid="{00000000-0005-0000-0000-0000D7250000}"/>
    <cellStyle name="Normál 4 5 2 3 2 10" xfId="19867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59" xr:uid="{C857A3E5-D469-4B25-9282-FE22FDE37501}"/>
    <cellStyle name="Normál 4 5 2 3 2 2 2 2 2 3 2 3" xfId="23208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0" xr:uid="{5506084A-154C-4470-8A67-39B598A8AFBE}"/>
    <cellStyle name="Normál 4 5 2 3 2 2 2 2 2 3 5" xfId="21723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1" xr:uid="{4FEE7939-5B8E-4C20-A55A-EFBF37BBC2ED}"/>
    <cellStyle name="Normál 4 5 2 3 2 2 2 2 2 4 3" xfId="23207" xr:uid="{9F4985E8-87DD-4570-9D1E-0A40B01CCBCE}"/>
    <cellStyle name="Normál 4 5 2 3 2 2 2 2 2 5" xfId="11734" xr:uid="{00000000-0005-0000-0000-0000E4250000}"/>
    <cellStyle name="Normál 4 5 2 3 2 2 2 2 2 5 2" xfId="28362" xr:uid="{CF57D0D5-30FC-47BA-926D-137CC00F89D4}"/>
    <cellStyle name="Normál 4 5 2 3 2 2 2 2 2 6" xfId="20763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3" xr:uid="{97175A78-9235-4978-984D-6EC9A9E58542}"/>
    <cellStyle name="Normál 4 5 2 3 2 2 2 2 4 2 3" xfId="23209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4" xr:uid="{E1960AA7-218F-44D7-9AFA-A29CAD8DB0C4}"/>
    <cellStyle name="Normál 4 5 2 3 2 2 2 2 4 5" xfId="21231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5" xr:uid="{C9F2FB7B-65F6-4648-8390-83CFD6573156}"/>
    <cellStyle name="Normál 4 5 2 3 2 2 2 2 5 3" xfId="23206" xr:uid="{BF8E2CE4-421A-4B92-A1FF-58C95D569062}"/>
    <cellStyle name="Normál 4 5 2 3 2 2 2 2 6" xfId="11738" xr:uid="{00000000-0005-0000-0000-0000ED250000}"/>
    <cellStyle name="Normál 4 5 2 3 2 2 2 2 6 2" xfId="28366" xr:uid="{EC163B9A-8945-49FE-8ACC-3F536DD9C791}"/>
    <cellStyle name="Normál 4 5 2 3 2 2 2 2 7" xfId="20287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7" xr:uid="{5BE32332-8B39-40EB-AE98-197EE4487A34}"/>
    <cellStyle name="Normál 4 5 2 3 2 2 2 3 3 2 3" xfId="23211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8" xr:uid="{A2620075-22D8-4CE8-83EF-503216425DFA}"/>
    <cellStyle name="Normál 4 5 2 3 2 2 2 3 3 5" xfId="21724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69" xr:uid="{DE49CC02-C59B-4E81-A50A-230D1F2C0733}"/>
    <cellStyle name="Normál 4 5 2 3 2 2 2 3 4 3" xfId="23210" xr:uid="{BF454140-FD22-48B9-BE40-1CC82E962AC2}"/>
    <cellStyle name="Normál 4 5 2 3 2 2 2 3 5" xfId="11742" xr:uid="{00000000-0005-0000-0000-0000F7250000}"/>
    <cellStyle name="Normál 4 5 2 3 2 2 2 3 5 2" xfId="28370" xr:uid="{8363DDFB-78D7-421C-9927-6737560DE7F4}"/>
    <cellStyle name="Normál 4 5 2 3 2 2 2 3 6" xfId="20529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1" xr:uid="{2BCD1354-34C0-4F0A-AD43-697E98F2E303}"/>
    <cellStyle name="Normál 4 5 2 3 2 2 2 5 2 3" xfId="23212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2" xr:uid="{A1E1A1D3-6A7A-4B5E-8C0D-8EB09CF6E2AB}"/>
    <cellStyle name="Normál 4 5 2 3 2 2 2 5 5" xfId="21230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3" xr:uid="{A7C482C6-409A-4B4A-9454-AD94B7009BF0}"/>
    <cellStyle name="Normál 4 5 2 3 2 2 2 6 3" xfId="23205" xr:uid="{304D2E16-30E7-4A14-AE8C-C8E6AD299C3A}"/>
    <cellStyle name="Normál 4 5 2 3 2 2 2 7" xfId="11746" xr:uid="{00000000-0005-0000-0000-000000260000}"/>
    <cellStyle name="Normál 4 5 2 3 2 2 2 7 2" xfId="28374" xr:uid="{8FC2C308-E00E-40B4-ACA5-3262B50B67B7}"/>
    <cellStyle name="Normál 4 5 2 3 2 2 2 8" xfId="20025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5" xr:uid="{56F6F847-F82B-4090-BA43-CCC10BAE7CD1}"/>
    <cellStyle name="Normál 4 5 2 3 2 2 3 2 3 2 3" xfId="23215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6" xr:uid="{EB4D780B-B89C-4F74-99F0-7A3C4A6A13C3}"/>
    <cellStyle name="Normál 4 5 2 3 2 2 3 2 3 5" xfId="21725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7" xr:uid="{07509D5B-74DD-45B0-B0D3-F4D3C8F098FB}"/>
    <cellStyle name="Normál 4 5 2 3 2 2 3 2 4 3" xfId="23214" xr:uid="{A25347AB-9162-4C9B-A580-62FD4097888B}"/>
    <cellStyle name="Normál 4 5 2 3 2 2 3 2 5" xfId="11750" xr:uid="{00000000-0005-0000-0000-00000B260000}"/>
    <cellStyle name="Normál 4 5 2 3 2 2 3 2 5 2" xfId="28378" xr:uid="{E68441AD-2E72-4F6D-BE3A-9D73669C2ED4}"/>
    <cellStyle name="Normál 4 5 2 3 2 2 3 2 6" xfId="20764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79" xr:uid="{E49FA9CB-6C60-44B4-B641-48E8FDF3C5A8}"/>
    <cellStyle name="Normál 4 5 2 3 2 2 3 4 2 3" xfId="23216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0" xr:uid="{BAFB6CEA-2431-47F5-B7D0-C6F6196C9352}"/>
    <cellStyle name="Normál 4 5 2 3 2 2 3 4 5" xfId="21232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1" xr:uid="{7E964F03-25E6-41F6-8DCF-9BC4C3B82EC9}"/>
    <cellStyle name="Normál 4 5 2 3 2 2 3 5 3" xfId="23213" xr:uid="{7B0D10A9-6B10-4FEC-850C-D6F80DA4D810}"/>
    <cellStyle name="Normál 4 5 2 3 2 2 3 6" xfId="11754" xr:uid="{00000000-0005-0000-0000-000014260000}"/>
    <cellStyle name="Normál 4 5 2 3 2 2 3 6 2" xfId="28382" xr:uid="{5AACD28B-04A0-4FF7-B6FD-FB666074B468}"/>
    <cellStyle name="Normál 4 5 2 3 2 2 3 7" xfId="20190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3" xr:uid="{F163D880-4D14-4B9C-8F5B-DE4105F34EA5}"/>
    <cellStyle name="Normál 4 5 2 3 2 2 4 3 2 3" xfId="23218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4" xr:uid="{437D8FE3-BFA7-4106-99EE-87101038D9FE}"/>
    <cellStyle name="Normál 4 5 2 3 2 2 4 3 5" xfId="21726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5" xr:uid="{644D996C-52E0-4E2F-B8D2-72B2FEBA61C9}"/>
    <cellStyle name="Normál 4 5 2 3 2 2 4 4 3" xfId="23217" xr:uid="{F23C8C2A-E3BC-4750-BFF3-D975FC22946D}"/>
    <cellStyle name="Normál 4 5 2 3 2 2 4 5" xfId="11758" xr:uid="{00000000-0005-0000-0000-00001E260000}"/>
    <cellStyle name="Normál 4 5 2 3 2 2 4 5 2" xfId="28386" xr:uid="{E1E99E52-84D7-42F3-B48C-57DD28D18882}"/>
    <cellStyle name="Normál 4 5 2 3 2 2 4 6" xfId="20528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7" xr:uid="{4F27F7C9-9D6B-47CC-B98F-38D7997DC682}"/>
    <cellStyle name="Normál 4 5 2 3 2 2 6 2 3" xfId="23219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8" xr:uid="{590BA6FE-2E42-43A3-A2DE-15997D2CD533}"/>
    <cellStyle name="Normál 4 5 2 3 2 2 6 5" xfId="21229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89" xr:uid="{D7E79F30-DEF1-4FA6-BE91-525744D74696}"/>
    <cellStyle name="Normál 4 5 2 3 2 2 7 3" xfId="23204" xr:uid="{4DEA0F23-C5B5-4824-AABD-CD80EB2F8859}"/>
    <cellStyle name="Normál 4 5 2 3 2 2 8" xfId="11762" xr:uid="{00000000-0005-0000-0000-000027260000}"/>
    <cellStyle name="Normál 4 5 2 3 2 2 8 2" xfId="28390" xr:uid="{18FF12C6-59D3-4A64-A1D0-EB46AE1F2DC5}"/>
    <cellStyle name="Normál 4 5 2 3 2 2 9" xfId="19919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1" xr:uid="{5A2E48C6-DD24-4B18-B697-C9D6E3E5C7DF}"/>
    <cellStyle name="Normál 4 5 2 3 2 4 2 2 3 2 3" xfId="23223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2" xr:uid="{7C494575-E6F5-4822-AFD3-3BF41F8A7F05}"/>
    <cellStyle name="Normál 4 5 2 3 2 4 2 2 3 5" xfId="21727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3" xr:uid="{6D427D8B-A3CB-4BF1-A2C3-7C2F72DDD442}"/>
    <cellStyle name="Normál 4 5 2 3 2 4 2 2 4 3" xfId="23222" xr:uid="{9162F5B4-935E-411C-BA2C-98C4C914E591}"/>
    <cellStyle name="Normál 4 5 2 3 2 4 2 2 5" xfId="11766" xr:uid="{00000000-0005-0000-0000-000034260000}"/>
    <cellStyle name="Normál 4 5 2 3 2 4 2 2 5 2" xfId="28394" xr:uid="{2F230178-8B97-447E-B96F-F2D6FB7424CF}"/>
    <cellStyle name="Normál 4 5 2 3 2 4 2 2 6" xfId="20765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5" xr:uid="{4EDCCD91-6F0B-4D29-B997-B75020116BF4}"/>
    <cellStyle name="Normál 4 5 2 3 2 4 2 4 2 3" xfId="23224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6" xr:uid="{3E6DACC2-B47A-420E-8CBE-6D828F2A974D}"/>
    <cellStyle name="Normál 4 5 2 3 2 4 2 4 5" xfId="21234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7" xr:uid="{94B8A0D3-C424-4BB8-AFF4-2F2753DF25A8}"/>
    <cellStyle name="Normál 4 5 2 3 2 4 2 5 3" xfId="23221" xr:uid="{4E0FE883-1BB2-4C5A-9787-8BB3442E1D47}"/>
    <cellStyle name="Normál 4 5 2 3 2 4 2 6" xfId="11770" xr:uid="{00000000-0005-0000-0000-00003D260000}"/>
    <cellStyle name="Normál 4 5 2 3 2 4 2 6 2" xfId="28398" xr:uid="{5146419F-E3D0-4238-A09E-FD08494EC818}"/>
    <cellStyle name="Normál 4 5 2 3 2 4 2 7" xfId="20288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399" xr:uid="{6018513F-F3FF-48DA-B84E-6D33BAF7856B}"/>
    <cellStyle name="Normál 4 5 2 3 2 4 3 3 2 3" xfId="23226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0" xr:uid="{D772E09A-EF19-499A-98B2-D29A6E93A135}"/>
    <cellStyle name="Normál 4 5 2 3 2 4 3 3 5" xfId="21728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1" xr:uid="{05EB0A93-DCA2-404C-A8D4-FD77B83FAC4D}"/>
    <cellStyle name="Normál 4 5 2 3 2 4 3 4 3" xfId="23225" xr:uid="{5F65914B-631B-4F09-A8EA-43368EDA7314}"/>
    <cellStyle name="Normál 4 5 2 3 2 4 3 5" xfId="11774" xr:uid="{00000000-0005-0000-0000-000047260000}"/>
    <cellStyle name="Normál 4 5 2 3 2 4 3 5 2" xfId="28402" xr:uid="{5CF2610C-A4B9-4CE3-84D1-54EBF2F464E7}"/>
    <cellStyle name="Normál 4 5 2 3 2 4 3 6" xfId="20530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3" xr:uid="{C8D2C401-AA6A-4973-B499-B94C33E2AC19}"/>
    <cellStyle name="Normál 4 5 2 3 2 4 5 2 3" xfId="23227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4" xr:uid="{25065C7A-E2D1-4443-8F55-C43634B2628C}"/>
    <cellStyle name="Normál 4 5 2 3 2 4 5 5" xfId="21233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5" xr:uid="{62C2E5BC-67BF-4F86-98E6-A1C8F6528D9F}"/>
    <cellStyle name="Normál 4 5 2 3 2 4 6 3" xfId="23220" xr:uid="{DF64148F-1D50-4B14-A3D4-07703D12B626}"/>
    <cellStyle name="Normál 4 5 2 3 2 4 7" xfId="11778" xr:uid="{00000000-0005-0000-0000-000050260000}"/>
    <cellStyle name="Normál 4 5 2 3 2 4 7 2" xfId="28406" xr:uid="{A73C2CEA-A8C4-4E4E-82ED-6CC538FC8C42}"/>
    <cellStyle name="Normál 4 5 2 3 2 4 8" xfId="20024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7" xr:uid="{B30732F6-4117-492C-9375-D13D0F64771A}"/>
    <cellStyle name="Normál 4 5 2 3 2 5 2 3 2 3" xfId="23230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8" xr:uid="{C6EDBADF-38A4-453E-A6DA-AB481AF7E5E6}"/>
    <cellStyle name="Normál 4 5 2 3 2 5 2 3 5" xfId="21729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09" xr:uid="{BEC3B4E0-AC24-415C-B508-FC40F29EA782}"/>
    <cellStyle name="Normál 4 5 2 3 2 5 2 4 3" xfId="23229" xr:uid="{E3B7E9B6-1453-4F3A-9061-7CBC399BCA6A}"/>
    <cellStyle name="Normál 4 5 2 3 2 5 2 5" xfId="11782" xr:uid="{00000000-0005-0000-0000-00005B260000}"/>
    <cellStyle name="Normál 4 5 2 3 2 5 2 5 2" xfId="28410" xr:uid="{BB2F0AC4-670F-4BC4-8037-2CBED8FD5FBB}"/>
    <cellStyle name="Normál 4 5 2 3 2 5 2 6" xfId="20766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1" xr:uid="{3EADAF8D-82F2-4796-8826-245E4FD10525}"/>
    <cellStyle name="Normál 4 5 2 3 2 5 4 2 3" xfId="23231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2" xr:uid="{8A8E0117-8C18-43A4-A01E-949CDCFD090C}"/>
    <cellStyle name="Normál 4 5 2 3 2 5 4 5" xfId="21235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3" xr:uid="{6F603C5D-9531-493F-8B1A-100F52328C1D}"/>
    <cellStyle name="Normál 4 5 2 3 2 5 5 3" xfId="23228" xr:uid="{11171C79-E930-437F-A0FD-AB77DA5DACA8}"/>
    <cellStyle name="Normál 4 5 2 3 2 5 6" xfId="11786" xr:uid="{00000000-0005-0000-0000-000064260000}"/>
    <cellStyle name="Normál 4 5 2 3 2 5 6 2" xfId="28414" xr:uid="{9880030E-1A85-4C6F-A948-91925B763932}"/>
    <cellStyle name="Normál 4 5 2 3 2 5 7" xfId="20189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5" xr:uid="{5148045F-6101-4B35-8E08-17A2AFC267F5}"/>
    <cellStyle name="Normál 4 5 2 3 2 6 3 2 3" xfId="23233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6" xr:uid="{83F8943E-93A3-45A9-9F15-7715F89EE0C2}"/>
    <cellStyle name="Normál 4 5 2 3 2 6 3 5" xfId="21730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7" xr:uid="{AED2B00F-0D15-4D8A-A2AF-E6C01658D87A}"/>
    <cellStyle name="Normál 4 5 2 3 2 6 4 3" xfId="23232" xr:uid="{10472B9A-2210-4CB0-B017-9A18DCD4BFE1}"/>
    <cellStyle name="Normál 4 5 2 3 2 6 5" xfId="11790" xr:uid="{00000000-0005-0000-0000-00006E260000}"/>
    <cellStyle name="Normál 4 5 2 3 2 6 5 2" xfId="28418" xr:uid="{87BADBD5-EA0F-442C-BC6E-84161258548C}"/>
    <cellStyle name="Normál 4 5 2 3 2 6 6" xfId="20527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19" xr:uid="{6A141716-FC35-42FC-8470-78F030DAC197}"/>
    <cellStyle name="Normál 4 5 2 3 2 7 2 3" xfId="23234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0" xr:uid="{3B14A1BD-1A09-4ACA-AA99-3D7F47AC9955}"/>
    <cellStyle name="Normál 4 5 2 3 2 7 5" xfId="21228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1" xr:uid="{7AEB3920-376A-41D0-84FD-4D9839D51CBC}"/>
    <cellStyle name="Normál 4 5 2 3 2 8 3" xfId="23203" xr:uid="{2E3070F5-611F-4CF9-9234-5AED9E72A31F}"/>
    <cellStyle name="Normál 4 5 2 3 2 9" xfId="11794" xr:uid="{00000000-0005-0000-0000-000076260000}"/>
    <cellStyle name="Normál 4 5 2 3 2 9 2" xfId="28422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3" xr:uid="{1DC0C6C4-8113-491E-86A7-E9DE6A4C15A4}"/>
    <cellStyle name="Normál 4 5 2 3 4 2 2 2 3 2 3" xfId="23239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4" xr:uid="{636EAC09-F504-4867-9C4F-13B870A755DD}"/>
    <cellStyle name="Normál 4 5 2 3 4 2 2 2 3 5" xfId="21731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5" xr:uid="{F0F4A6F3-2600-47B8-8B53-04565FEA56C2}"/>
    <cellStyle name="Normál 4 5 2 3 4 2 2 2 4 3" xfId="23238" xr:uid="{070ED382-916F-422D-A779-B2A539C40817}"/>
    <cellStyle name="Normál 4 5 2 3 4 2 2 2 5" xfId="11798" xr:uid="{00000000-0005-0000-0000-000084260000}"/>
    <cellStyle name="Normál 4 5 2 3 4 2 2 2 5 2" xfId="28426" xr:uid="{40C7D247-614E-4F10-9A4C-985638CF4250}"/>
    <cellStyle name="Normál 4 5 2 3 4 2 2 2 6" xfId="20767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7" xr:uid="{C85EC90F-8754-4162-A740-DB549099A0A3}"/>
    <cellStyle name="Normál 4 5 2 3 4 2 2 4 2 3" xfId="23240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8" xr:uid="{6F31F351-C013-4575-B892-B481B5658A46}"/>
    <cellStyle name="Normál 4 5 2 3 4 2 2 4 5" xfId="21238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29" xr:uid="{829269FD-8266-4EAB-95A3-2C1225A716B2}"/>
    <cellStyle name="Normál 4 5 2 3 4 2 2 5 3" xfId="23237" xr:uid="{0BF827E2-7E0D-412D-9851-46D36F322704}"/>
    <cellStyle name="Normál 4 5 2 3 4 2 2 6" xfId="11802" xr:uid="{00000000-0005-0000-0000-00008D260000}"/>
    <cellStyle name="Normál 4 5 2 3 4 2 2 6 2" xfId="28430" xr:uid="{68B8D5E0-CD6B-4315-84ED-135725D8C1A0}"/>
    <cellStyle name="Normál 4 5 2 3 4 2 2 7" xfId="20289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1" xr:uid="{E40C8E75-EE3B-408E-90A4-726B1C2401CC}"/>
    <cellStyle name="Normál 4 5 2 3 4 2 3 3 2 3" xfId="23242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2" xr:uid="{41717ACE-75D1-4392-91DB-FFD60E26CE7B}"/>
    <cellStyle name="Normál 4 5 2 3 4 2 3 3 5" xfId="21732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3" xr:uid="{F047B742-18AB-4808-A06E-08F0D3A7A69E}"/>
    <cellStyle name="Normál 4 5 2 3 4 2 3 4 3" xfId="23241" xr:uid="{63D8975E-529C-4212-9DEF-9393DD76918D}"/>
    <cellStyle name="Normál 4 5 2 3 4 2 3 5" xfId="11806" xr:uid="{00000000-0005-0000-0000-000097260000}"/>
    <cellStyle name="Normál 4 5 2 3 4 2 3 5 2" xfId="28434" xr:uid="{11B0FC54-0838-473F-85DD-E3769045ADDC}"/>
    <cellStyle name="Normál 4 5 2 3 4 2 3 6" xfId="20532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5" xr:uid="{9CA2D104-A602-4800-8801-A7276B137886}"/>
    <cellStyle name="Normál 4 5 2 3 4 2 5 2 3" xfId="23243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6" xr:uid="{F0B89EEE-CEA0-4324-B9CD-F5D5A78EE418}"/>
    <cellStyle name="Normál 4 5 2 3 4 2 5 5" xfId="21237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7" xr:uid="{4BBD9758-C2AC-4791-8A6F-BCC0AC36998C}"/>
    <cellStyle name="Normál 4 5 2 3 4 2 6 3" xfId="23236" xr:uid="{6D1A981D-2C03-40D3-A410-3C59257C493C}"/>
    <cellStyle name="Normál 4 5 2 3 4 2 7" xfId="11810" xr:uid="{00000000-0005-0000-0000-0000A0260000}"/>
    <cellStyle name="Normál 4 5 2 3 4 2 7 2" xfId="28438" xr:uid="{5AF91EBE-5C27-451D-A75C-247605EFA5D2}"/>
    <cellStyle name="Normál 4 5 2 3 4 2 8" xfId="20026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39" xr:uid="{C5596659-A291-44E6-B8A6-E7DB53612D9C}"/>
    <cellStyle name="Normál 4 5 2 3 4 3 2 3 2 3" xfId="23246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0" xr:uid="{2ECD536A-90BB-44FE-9485-FB8A873B3045}"/>
    <cellStyle name="Normál 4 5 2 3 4 3 2 3 5" xfId="21733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1" xr:uid="{F66F0302-82E6-41F0-ACAE-E1539CA742B6}"/>
    <cellStyle name="Normál 4 5 2 3 4 3 2 4 3" xfId="23245" xr:uid="{A3653307-2E80-4C20-802C-E98F3FAB7F97}"/>
    <cellStyle name="Normál 4 5 2 3 4 3 2 5" xfId="11814" xr:uid="{00000000-0005-0000-0000-0000AB260000}"/>
    <cellStyle name="Normál 4 5 2 3 4 3 2 5 2" xfId="28442" xr:uid="{26BF6436-25E3-488D-9626-988913C5F203}"/>
    <cellStyle name="Normál 4 5 2 3 4 3 2 6" xfId="20768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3" xr:uid="{789D4AB0-55BE-49AB-B99E-713B448ABF34}"/>
    <cellStyle name="Normál 4 5 2 3 4 3 4 2 3" xfId="23247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4" xr:uid="{4BD22821-6C7C-49C3-8C9E-A55C2085F54E}"/>
    <cellStyle name="Normál 4 5 2 3 4 3 4 5" xfId="21239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5" xr:uid="{D43E75D8-38C8-4DE6-9B4E-DDE5C9E5F36F}"/>
    <cellStyle name="Normál 4 5 2 3 4 3 5 3" xfId="23244" xr:uid="{63742CE2-BB55-4689-BA06-A22A16055056}"/>
    <cellStyle name="Normál 4 5 2 3 4 3 6" xfId="11818" xr:uid="{00000000-0005-0000-0000-0000B4260000}"/>
    <cellStyle name="Normál 4 5 2 3 4 3 6 2" xfId="28446" xr:uid="{0FE0A6A8-1899-4C7F-B412-B5E9FC66FEDA}"/>
    <cellStyle name="Normál 4 5 2 3 4 3 7" xfId="20191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7" xr:uid="{37449AB5-916B-4E27-A0E6-1800A4B5E49B}"/>
    <cellStyle name="Normál 4 5 2 3 4 4 3 2 3" xfId="23249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8" xr:uid="{D7F11799-5B92-4091-8F81-97A56DA8E962}"/>
    <cellStyle name="Normál 4 5 2 3 4 4 3 5" xfId="21734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49" xr:uid="{9D844D65-3364-40A5-909C-FDE75E6DBA08}"/>
    <cellStyle name="Normál 4 5 2 3 4 4 4 3" xfId="23248" xr:uid="{1C62817F-E0D3-46C8-B290-F20542E95CB6}"/>
    <cellStyle name="Normál 4 5 2 3 4 4 5" xfId="11822" xr:uid="{00000000-0005-0000-0000-0000BE260000}"/>
    <cellStyle name="Normál 4 5 2 3 4 4 5 2" xfId="28450" xr:uid="{22056B46-70C1-4266-BD26-167E4DFAF8A0}"/>
    <cellStyle name="Normál 4 5 2 3 4 4 6" xfId="20531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1" xr:uid="{5B29268C-5D67-4FDC-B754-978CB8F35673}"/>
    <cellStyle name="Normál 4 5 2 3 4 6 2 3" xfId="23250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2" xr:uid="{73BA1E2A-CB59-46D3-A86B-447EABC236C8}"/>
    <cellStyle name="Normál 4 5 2 3 4 6 5" xfId="21236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3" xr:uid="{EFF56C83-4320-462A-A19C-2A1139C4243B}"/>
    <cellStyle name="Normál 4 5 2 3 4 7 3" xfId="23235" xr:uid="{F473AFF6-3065-44FD-87B6-2B603BF56946}"/>
    <cellStyle name="Normál 4 5 2 3 4 8" xfId="11826" xr:uid="{00000000-0005-0000-0000-0000C7260000}"/>
    <cellStyle name="Normál 4 5 2 3 4 8 2" xfId="28454" xr:uid="{54EDD99E-B0CF-4928-880A-17CD92172C61}"/>
    <cellStyle name="Normál 4 5 2 3 4 9" xfId="19918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5" xr:uid="{4ECDAFD6-DA3C-4408-A38E-4A95AAA2066A}"/>
    <cellStyle name="Normál 4 5 2 3 5 2 2 3 2 3" xfId="23254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6" xr:uid="{1D1970C2-5FA3-4F26-81A2-ECEF65BDA968}"/>
    <cellStyle name="Normál 4 5 2 3 5 2 2 3 5" xfId="21735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7" xr:uid="{0F409769-3821-43A1-975C-EFB421339A75}"/>
    <cellStyle name="Normál 4 5 2 3 5 2 2 4 3" xfId="23253" xr:uid="{54BBBBC0-94EC-408E-AF9E-4408091C1282}"/>
    <cellStyle name="Normál 4 5 2 3 5 2 2 5" xfId="11830" xr:uid="{00000000-0005-0000-0000-0000D3260000}"/>
    <cellStyle name="Normál 4 5 2 3 5 2 2 5 2" xfId="28458" xr:uid="{18AF0E15-9FC3-4584-8534-B66E98892EF7}"/>
    <cellStyle name="Normál 4 5 2 3 5 2 2 6" xfId="20769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59" xr:uid="{E1F93B67-C3F6-4523-9975-72F14BF4B0EC}"/>
    <cellStyle name="Normál 4 5 2 3 5 2 4 2 3" xfId="23255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0" xr:uid="{CD93FD94-3118-42A0-B4EE-B9910407AD4D}"/>
    <cellStyle name="Normál 4 5 2 3 5 2 4 5" xfId="21241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1" xr:uid="{3DC378E4-8880-4734-BFCC-EFD5F7C3AACA}"/>
    <cellStyle name="Normál 4 5 2 3 5 2 5 3" xfId="23252" xr:uid="{C9E31E18-07E9-4E64-9174-7470355FA797}"/>
    <cellStyle name="Normál 4 5 2 3 5 2 6" xfId="11834" xr:uid="{00000000-0005-0000-0000-0000DC260000}"/>
    <cellStyle name="Normál 4 5 2 3 5 2 6 2" xfId="28462" xr:uid="{6F58DCFE-CCE9-4586-BDD6-B742F83D1016}"/>
    <cellStyle name="Normál 4 5 2 3 5 2 7" xfId="20290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3" xr:uid="{BE2E751B-47CF-4046-82CA-DDA64742866A}"/>
    <cellStyle name="Normál 4 5 2 3 5 3 3 2 3" xfId="23257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4" xr:uid="{18C5FBDF-0A2C-4E54-9F6C-4F4CE59EAE24}"/>
    <cellStyle name="Normál 4 5 2 3 5 3 3 5" xfId="21736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5" xr:uid="{45EE8018-896B-4C00-BA1C-C5F012FC66DA}"/>
    <cellStyle name="Normál 4 5 2 3 5 3 4 3" xfId="23256" xr:uid="{46F028D0-E258-4F04-B379-6CD3EFC9768C}"/>
    <cellStyle name="Normál 4 5 2 3 5 3 5" xfId="11838" xr:uid="{00000000-0005-0000-0000-0000E6260000}"/>
    <cellStyle name="Normál 4 5 2 3 5 3 5 2" xfId="28466" xr:uid="{E856ED14-74F7-4167-8243-4E7DBA4B5BD9}"/>
    <cellStyle name="Normál 4 5 2 3 5 3 6" xfId="20533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7" xr:uid="{09D6199E-F909-453B-AD83-31822C0F26BA}"/>
    <cellStyle name="Normál 4 5 2 3 5 5 2 3" xfId="23258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8" xr:uid="{8C6FB255-B668-4CE7-ABC8-414C6A321A7F}"/>
    <cellStyle name="Normál 4 5 2 3 5 5 5" xfId="21240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69" xr:uid="{7A23E804-AE36-4AE3-8531-66721559627F}"/>
    <cellStyle name="Normál 4 5 2 3 5 6 3" xfId="23251" xr:uid="{8A843A29-7D54-4430-AC96-4C0651D4CA5D}"/>
    <cellStyle name="Normál 4 5 2 3 5 7" xfId="11842" xr:uid="{00000000-0005-0000-0000-0000EF260000}"/>
    <cellStyle name="Normál 4 5 2 3 5 7 2" xfId="28470" xr:uid="{29AB5E0D-9610-41CB-A149-3B37516675C9}"/>
    <cellStyle name="Normál 4 5 2 3 5 8" xfId="20023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1" xr:uid="{7F2EF9B7-6ED5-4AFA-8570-D2C131618C70}"/>
    <cellStyle name="Normál 4 5 2 3 6 2 3 2 3" xfId="23261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2" xr:uid="{1CA91510-EE9B-42B2-8C55-E1D44D1A623D}"/>
    <cellStyle name="Normál 4 5 2 3 6 2 3 5" xfId="21737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3" xr:uid="{E9949C42-B3EB-424F-A4FB-08129E9862F9}"/>
    <cellStyle name="Normál 4 5 2 3 6 2 4 3" xfId="23260" xr:uid="{B587A851-023D-41A7-B7E3-6891F2689B5C}"/>
    <cellStyle name="Normál 4 5 2 3 6 2 5" xfId="11846" xr:uid="{00000000-0005-0000-0000-0000FA260000}"/>
    <cellStyle name="Normál 4 5 2 3 6 2 5 2" xfId="28474" xr:uid="{33BC763B-3A04-4E4A-AAF7-B9C8606411A3}"/>
    <cellStyle name="Normál 4 5 2 3 6 2 6" xfId="20770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5" xr:uid="{33F64D9D-37E1-4444-ACC3-85632B4A7B85}"/>
    <cellStyle name="Normál 4 5 2 3 6 4 2 3" xfId="23262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6" xr:uid="{39B40FE4-B728-4265-9372-CDB093F819C1}"/>
    <cellStyle name="Normál 4 5 2 3 6 4 5" xfId="21242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7" xr:uid="{8C280ACA-065C-4C03-B346-E0C847C824DD}"/>
    <cellStyle name="Normál 4 5 2 3 6 5 3" xfId="23259" xr:uid="{5E2DC564-86D9-47AB-BFFD-8B764301962F}"/>
    <cellStyle name="Normál 4 5 2 3 6 6" xfId="11850" xr:uid="{00000000-0005-0000-0000-000003270000}"/>
    <cellStyle name="Normál 4 5 2 3 6 6 2" xfId="28478" xr:uid="{BF5142FC-6D05-4F59-9312-8BC3FD12EE43}"/>
    <cellStyle name="Normál 4 5 2 3 6 7" xfId="20188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79" xr:uid="{26F26279-BFDF-435D-9B9C-322FCE6A264C}"/>
    <cellStyle name="Normál 4 5 2 3 7 3 2 3" xfId="23264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0" xr:uid="{0A39540D-05D0-4737-9AF8-FB2AF7848AE7}"/>
    <cellStyle name="Normál 4 5 2 3 7 3 5" xfId="21738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1" xr:uid="{00761EA0-088C-4B53-ADFE-009A9F189ED3}"/>
    <cellStyle name="Normál 4 5 2 3 7 4 3" xfId="23263" xr:uid="{57247F4D-1E27-4D05-82F7-46F114481B76}"/>
    <cellStyle name="Normál 4 5 2 3 7 5" xfId="11854" xr:uid="{00000000-0005-0000-0000-00000D270000}"/>
    <cellStyle name="Normál 4 5 2 3 7 5 2" xfId="28482" xr:uid="{0253C99E-4027-4780-AC25-D48F6B7392CD}"/>
    <cellStyle name="Normál 4 5 2 3 7 6" xfId="20526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3" xr:uid="{796C9BED-7E42-482A-BE75-BC29E933D1EC}"/>
    <cellStyle name="Normál 4 5 2 3 8 2 3" xfId="23265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4" xr:uid="{C96CD1FB-3620-4335-A6AE-83C04C887F1B}"/>
    <cellStyle name="Normál 4 5 2 3 8 5" xfId="21227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5" xr:uid="{F513A171-359E-4EF6-B06F-13361A137D57}"/>
    <cellStyle name="Normál 4 5 2 3 9 3" xfId="23202" xr:uid="{353D906E-B092-437E-BB96-D49581D1A77F}"/>
    <cellStyle name="Normál 4 5 2 4" xfId="269" xr:uid="{00000000-0005-0000-0000-000015270000}"/>
    <cellStyle name="Normál 4 5 2 4 10" xfId="19860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6" xr:uid="{5BF1D695-CE32-4140-B1A0-F6342C197282}"/>
    <cellStyle name="Normál 4 5 2 4 2 2 2 2 3 2 3" xfId="23271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7" xr:uid="{477BD7C7-9F5D-4EB8-AF7B-633ACF2A0DCC}"/>
    <cellStyle name="Normál 4 5 2 4 2 2 2 2 3 5" xfId="21739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8" xr:uid="{74560F85-2683-4BAE-9C22-345E12014739}"/>
    <cellStyle name="Normál 4 5 2 4 2 2 2 2 4 3" xfId="23270" xr:uid="{A5BD33C9-03FB-4549-A44C-DBCAD14E80F2}"/>
    <cellStyle name="Normál 4 5 2 4 2 2 2 2 5" xfId="11861" xr:uid="{00000000-0005-0000-0000-000022270000}"/>
    <cellStyle name="Normál 4 5 2 4 2 2 2 2 5 2" xfId="28489" xr:uid="{E3584265-1304-41BA-84EB-782F7AFFBF30}"/>
    <cellStyle name="Normál 4 5 2 4 2 2 2 2 6" xfId="20771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0" xr:uid="{480D1DD4-28C9-45B0-8D6B-30B952593B22}"/>
    <cellStyle name="Normál 4 5 2 4 2 2 2 4 2 3" xfId="23272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1" xr:uid="{C57FAAAF-38E7-4896-95AE-60E342B74B4A}"/>
    <cellStyle name="Normál 4 5 2 4 2 2 2 4 5" xfId="21246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2" xr:uid="{85BCD278-7FE8-4C41-862F-0EA05AE4B2DB}"/>
    <cellStyle name="Normál 4 5 2 4 2 2 2 5 3" xfId="23269" xr:uid="{82667C71-5DDF-4A14-A8A5-477E43392AC6}"/>
    <cellStyle name="Normál 4 5 2 4 2 2 2 6" xfId="11865" xr:uid="{00000000-0005-0000-0000-00002B270000}"/>
    <cellStyle name="Normál 4 5 2 4 2 2 2 6 2" xfId="28493" xr:uid="{73585566-1005-4EF1-9186-07F0497E790E}"/>
    <cellStyle name="Normál 4 5 2 4 2 2 2 7" xfId="20291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4" xr:uid="{343C8380-6C71-421C-8543-78274FBDC9FC}"/>
    <cellStyle name="Normál 4 5 2 4 2 2 3 3 2 3" xfId="23274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5" xr:uid="{168FE4BC-C644-4942-96C1-5A8049D05874}"/>
    <cellStyle name="Normál 4 5 2 4 2 2 3 3 5" xfId="21740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6" xr:uid="{CA9CDFB8-3932-44AB-B3C1-C9E4484E85EF}"/>
    <cellStyle name="Normál 4 5 2 4 2 2 3 4 3" xfId="23273" xr:uid="{58866F5E-56C4-4927-AE86-F17AD58DBCC0}"/>
    <cellStyle name="Normál 4 5 2 4 2 2 3 5" xfId="11869" xr:uid="{00000000-0005-0000-0000-000035270000}"/>
    <cellStyle name="Normál 4 5 2 4 2 2 3 5 2" xfId="28497" xr:uid="{47695040-884E-4C2E-BE86-63E9FDE87FD1}"/>
    <cellStyle name="Normál 4 5 2 4 2 2 3 6" xfId="20536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8" xr:uid="{D6FCF0DC-54D4-42ED-BE47-ABA8DDBB969D}"/>
    <cellStyle name="Normál 4 5 2 4 2 2 5 2 3" xfId="23275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499" xr:uid="{7B2BF823-C31C-46BF-A8E7-623807C2E3BA}"/>
    <cellStyle name="Normál 4 5 2 4 2 2 5 5" xfId="21245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0" xr:uid="{16B0DF7A-CE46-4506-A2F1-9DD57319D7B8}"/>
    <cellStyle name="Normál 4 5 2 4 2 2 6 3" xfId="23268" xr:uid="{8190C41B-9711-4202-B4E6-733BF301FF60}"/>
    <cellStyle name="Normál 4 5 2 4 2 2 7" xfId="11873" xr:uid="{00000000-0005-0000-0000-00003E270000}"/>
    <cellStyle name="Normál 4 5 2 4 2 2 7 2" xfId="28501" xr:uid="{51392CF1-0523-44C8-AB2B-A58F46802D54}"/>
    <cellStyle name="Normál 4 5 2 4 2 2 8" xfId="20028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2" xr:uid="{093210C0-1E61-40F1-9B09-2342E72BF6C1}"/>
    <cellStyle name="Normál 4 5 2 4 2 3 2 3 2 3" xfId="23278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3" xr:uid="{53DE8290-ACF3-4D34-947E-AEDEF5EE077D}"/>
    <cellStyle name="Normál 4 5 2 4 2 3 2 3 5" xfId="21741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4" xr:uid="{D68A3ECE-9690-499A-AC8F-0C6C50E168AB}"/>
    <cellStyle name="Normál 4 5 2 4 2 3 2 4 3" xfId="23277" xr:uid="{F3327AF2-C5B0-4098-9D5E-245DF1B19DB6}"/>
    <cellStyle name="Normál 4 5 2 4 2 3 2 5" xfId="11877" xr:uid="{00000000-0005-0000-0000-000049270000}"/>
    <cellStyle name="Normál 4 5 2 4 2 3 2 5 2" xfId="28505" xr:uid="{E9A18916-8AE9-4D22-B7AC-521B6D031446}"/>
    <cellStyle name="Normál 4 5 2 4 2 3 2 6" xfId="20772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6" xr:uid="{7562D98F-ADFF-4FDA-8B0D-84F951F43076}"/>
    <cellStyle name="Normál 4 5 2 4 2 3 4 2 3" xfId="23279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7" xr:uid="{92A374D7-1523-4706-BF9A-B88DDF968AF1}"/>
    <cellStyle name="Normál 4 5 2 4 2 3 4 5" xfId="21247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8" xr:uid="{66E63C08-13EA-4B12-8033-6DBE6ABED210}"/>
    <cellStyle name="Normál 4 5 2 4 2 3 5 3" xfId="23276" xr:uid="{1190F190-A8DC-447F-B7B0-B14CE346E778}"/>
    <cellStyle name="Normál 4 5 2 4 2 3 6" xfId="11881" xr:uid="{00000000-0005-0000-0000-000052270000}"/>
    <cellStyle name="Normál 4 5 2 4 2 3 6 2" xfId="28509" xr:uid="{A1C99676-75D1-4BFC-B31E-E3515BE6D3CA}"/>
    <cellStyle name="Normál 4 5 2 4 2 3 7" xfId="20193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0" xr:uid="{3A6411E6-FD45-4026-ADBA-6E0B32A4C9AE}"/>
    <cellStyle name="Normál 4 5 2 4 2 4 3 2 3" xfId="23281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1" xr:uid="{4BC60EF8-8A0A-4CE9-9CB4-1F0770678972}"/>
    <cellStyle name="Normál 4 5 2 4 2 4 3 5" xfId="21742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2" xr:uid="{9C454039-F387-401D-A1B9-3E3A325B287D}"/>
    <cellStyle name="Normál 4 5 2 4 2 4 4 3" xfId="23280" xr:uid="{FA09BE3E-E3FE-4552-8123-40917063FF94}"/>
    <cellStyle name="Normál 4 5 2 4 2 4 5" xfId="11885" xr:uid="{00000000-0005-0000-0000-00005C270000}"/>
    <cellStyle name="Normál 4 5 2 4 2 4 5 2" xfId="28513" xr:uid="{D4E4DE6D-38FB-406F-A5BA-B92A7D5F2696}"/>
    <cellStyle name="Normál 4 5 2 4 2 4 6" xfId="20535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4" xr:uid="{11975203-C5DC-4D56-8B44-AB3B46A57FF8}"/>
    <cellStyle name="Normál 4 5 2 4 2 6 2 3" xfId="23282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5" xr:uid="{A42DF2A6-DACB-415D-8951-0F161C64E1F1}"/>
    <cellStyle name="Normál 4 5 2 4 2 6 5" xfId="21244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6" xr:uid="{F862320C-C892-4625-8FBD-25F0FBBC4727}"/>
    <cellStyle name="Normál 4 5 2 4 2 7 3" xfId="23267" xr:uid="{0BCE8578-642D-43C9-BF0A-0D51F1FBDF95}"/>
    <cellStyle name="Normál 4 5 2 4 2 8" xfId="11889" xr:uid="{00000000-0005-0000-0000-000065270000}"/>
    <cellStyle name="Normál 4 5 2 4 2 8 2" xfId="28517" xr:uid="{DD1A96BF-A40C-4DB6-8F51-F601688B9288}"/>
    <cellStyle name="Normál 4 5 2 4 2 9" xfId="19920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8" xr:uid="{362A3398-A3B0-402D-8551-5E4618D6D3ED}"/>
    <cellStyle name="Normál 4 5 2 4 4 2 2 3 2 3" xfId="23286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19" xr:uid="{7BDCB573-F107-4493-A532-6014B1E5A075}"/>
    <cellStyle name="Normál 4 5 2 4 4 2 2 3 5" xfId="21743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0" xr:uid="{C1A82975-2307-4486-AC68-EB241071D10B}"/>
    <cellStyle name="Normál 4 5 2 4 4 2 2 4 3" xfId="23285" xr:uid="{483D224D-4FFE-4D85-9463-01F534961C70}"/>
    <cellStyle name="Normál 4 5 2 4 4 2 2 5" xfId="11893" xr:uid="{00000000-0005-0000-0000-000072270000}"/>
    <cellStyle name="Normál 4 5 2 4 4 2 2 5 2" xfId="28521" xr:uid="{57A6D19C-A830-433E-8861-BB82DD057994}"/>
    <cellStyle name="Normál 4 5 2 4 4 2 2 6" xfId="20773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2" xr:uid="{32ABB69E-75E7-4AC0-919A-23CF2EF5F8B3}"/>
    <cellStyle name="Normál 4 5 2 4 4 2 4 2 3" xfId="23287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3" xr:uid="{95149029-DD43-4CC6-9EBC-99D6DEC60E45}"/>
    <cellStyle name="Normál 4 5 2 4 4 2 4 5" xfId="21249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4" xr:uid="{FE25E124-D695-4C3F-9794-D3A9EAB8747A}"/>
    <cellStyle name="Normál 4 5 2 4 4 2 5 3" xfId="23284" xr:uid="{F51EE60F-8377-4EDF-B4A9-5A50E5A3ECFC}"/>
    <cellStyle name="Normál 4 5 2 4 4 2 6" xfId="11897" xr:uid="{00000000-0005-0000-0000-00007B270000}"/>
    <cellStyle name="Normál 4 5 2 4 4 2 6 2" xfId="28525" xr:uid="{20FCCAB4-5018-437A-BB68-807DE3EDC30F}"/>
    <cellStyle name="Normál 4 5 2 4 4 2 7" xfId="20292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6" xr:uid="{B2EBBF79-7692-426B-A918-11235AC8F1A8}"/>
    <cellStyle name="Normál 4 5 2 4 4 3 3 2 3" xfId="23289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7" xr:uid="{18F5EF07-4136-451B-A3E5-73022BDA1BED}"/>
    <cellStyle name="Normál 4 5 2 4 4 3 3 5" xfId="21744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8" xr:uid="{2D092496-5F3A-4D71-8D11-89DEFF0757D7}"/>
    <cellStyle name="Normál 4 5 2 4 4 3 4 3" xfId="23288" xr:uid="{AC675118-9F95-4B58-AE78-AD14D5246188}"/>
    <cellStyle name="Normál 4 5 2 4 4 3 5" xfId="11901" xr:uid="{00000000-0005-0000-0000-000085270000}"/>
    <cellStyle name="Normál 4 5 2 4 4 3 5 2" xfId="28529" xr:uid="{35DEE934-1C9C-4C27-A972-864FAD3A0978}"/>
    <cellStyle name="Normál 4 5 2 4 4 3 6" xfId="20537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0" xr:uid="{A4BF3E7A-E311-4690-8A07-033D2A3BEDF0}"/>
    <cellStyle name="Normál 4 5 2 4 4 5 2 3" xfId="23290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1" xr:uid="{8359FBCD-360A-49D2-9F54-7097D180F98E}"/>
    <cellStyle name="Normál 4 5 2 4 4 5 5" xfId="21248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2" xr:uid="{84711C7A-A3FA-4DA2-801E-47F61910341D}"/>
    <cellStyle name="Normál 4 5 2 4 4 6 3" xfId="23283" xr:uid="{3AC13D57-A8EA-464C-A659-18FE702B4DCE}"/>
    <cellStyle name="Normál 4 5 2 4 4 7" xfId="11905" xr:uid="{00000000-0005-0000-0000-00008E270000}"/>
    <cellStyle name="Normál 4 5 2 4 4 7 2" xfId="28533" xr:uid="{05E3BB1A-A2A5-46D1-AD9A-687B49A70976}"/>
    <cellStyle name="Normál 4 5 2 4 4 8" xfId="20027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4" xr:uid="{4FB2D051-F2BD-47C3-B520-F297226E09D6}"/>
    <cellStyle name="Normál 4 5 2 4 5 2 3 2 3" xfId="23293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5" xr:uid="{67AA06EB-A232-44F7-8736-2CD5A84AA6F1}"/>
    <cellStyle name="Normál 4 5 2 4 5 2 3 5" xfId="21745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6" xr:uid="{F053B907-145C-48F2-9B65-92497DF6AE4B}"/>
    <cellStyle name="Normál 4 5 2 4 5 2 4 3" xfId="23292" xr:uid="{968F1F62-96E4-4A32-828F-A9AE6CFBE28E}"/>
    <cellStyle name="Normál 4 5 2 4 5 2 5" xfId="11909" xr:uid="{00000000-0005-0000-0000-000099270000}"/>
    <cellStyle name="Normál 4 5 2 4 5 2 5 2" xfId="28537" xr:uid="{684D9ED8-F169-4904-819A-A21ED2A58D86}"/>
    <cellStyle name="Normál 4 5 2 4 5 2 6" xfId="20774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8" xr:uid="{41F45185-F783-40B2-8BFA-50C1C0E34662}"/>
    <cellStyle name="Normál 4 5 2 4 5 4 2 3" xfId="23294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39" xr:uid="{07E5A576-029B-46C9-B201-306B414B03B1}"/>
    <cellStyle name="Normál 4 5 2 4 5 4 5" xfId="21250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0" xr:uid="{7D2DFA2D-8B27-42DB-BBFD-D90B1856A94E}"/>
    <cellStyle name="Normál 4 5 2 4 5 5 3" xfId="23291" xr:uid="{523F64BC-343C-4DAB-8B30-ED5CCE3E23BF}"/>
    <cellStyle name="Normál 4 5 2 4 5 6" xfId="11913" xr:uid="{00000000-0005-0000-0000-0000A2270000}"/>
    <cellStyle name="Normál 4 5 2 4 5 6 2" xfId="28541" xr:uid="{7010DC76-4B9C-44E1-8F91-27404893498A}"/>
    <cellStyle name="Normál 4 5 2 4 5 7" xfId="20192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2" xr:uid="{6CC18EBB-9B19-4B00-AA0A-5186EAFCB9FD}"/>
    <cellStyle name="Normál 4 5 2 4 6 3 2 3" xfId="23296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3" xr:uid="{7089D955-DD9B-4BF3-9764-245B1E903D2E}"/>
    <cellStyle name="Normál 4 5 2 4 6 3 5" xfId="21746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4" xr:uid="{13542E5A-6859-425D-B687-294BF4EC82B1}"/>
    <cellStyle name="Normál 4 5 2 4 6 4 3" xfId="23295" xr:uid="{1FD61080-1093-4BD1-A229-D6C184267245}"/>
    <cellStyle name="Normál 4 5 2 4 6 5" xfId="11917" xr:uid="{00000000-0005-0000-0000-0000AC270000}"/>
    <cellStyle name="Normál 4 5 2 4 6 5 2" xfId="28545" xr:uid="{6BD40F42-E13C-480D-96DE-E3417DD021B9}"/>
    <cellStyle name="Normál 4 5 2 4 6 6" xfId="20534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6" xr:uid="{13091C75-D4EF-4EDA-A755-FC9A1FB636B5}"/>
    <cellStyle name="Normál 4 5 2 4 7 2 3" xfId="23297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7" xr:uid="{5415BD1A-41C8-42F7-A669-692AD51A33F3}"/>
    <cellStyle name="Normál 4 5 2 4 7 5" xfId="21243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8" xr:uid="{874F7961-8880-4A9A-BA27-3947D76DF9BE}"/>
    <cellStyle name="Normál 4 5 2 4 8 3" xfId="23266" xr:uid="{576E9312-0BBC-46FE-83B9-A27204654DF6}"/>
    <cellStyle name="Normál 4 5 2 4 9" xfId="11921" xr:uid="{00000000-0005-0000-0000-0000B4270000}"/>
    <cellStyle name="Normál 4 5 2 4 9 2" xfId="28549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0" xr:uid="{AD2D5D19-534A-485B-B7FE-29844DB5E1EB}"/>
    <cellStyle name="Normál 4 5 2 6 2 2 2 3 2 3" xfId="23302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1" xr:uid="{D6BDFA88-E58D-4E2A-ACD2-A4375126E898}"/>
    <cellStyle name="Normál 4 5 2 6 2 2 2 3 5" xfId="21747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2" xr:uid="{589FF479-5B67-41FF-9684-0B7D0C338DAE}"/>
    <cellStyle name="Normál 4 5 2 6 2 2 2 4 3" xfId="23301" xr:uid="{A25EA61B-C027-4775-BE1D-59CBC5FEBE95}"/>
    <cellStyle name="Normál 4 5 2 6 2 2 2 5" xfId="11925" xr:uid="{00000000-0005-0000-0000-0000C2270000}"/>
    <cellStyle name="Normál 4 5 2 6 2 2 2 5 2" xfId="28553" xr:uid="{DB54C0C7-1C9D-4965-9798-CB30E46E209C}"/>
    <cellStyle name="Normál 4 5 2 6 2 2 2 6" xfId="20775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4" xr:uid="{1D09842A-1985-41D6-A2D0-30EB70C2E35A}"/>
    <cellStyle name="Normál 4 5 2 6 2 2 4 2 3" xfId="23303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5" xr:uid="{B3EF8DC4-C2BA-49E7-B3BF-A9634BD88BD7}"/>
    <cellStyle name="Normál 4 5 2 6 2 2 4 5" xfId="21253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6" xr:uid="{B16AC8A0-980A-4A85-8360-93DDE4AA6377}"/>
    <cellStyle name="Normál 4 5 2 6 2 2 5 3" xfId="23300" xr:uid="{C50EE9D0-8C37-4131-90D0-825EDC0DC005}"/>
    <cellStyle name="Normál 4 5 2 6 2 2 6" xfId="11929" xr:uid="{00000000-0005-0000-0000-0000CB270000}"/>
    <cellStyle name="Normál 4 5 2 6 2 2 6 2" xfId="28557" xr:uid="{34405BFF-4468-42E0-B63D-5C1100725DB7}"/>
    <cellStyle name="Normál 4 5 2 6 2 2 7" xfId="20293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8" xr:uid="{A1C6153E-B705-4C45-A779-F234A751AE24}"/>
    <cellStyle name="Normál 4 5 2 6 2 3 3 2 3" xfId="23305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59" xr:uid="{5F2C9BC1-E78B-4B62-BEDC-EC1101B2B569}"/>
    <cellStyle name="Normál 4 5 2 6 2 3 3 5" xfId="21748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0" xr:uid="{E115532A-C79B-4558-A920-F42A7E8DEBD2}"/>
    <cellStyle name="Normál 4 5 2 6 2 3 4 3" xfId="23304" xr:uid="{BECC4F7A-0FEC-4971-8737-D48B5C1B7A39}"/>
    <cellStyle name="Normál 4 5 2 6 2 3 5" xfId="11933" xr:uid="{00000000-0005-0000-0000-0000D5270000}"/>
    <cellStyle name="Normál 4 5 2 6 2 3 5 2" xfId="28561" xr:uid="{9AE6851B-4B19-4FD2-8485-13E6487AEA2F}"/>
    <cellStyle name="Normál 4 5 2 6 2 3 6" xfId="20539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2" xr:uid="{FAE16397-6B1F-48F7-9D7A-5BA2B52F61B8}"/>
    <cellStyle name="Normál 4 5 2 6 2 5 2 3" xfId="23306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3" xr:uid="{B1708BBA-E8E8-455B-A791-3E0904F48459}"/>
    <cellStyle name="Normál 4 5 2 6 2 5 5" xfId="21252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4" xr:uid="{E6BDE24D-F3CF-49E6-B3A2-79CDAD617BAA}"/>
    <cellStyle name="Normál 4 5 2 6 2 6 3" xfId="23299" xr:uid="{A61D7BF2-0FDF-4321-9AE7-E7D7E3AA07D0}"/>
    <cellStyle name="Normál 4 5 2 6 2 7" xfId="11937" xr:uid="{00000000-0005-0000-0000-0000DE270000}"/>
    <cellStyle name="Normál 4 5 2 6 2 7 2" xfId="28565" xr:uid="{44F84B8E-1A8D-428C-8B5C-D1DDE9F02CB3}"/>
    <cellStyle name="Normál 4 5 2 6 2 8" xfId="20029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6" xr:uid="{51060B67-8E46-4233-B6A3-AB5B81B7801B}"/>
    <cellStyle name="Normál 4 5 2 6 3 2 3 2 3" xfId="23309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7" xr:uid="{1A5ABB41-3A36-4F8B-9F1F-ACE311AA619C}"/>
    <cellStyle name="Normál 4 5 2 6 3 2 3 5" xfId="21749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8" xr:uid="{261AE5A8-7B48-49D2-910D-D1CD9178C843}"/>
    <cellStyle name="Normál 4 5 2 6 3 2 4 3" xfId="23308" xr:uid="{68BD9764-0A13-4DD0-9C65-4AA00852950E}"/>
    <cellStyle name="Normál 4 5 2 6 3 2 5" xfId="11941" xr:uid="{00000000-0005-0000-0000-0000E9270000}"/>
    <cellStyle name="Normál 4 5 2 6 3 2 5 2" xfId="28569" xr:uid="{73CBE60A-5C19-4F55-97F0-C8B2B52EE88F}"/>
    <cellStyle name="Normál 4 5 2 6 3 2 6" xfId="20776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0" xr:uid="{F25A1D1E-2C5C-4DC5-934C-9F8CB110DE39}"/>
    <cellStyle name="Normál 4 5 2 6 3 4 2 3" xfId="23310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1" xr:uid="{BD9AD059-E211-4A45-B474-26B379798B1A}"/>
    <cellStyle name="Normál 4 5 2 6 3 4 5" xfId="21254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2" xr:uid="{29859F5E-6EF9-4DB1-8AAB-736B3CC2D0ED}"/>
    <cellStyle name="Normál 4 5 2 6 3 5 3" xfId="23307" xr:uid="{4097424E-39F8-4C4D-83E1-DA27AEE3CED1}"/>
    <cellStyle name="Normál 4 5 2 6 3 6" xfId="11945" xr:uid="{00000000-0005-0000-0000-0000F2270000}"/>
    <cellStyle name="Normál 4 5 2 6 3 6 2" xfId="28573" xr:uid="{92BDBFDB-9FC9-4183-BF40-3541D7E4914C}"/>
    <cellStyle name="Normál 4 5 2 6 3 7" xfId="20194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4" xr:uid="{F2F979B7-E1F0-41D4-9B98-73F26186171D}"/>
    <cellStyle name="Normál 4 5 2 6 4 3 2 3" xfId="23312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5" xr:uid="{1E6BC17D-780F-4076-95A7-967784332951}"/>
    <cellStyle name="Normál 4 5 2 6 4 3 5" xfId="21750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6" xr:uid="{6FCFBA30-2290-47DD-B990-C7378AA49FF3}"/>
    <cellStyle name="Normál 4 5 2 6 4 4 3" xfId="23311" xr:uid="{B47F2607-7255-4878-91D0-9E3F36BD0A4C}"/>
    <cellStyle name="Normál 4 5 2 6 4 5" xfId="11949" xr:uid="{00000000-0005-0000-0000-0000FC270000}"/>
    <cellStyle name="Normál 4 5 2 6 4 5 2" xfId="28577" xr:uid="{EF69BBFA-75E5-41A1-B432-19991935CBC7}"/>
    <cellStyle name="Normál 4 5 2 6 4 6" xfId="20538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8" xr:uid="{ACF94922-7D9C-4038-AFD9-4F2BDCEE420F}"/>
    <cellStyle name="Normál 4 5 2 6 6 2 3" xfId="23313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79" xr:uid="{7C5B66B8-45E2-4091-AA72-81F4437A7064}"/>
    <cellStyle name="Normál 4 5 2 6 6 5" xfId="21251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0" xr:uid="{120D39CF-A1ED-4FC0-9413-8340EFC3A15B}"/>
    <cellStyle name="Normál 4 5 2 6 7 3" xfId="23298" xr:uid="{5828DAC4-661C-4277-9E01-7875843E6A89}"/>
    <cellStyle name="Normál 4 5 2 6 8" xfId="11953" xr:uid="{00000000-0005-0000-0000-000005280000}"/>
    <cellStyle name="Normál 4 5 2 6 8 2" xfId="28581" xr:uid="{24ED5537-27E5-49BB-B063-FD1D88D3E0C6}"/>
    <cellStyle name="Normál 4 5 2 6 9" xfId="19913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2" xr:uid="{00EF4DEA-84F1-467C-B7A3-62881761227F}"/>
    <cellStyle name="Normál 4 5 2 7 2 2 3 2 3" xfId="23317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3" xr:uid="{EF6B7C8B-43C8-4408-9CEA-75B124BD3AA1}"/>
    <cellStyle name="Normál 4 5 2 7 2 2 3 5" xfId="21751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4" xr:uid="{29D493F6-7E69-41F3-8DF1-A4660F36E0DD}"/>
    <cellStyle name="Normál 4 5 2 7 2 2 4 3" xfId="23316" xr:uid="{F9396761-2017-41BD-92AD-706E61F18914}"/>
    <cellStyle name="Normál 4 5 2 7 2 2 5" xfId="11957" xr:uid="{00000000-0005-0000-0000-000011280000}"/>
    <cellStyle name="Normál 4 5 2 7 2 2 5 2" xfId="28585" xr:uid="{AAE3B9B5-61AE-4DD2-ADD8-D687FEC86AB3}"/>
    <cellStyle name="Normál 4 5 2 7 2 2 6" xfId="20777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6" xr:uid="{B01D9EB3-A1D9-4E7D-AEA8-97331AA714D2}"/>
    <cellStyle name="Normál 4 5 2 7 2 4 2 3" xfId="23318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7" xr:uid="{ECCC6E73-A67C-41B9-8ACA-076748145853}"/>
    <cellStyle name="Normál 4 5 2 7 2 4 5" xfId="21256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8" xr:uid="{19136FF0-15DC-434A-80AF-4D229A73D143}"/>
    <cellStyle name="Normál 4 5 2 7 2 5 3" xfId="23315" xr:uid="{7C99C2E6-2767-4DC5-B443-9608C4101A2D}"/>
    <cellStyle name="Normál 4 5 2 7 2 6" xfId="11961" xr:uid="{00000000-0005-0000-0000-00001A280000}"/>
    <cellStyle name="Normál 4 5 2 7 2 6 2" xfId="28589" xr:uid="{0C540A47-BF09-49F9-B4CD-DED9B0A04D44}"/>
    <cellStyle name="Normál 4 5 2 7 2 7" xfId="20294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0" xr:uid="{06533A91-F835-4BF7-8875-75F7B064C58E}"/>
    <cellStyle name="Normál 4 5 2 7 3 3 2 3" xfId="23320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1" xr:uid="{4CB47D4B-26A5-4CE6-9878-292D1E616D62}"/>
    <cellStyle name="Normál 4 5 2 7 3 3 5" xfId="21752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2" xr:uid="{3BEFC291-96A0-4C89-ACC5-A089C2180CA3}"/>
    <cellStyle name="Normál 4 5 2 7 3 4 3" xfId="23319" xr:uid="{34C04732-E50A-489C-8003-FEAD627C97F8}"/>
    <cellStyle name="Normál 4 5 2 7 3 5" xfId="11965" xr:uid="{00000000-0005-0000-0000-000024280000}"/>
    <cellStyle name="Normál 4 5 2 7 3 5 2" xfId="28593" xr:uid="{78C19069-CA8A-4C86-9D08-7C2CBB7CB957}"/>
    <cellStyle name="Normál 4 5 2 7 3 6" xfId="20540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4" xr:uid="{BE4C57E2-6BC3-4C80-A29D-8EC60C3A3C37}"/>
    <cellStyle name="Normál 4 5 2 7 5 2 3" xfId="23321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5" xr:uid="{777F183C-A067-4ABD-8E61-5FFF4F5ADE34}"/>
    <cellStyle name="Normál 4 5 2 7 5 5" xfId="21255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6" xr:uid="{2659B198-0A97-406A-9EFF-0A768049BFBF}"/>
    <cellStyle name="Normál 4 5 2 7 6 3" xfId="23314" xr:uid="{95F08462-A828-433F-8404-62520B122160}"/>
    <cellStyle name="Normál 4 5 2 7 7" xfId="11969" xr:uid="{00000000-0005-0000-0000-00002D280000}"/>
    <cellStyle name="Normál 4 5 2 7 7 2" xfId="28597" xr:uid="{53C63ACE-617D-4B64-B74B-0268DF377BD3}"/>
    <cellStyle name="Normál 4 5 2 7 8" xfId="20014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8" xr:uid="{BFD4FA78-9F9B-4BE3-B24B-74CF5FA7E468}"/>
    <cellStyle name="Normál 4 5 2 8 2 3 2 3" xfId="23324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599" xr:uid="{C1F40329-17A0-4396-B57C-65124E974B5A}"/>
    <cellStyle name="Normál 4 5 2 8 2 3 5" xfId="21753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0" xr:uid="{653E1E70-E6A5-4470-BEEF-BC585444795F}"/>
    <cellStyle name="Normál 4 5 2 8 2 4 3" xfId="23323" xr:uid="{F83987BC-C516-4C24-A00F-6E5620DB3F99}"/>
    <cellStyle name="Normál 4 5 2 8 2 5" xfId="11973" xr:uid="{00000000-0005-0000-0000-000038280000}"/>
    <cellStyle name="Normál 4 5 2 8 2 5 2" xfId="28601" xr:uid="{C27CA2F8-5F93-4D71-9324-FFE187A9D69E}"/>
    <cellStyle name="Normál 4 5 2 8 2 6" xfId="20778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2" xr:uid="{61AA89CA-3211-43E7-8337-A815DDD28E15}"/>
    <cellStyle name="Normál 4 5 2 8 4 2 3" xfId="23325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3" xr:uid="{8F7A78CB-4205-403C-A8F5-B0E9ECB9B473}"/>
    <cellStyle name="Normál 4 5 2 8 4 5" xfId="21257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4" xr:uid="{A4DB0FD7-03B7-458C-8E27-60CF68086F99}"/>
    <cellStyle name="Normál 4 5 2 8 5 3" xfId="23322" xr:uid="{98CC71B1-1818-475B-B738-5A3A63619304}"/>
    <cellStyle name="Normál 4 5 2 8 6" xfId="11977" xr:uid="{00000000-0005-0000-0000-000041280000}"/>
    <cellStyle name="Normál 4 5 2 8 6 2" xfId="28605" xr:uid="{54B940FE-11D5-4B42-BD0B-D094E6C7083C}"/>
    <cellStyle name="Normál 4 5 2 8 7" xfId="20179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6" xr:uid="{5A2DC9B2-5E79-432B-A94B-75A9F72D3AF3}"/>
    <cellStyle name="Normál 4 5 2 9 3 2 3" xfId="23327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7" xr:uid="{1EFDA8B0-B4A5-4824-8BC6-376A4846D2E2}"/>
    <cellStyle name="Normál 4 5 2 9 3 5" xfId="21754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8" xr:uid="{27489D45-3B04-4910-BCA4-329FF8BC8DC7}"/>
    <cellStyle name="Normál 4 5 2 9 4 3" xfId="23326" xr:uid="{20333DF6-3860-4A54-BE8A-816FE7EA7E87}"/>
    <cellStyle name="Normál 4 5 2 9 5" xfId="11981" xr:uid="{00000000-0005-0000-0000-00004B280000}"/>
    <cellStyle name="Normál 4 5 2 9 5 2" xfId="28609" xr:uid="{95CC77BD-77F9-4F05-A5EF-AE773168AD56}"/>
    <cellStyle name="Normál 4 5 2 9 6" xfId="20509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0" xr:uid="{C5B13608-07C6-4D09-83E2-B1B3584B325C}"/>
    <cellStyle name="Normál 4 5 3 10 3" xfId="23328" xr:uid="{1FD17D4E-5792-40BB-842F-0785C2216B63}"/>
    <cellStyle name="Normál 4 5 3 11" xfId="11983" xr:uid="{00000000-0005-0000-0000-00004F280000}"/>
    <cellStyle name="Normál 4 5 3 11 2" xfId="28611" xr:uid="{A02B531A-686C-4F97-850B-D1B0774F0D30}"/>
    <cellStyle name="Normál 4 5 3 12" xfId="19820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2" xr:uid="{43F82498-63D2-4575-BB85-7BBA60B6D925}"/>
    <cellStyle name="Normál 4 5 3 2 11" xfId="19836" xr:uid="{1D20B985-1FC6-4C43-9DA0-8C4457BF3740}"/>
    <cellStyle name="Normál 4 5 3 2 2" xfId="287" xr:uid="{00000000-0005-0000-0000-000052280000}"/>
    <cellStyle name="Normál 4 5 3 2 2 10" xfId="19868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3" xr:uid="{D67CDF88-8472-48AF-AA7D-E19F0DEEE61F}"/>
    <cellStyle name="Normál 4 5 3 2 2 2 2 2 2 3 2 3" xfId="23335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4" xr:uid="{55A6F49D-0855-4E9D-98FE-A4028682C40E}"/>
    <cellStyle name="Normál 4 5 3 2 2 2 2 2 2 3 5" xfId="21755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5" xr:uid="{0581AEB1-C0E1-4B56-A2E8-F9BED9D2CDC4}"/>
    <cellStyle name="Normál 4 5 3 2 2 2 2 2 2 4 3" xfId="23334" xr:uid="{A4EB56D8-5E91-4EDC-82BC-2374C8DACC28}"/>
    <cellStyle name="Normál 4 5 3 2 2 2 2 2 2 5" xfId="11988" xr:uid="{00000000-0005-0000-0000-00005F280000}"/>
    <cellStyle name="Normál 4 5 3 2 2 2 2 2 2 5 2" xfId="28616" xr:uid="{569A7A50-1473-40AC-8AAE-AC126F0CFB6B}"/>
    <cellStyle name="Normál 4 5 3 2 2 2 2 2 2 6" xfId="20779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7" xr:uid="{F35F3229-2A23-4618-8E60-BCFF773D5533}"/>
    <cellStyle name="Normál 4 5 3 2 2 2 2 2 4 2 3" xfId="23336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8" xr:uid="{2C79DB11-088B-42D6-8823-E918AD144692}"/>
    <cellStyle name="Normál 4 5 3 2 2 2 2 2 4 5" xfId="21263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19" xr:uid="{9FA1EC19-B2D0-4F4E-B6DD-C19C9CCD8E52}"/>
    <cellStyle name="Normál 4 5 3 2 2 2 2 2 5 3" xfId="23333" xr:uid="{032CA7CC-D88C-49BE-BA25-162215B9614B}"/>
    <cellStyle name="Normál 4 5 3 2 2 2 2 2 6" xfId="11992" xr:uid="{00000000-0005-0000-0000-000068280000}"/>
    <cellStyle name="Normál 4 5 3 2 2 2 2 2 6 2" xfId="28620" xr:uid="{A0D7FBA5-E2C6-42CE-8E26-FC24E1C98781}"/>
    <cellStyle name="Normál 4 5 3 2 2 2 2 2 7" xfId="20295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1" xr:uid="{0C3F9548-847A-49FD-AA19-919EE7D9F7A1}"/>
    <cellStyle name="Normál 4 5 3 2 2 2 2 3 3 2 3" xfId="23338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2" xr:uid="{5C091578-15E2-4BBB-89AC-2D44F3D8FC6E}"/>
    <cellStyle name="Normál 4 5 3 2 2 2 2 3 3 5" xfId="21756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3" xr:uid="{0ACD0016-A66E-4467-B684-25C03D9A96A1}"/>
    <cellStyle name="Normál 4 5 3 2 2 2 2 3 4 3" xfId="23337" xr:uid="{CA64867E-01C7-4B5A-8F28-762EC0D390C7}"/>
    <cellStyle name="Normál 4 5 3 2 2 2 2 3 5" xfId="11996" xr:uid="{00000000-0005-0000-0000-000072280000}"/>
    <cellStyle name="Normál 4 5 3 2 2 2 2 3 5 2" xfId="28624" xr:uid="{C0652FDA-5F44-40DE-99B5-9A09490D7C4F}"/>
    <cellStyle name="Normál 4 5 3 2 2 2 2 3 6" xfId="20545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5" xr:uid="{DDEC3459-BCEF-4356-B16C-7AFBC4B0AF4E}"/>
    <cellStyle name="Normál 4 5 3 2 2 2 2 5 2 3" xfId="23339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6" xr:uid="{35B0BA3D-614E-481F-A17E-FA28998A23CD}"/>
    <cellStyle name="Normál 4 5 3 2 2 2 2 5 5" xfId="21262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7" xr:uid="{7F004CE2-A44D-4AD4-8D11-DD5F6BF8FCAF}"/>
    <cellStyle name="Normál 4 5 3 2 2 2 2 6 3" xfId="23332" xr:uid="{5A6C0172-1527-40F1-80E7-976A9AF727AF}"/>
    <cellStyle name="Normál 4 5 3 2 2 2 2 7" xfId="12000" xr:uid="{00000000-0005-0000-0000-00007B280000}"/>
    <cellStyle name="Normál 4 5 3 2 2 2 2 7 2" xfId="28628" xr:uid="{C2A9B5CC-886C-4F9E-A6E3-C38A010F5CD3}"/>
    <cellStyle name="Normál 4 5 3 2 2 2 2 8" xfId="20033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29" xr:uid="{42D49068-5AB3-4C28-92AB-862E8F478D3D}"/>
    <cellStyle name="Normál 4 5 3 2 2 2 3 2 3 2 3" xfId="23342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0" xr:uid="{5DEF281B-1916-4251-837A-8692F2DD4DCF}"/>
    <cellStyle name="Normál 4 5 3 2 2 2 3 2 3 5" xfId="21757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1" xr:uid="{4F6DB821-07B3-43C7-9E3F-DEA746EDFBE9}"/>
    <cellStyle name="Normál 4 5 3 2 2 2 3 2 4 3" xfId="23341" xr:uid="{6D934886-B4C3-4E6F-ABD2-2610F45C6303}"/>
    <cellStyle name="Normál 4 5 3 2 2 2 3 2 5" xfId="12004" xr:uid="{00000000-0005-0000-0000-000086280000}"/>
    <cellStyle name="Normál 4 5 3 2 2 2 3 2 5 2" xfId="28632" xr:uid="{572F8DAA-EF4D-4748-8ECD-002EFDBE2C33}"/>
    <cellStyle name="Normál 4 5 3 2 2 2 3 2 6" xfId="20780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3" xr:uid="{79441E70-1C24-4C5F-8C86-5B9F96DE46A7}"/>
    <cellStyle name="Normál 4 5 3 2 2 2 3 4 2 3" xfId="23343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4" xr:uid="{2B80440B-BF7F-4B53-BBD2-FB34ED680DED}"/>
    <cellStyle name="Normál 4 5 3 2 2 2 3 4 5" xfId="21264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5" xr:uid="{77BE50B6-E34B-43F3-A9C0-F85EBE640DF8}"/>
    <cellStyle name="Normál 4 5 3 2 2 2 3 5 3" xfId="23340" xr:uid="{F122782F-CB00-479A-8766-D3DED7CBECAB}"/>
    <cellStyle name="Normál 4 5 3 2 2 2 3 6" xfId="12008" xr:uid="{00000000-0005-0000-0000-00008F280000}"/>
    <cellStyle name="Normál 4 5 3 2 2 2 3 6 2" xfId="28636" xr:uid="{24B74977-9253-4A4C-ADA4-FD8B66900DD1}"/>
    <cellStyle name="Normál 4 5 3 2 2 2 3 7" xfId="20198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7" xr:uid="{EA3739C0-7E82-4DFE-AF35-B273EE6CB291}"/>
    <cellStyle name="Normál 4 5 3 2 2 2 4 3 2 3" xfId="23345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8" xr:uid="{BFBCCE94-DB76-45C0-88BF-3F8F8842A837}"/>
    <cellStyle name="Normál 4 5 3 2 2 2 4 3 5" xfId="21758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39" xr:uid="{AC219806-8400-449C-A927-AF2ADC3DE1FF}"/>
    <cellStyle name="Normál 4 5 3 2 2 2 4 4 3" xfId="23344" xr:uid="{25791D38-BC65-42CA-BA1A-F2A84A427152}"/>
    <cellStyle name="Normál 4 5 3 2 2 2 4 5" xfId="12012" xr:uid="{00000000-0005-0000-0000-000099280000}"/>
    <cellStyle name="Normál 4 5 3 2 2 2 4 5 2" xfId="28640" xr:uid="{A54E5D29-FE23-4A14-8A47-DA708740262B}"/>
    <cellStyle name="Normál 4 5 3 2 2 2 4 6" xfId="20544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1" xr:uid="{7A7E11A9-74D8-4FAA-8987-33D4F0E001FA}"/>
    <cellStyle name="Normál 4 5 3 2 2 2 6 2 3" xfId="23346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2" xr:uid="{3EDC87ED-7017-49F3-8AFA-88F95AA3F8FA}"/>
    <cellStyle name="Normál 4 5 3 2 2 2 6 5" xfId="21261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3" xr:uid="{B7871084-D77F-4AFF-A87E-DA8452BC7197}"/>
    <cellStyle name="Normál 4 5 3 2 2 2 7 3" xfId="23331" xr:uid="{CA63C25E-891C-451A-B19E-7327955A6C34}"/>
    <cellStyle name="Normál 4 5 3 2 2 2 8" xfId="12016" xr:uid="{00000000-0005-0000-0000-0000A2280000}"/>
    <cellStyle name="Normál 4 5 3 2 2 2 8 2" xfId="28644" xr:uid="{47E3C242-DE18-4B74-ABC8-0503EA3156CE}"/>
    <cellStyle name="Normál 4 5 3 2 2 2 9" xfId="19923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5" xr:uid="{AF3C0A93-04E6-4FA7-A714-A66700D9BDEB}"/>
    <cellStyle name="Normál 4 5 3 2 2 4 2 2 3 2 3" xfId="23350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6" xr:uid="{8293AA4E-5EC9-4347-B1C1-747EEC8886FE}"/>
    <cellStyle name="Normál 4 5 3 2 2 4 2 2 3 5" xfId="21759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7" xr:uid="{7024C90F-2C2C-4DDD-A2ED-02FC1D764943}"/>
    <cellStyle name="Normál 4 5 3 2 2 4 2 2 4 3" xfId="23349" xr:uid="{8EC5B781-5184-46FB-B168-3C91AC1EB6D6}"/>
    <cellStyle name="Normál 4 5 3 2 2 4 2 2 5" xfId="12020" xr:uid="{00000000-0005-0000-0000-0000AF280000}"/>
    <cellStyle name="Normál 4 5 3 2 2 4 2 2 5 2" xfId="28648" xr:uid="{934B60D4-9F19-4BE8-9366-E0B4D68DED18}"/>
    <cellStyle name="Normál 4 5 3 2 2 4 2 2 6" xfId="20781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49" xr:uid="{65B0BF53-9404-412F-ACE2-8F5C7D3D02A8}"/>
    <cellStyle name="Normál 4 5 3 2 2 4 2 4 2 3" xfId="23351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0" xr:uid="{76A9D975-2195-447E-9DCC-ED0FE9D744C2}"/>
    <cellStyle name="Normál 4 5 3 2 2 4 2 4 5" xfId="21266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1" xr:uid="{5A90F722-89F2-493F-8C57-325E39708261}"/>
    <cellStyle name="Normál 4 5 3 2 2 4 2 5 3" xfId="23348" xr:uid="{59AA46A5-0C0B-4796-9C13-1CE669634ECC}"/>
    <cellStyle name="Normál 4 5 3 2 2 4 2 6" xfId="12024" xr:uid="{00000000-0005-0000-0000-0000B8280000}"/>
    <cellStyle name="Normál 4 5 3 2 2 4 2 6 2" xfId="28652" xr:uid="{C1F25F40-49B6-4E29-A260-9CE4899D439D}"/>
    <cellStyle name="Normál 4 5 3 2 2 4 2 7" xfId="20296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3" xr:uid="{8BF175D6-3EFE-481A-9F09-695ACEFF68AB}"/>
    <cellStyle name="Normál 4 5 3 2 2 4 3 3 2 3" xfId="23353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4" xr:uid="{D087BB6F-E6FC-4452-8B25-0C9AB1D77CDB}"/>
    <cellStyle name="Normál 4 5 3 2 2 4 3 3 5" xfId="21760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5" xr:uid="{D9F32D6D-E0F4-4291-8374-B7499A7681EF}"/>
    <cellStyle name="Normál 4 5 3 2 2 4 3 4 3" xfId="23352" xr:uid="{E877E06E-3E1D-4B9B-80C3-4DC371B34426}"/>
    <cellStyle name="Normál 4 5 3 2 2 4 3 5" xfId="12028" xr:uid="{00000000-0005-0000-0000-0000C2280000}"/>
    <cellStyle name="Normál 4 5 3 2 2 4 3 5 2" xfId="28656" xr:uid="{CA1CB72B-D70D-403D-8430-21C189DD4AC4}"/>
    <cellStyle name="Normál 4 5 3 2 2 4 3 6" xfId="20546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7" xr:uid="{86240698-FD37-4472-95AE-039DD66DACD9}"/>
    <cellStyle name="Normál 4 5 3 2 2 4 5 2 3" xfId="23354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8" xr:uid="{808B0536-5F6A-434A-9F95-2D0F2C2E15C6}"/>
    <cellStyle name="Normál 4 5 3 2 2 4 5 5" xfId="21265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59" xr:uid="{59A09734-302B-4F5D-9E80-AD7E56D50119}"/>
    <cellStyle name="Normál 4 5 3 2 2 4 6 3" xfId="23347" xr:uid="{9E23E298-9941-4E5B-9009-897292C23269}"/>
    <cellStyle name="Normál 4 5 3 2 2 4 7" xfId="12032" xr:uid="{00000000-0005-0000-0000-0000CB280000}"/>
    <cellStyle name="Normál 4 5 3 2 2 4 7 2" xfId="28660" xr:uid="{FC3BCDBB-2240-462A-8D14-563EECE86353}"/>
    <cellStyle name="Normál 4 5 3 2 2 4 8" xfId="20032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1" xr:uid="{04C11B35-6A46-44B2-8F5C-23F2A4C570F1}"/>
    <cellStyle name="Normál 4 5 3 2 2 5 2 3 2 3" xfId="23357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2" xr:uid="{944BF9B4-8C75-479D-9437-FFC282D4DBAF}"/>
    <cellStyle name="Normál 4 5 3 2 2 5 2 3 5" xfId="21761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3" xr:uid="{C866B96A-586B-46DB-AA3F-C4C257721F13}"/>
    <cellStyle name="Normál 4 5 3 2 2 5 2 4 3" xfId="23356" xr:uid="{7D843569-ABFF-49DA-832E-07124806BD1C}"/>
    <cellStyle name="Normál 4 5 3 2 2 5 2 5" xfId="12036" xr:uid="{00000000-0005-0000-0000-0000D6280000}"/>
    <cellStyle name="Normál 4 5 3 2 2 5 2 5 2" xfId="28664" xr:uid="{BBFB4A0B-5E4E-487C-A5B2-7036ACAC0949}"/>
    <cellStyle name="Normál 4 5 3 2 2 5 2 6" xfId="20782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5" xr:uid="{F2133EBA-9C17-4777-B15F-DC7B69D10555}"/>
    <cellStyle name="Normál 4 5 3 2 2 5 4 2 3" xfId="23358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6" xr:uid="{0EEE9D78-495A-4D41-BF95-FA4CC5F4E9D4}"/>
    <cellStyle name="Normál 4 5 3 2 2 5 4 5" xfId="21267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7" xr:uid="{CF85473D-7075-4CEB-A66B-C6019EAD0076}"/>
    <cellStyle name="Normál 4 5 3 2 2 5 5 3" xfId="23355" xr:uid="{03E041CD-228C-4115-9D6B-46A340381C19}"/>
    <cellStyle name="Normál 4 5 3 2 2 5 6" xfId="12040" xr:uid="{00000000-0005-0000-0000-0000DF280000}"/>
    <cellStyle name="Normál 4 5 3 2 2 5 6 2" xfId="28668" xr:uid="{61146E71-109B-49AB-8360-5516DF08C1D9}"/>
    <cellStyle name="Normál 4 5 3 2 2 5 7" xfId="20197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69" xr:uid="{5D87B317-4CF5-4ECD-8D8F-38264064E121}"/>
    <cellStyle name="Normál 4 5 3 2 2 6 3 2 3" xfId="23360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0" xr:uid="{B539E418-56C7-4763-AE93-A52E492A8FB5}"/>
    <cellStyle name="Normál 4 5 3 2 2 6 3 5" xfId="21762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1" xr:uid="{92AC0EEF-5061-4EA7-9B37-8AE4A8E8A364}"/>
    <cellStyle name="Normál 4 5 3 2 2 6 4 3" xfId="23359" xr:uid="{F377E45F-31EF-422E-991A-CA9D5DB77CBD}"/>
    <cellStyle name="Normál 4 5 3 2 2 6 5" xfId="12044" xr:uid="{00000000-0005-0000-0000-0000E9280000}"/>
    <cellStyle name="Normál 4 5 3 2 2 6 5 2" xfId="28672" xr:uid="{A15CBCA1-8280-46C5-A9FD-2759E2E2BEFF}"/>
    <cellStyle name="Normál 4 5 3 2 2 6 6" xfId="20543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3" xr:uid="{6BB990B8-23B4-41DB-A88D-CA33A97F222F}"/>
    <cellStyle name="Normál 4 5 3 2 2 7 2 3" xfId="23361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4" xr:uid="{E0C64450-2AFC-46B3-B379-B8FD4448DEEC}"/>
    <cellStyle name="Normál 4 5 3 2 2 7 5" xfId="21260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5" xr:uid="{04F479A5-A981-45B9-86A4-4BB481722B6C}"/>
    <cellStyle name="Normál 4 5 3 2 2 8 3" xfId="23330" xr:uid="{0ABE6296-0AEB-428B-B0E0-9F3D249A73CF}"/>
    <cellStyle name="Normál 4 5 3 2 2 9" xfId="12048" xr:uid="{00000000-0005-0000-0000-0000F1280000}"/>
    <cellStyle name="Normál 4 5 3 2 2 9 2" xfId="28676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7" xr:uid="{A7AEE11D-37D5-4B0C-B39E-6709D85BDF8E}"/>
    <cellStyle name="Normál 4 5 3 2 4 2 2 2 3 2 3" xfId="23366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8" xr:uid="{CC3863CD-FABD-4C20-9195-7746E331F243}"/>
    <cellStyle name="Normál 4 5 3 2 4 2 2 2 3 5" xfId="21763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79" xr:uid="{AD556A16-7E3A-4352-9068-937230A92C88}"/>
    <cellStyle name="Normál 4 5 3 2 4 2 2 2 4 3" xfId="23365" xr:uid="{AEC40BD4-7781-402C-9704-0B001D6E49C8}"/>
    <cellStyle name="Normál 4 5 3 2 4 2 2 2 5" xfId="12052" xr:uid="{00000000-0005-0000-0000-0000FF280000}"/>
    <cellStyle name="Normál 4 5 3 2 4 2 2 2 5 2" xfId="28680" xr:uid="{18F4586C-4377-467E-A53B-D66BE327D314}"/>
    <cellStyle name="Normál 4 5 3 2 4 2 2 2 6" xfId="20783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1" xr:uid="{F6949D68-7D29-4387-910B-3CDCB48D3E8E}"/>
    <cellStyle name="Normál 4 5 3 2 4 2 2 4 2 3" xfId="23367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2" xr:uid="{972A140A-804B-4140-B7DF-60FEA3ED9263}"/>
    <cellStyle name="Normál 4 5 3 2 4 2 2 4 5" xfId="21270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3" xr:uid="{2D5ADE52-76CE-4C4E-8745-148734D6DD74}"/>
    <cellStyle name="Normál 4 5 3 2 4 2 2 5 3" xfId="23364" xr:uid="{137CEDC5-715C-4025-820D-C735D85D15ED}"/>
    <cellStyle name="Normál 4 5 3 2 4 2 2 6" xfId="12056" xr:uid="{00000000-0005-0000-0000-000008290000}"/>
    <cellStyle name="Normál 4 5 3 2 4 2 2 6 2" xfId="28684" xr:uid="{565B6FC9-C09A-46C3-B6A4-0A605BC1704A}"/>
    <cellStyle name="Normál 4 5 3 2 4 2 2 7" xfId="20297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5" xr:uid="{6F0C9585-CBA9-47D3-A235-ACE87CE1C49E}"/>
    <cellStyle name="Normál 4 5 3 2 4 2 3 3 2 3" xfId="23369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6" xr:uid="{A406C009-295A-473D-8643-DA484BF1A28E}"/>
    <cellStyle name="Normál 4 5 3 2 4 2 3 3 5" xfId="21764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7" xr:uid="{9A879942-E9AC-4A4A-8697-5C3892F56ACC}"/>
    <cellStyle name="Normál 4 5 3 2 4 2 3 4 3" xfId="23368" xr:uid="{256D1E41-3803-4065-B80F-12F75A843151}"/>
    <cellStyle name="Normál 4 5 3 2 4 2 3 5" xfId="12060" xr:uid="{00000000-0005-0000-0000-000012290000}"/>
    <cellStyle name="Normál 4 5 3 2 4 2 3 5 2" xfId="28688" xr:uid="{98C06B7E-269E-4697-8138-795D948837A7}"/>
    <cellStyle name="Normál 4 5 3 2 4 2 3 6" xfId="20548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89" xr:uid="{F3A0CE9E-9A79-4B91-B49C-9255C892B8D9}"/>
    <cellStyle name="Normál 4 5 3 2 4 2 5 2 3" xfId="23370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0" xr:uid="{B9FAE9A7-A6E3-4F69-81C5-B76CB238B21A}"/>
    <cellStyle name="Normál 4 5 3 2 4 2 5 5" xfId="21269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1" xr:uid="{3094B2C3-E6DA-4E6E-B067-8B555348D712}"/>
    <cellStyle name="Normál 4 5 3 2 4 2 6 3" xfId="23363" xr:uid="{127AF4B3-2462-494E-8D50-EB0EA59CBBBE}"/>
    <cellStyle name="Normál 4 5 3 2 4 2 7" xfId="12064" xr:uid="{00000000-0005-0000-0000-00001B290000}"/>
    <cellStyle name="Normál 4 5 3 2 4 2 7 2" xfId="28692" xr:uid="{AD93ACB4-37DC-4FF5-A993-87087321EE4C}"/>
    <cellStyle name="Normál 4 5 3 2 4 2 8" xfId="20034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3" xr:uid="{14ABEA11-6982-4C8E-BA15-CD479AE24FAA}"/>
    <cellStyle name="Normál 4 5 3 2 4 3 2 3 2 3" xfId="23373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4" xr:uid="{EF93B507-2CCD-412F-8E55-3776362192EE}"/>
    <cellStyle name="Normál 4 5 3 2 4 3 2 3 5" xfId="21765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5" xr:uid="{948E3E5A-421B-4DDB-AFCA-1CB7EE984CFB}"/>
    <cellStyle name="Normál 4 5 3 2 4 3 2 4 3" xfId="23372" xr:uid="{1858FF59-0769-4A5B-893B-A3DD10DA51FB}"/>
    <cellStyle name="Normál 4 5 3 2 4 3 2 5" xfId="12068" xr:uid="{00000000-0005-0000-0000-000026290000}"/>
    <cellStyle name="Normál 4 5 3 2 4 3 2 5 2" xfId="28696" xr:uid="{D96BCE30-E161-4FED-8D91-A3AF6B451DAE}"/>
    <cellStyle name="Normál 4 5 3 2 4 3 2 6" xfId="20784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7" xr:uid="{76006440-5473-4E6A-B9B4-0EA7D45D2492}"/>
    <cellStyle name="Normál 4 5 3 2 4 3 4 2 3" xfId="23374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8" xr:uid="{881BBBD9-7A58-4E93-8628-A1C22C33DD7C}"/>
    <cellStyle name="Normál 4 5 3 2 4 3 4 5" xfId="21271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699" xr:uid="{1A1F4640-9970-40C2-B436-2604DC63C240}"/>
    <cellStyle name="Normál 4 5 3 2 4 3 5 3" xfId="23371" xr:uid="{212999CB-D355-4B07-B9CE-20FCEB9071BF}"/>
    <cellStyle name="Normál 4 5 3 2 4 3 6" xfId="12072" xr:uid="{00000000-0005-0000-0000-00002F290000}"/>
    <cellStyle name="Normál 4 5 3 2 4 3 6 2" xfId="28700" xr:uid="{1E5A6C0A-D473-41FD-98F6-EF3A32638B25}"/>
    <cellStyle name="Normál 4 5 3 2 4 3 7" xfId="20199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1" xr:uid="{F4737409-269D-4D17-9B5C-E8047C6DD591}"/>
    <cellStyle name="Normál 4 5 3 2 4 4 3 2 3" xfId="23376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2" xr:uid="{52D99C11-5959-4006-BBFF-993FB8F2F426}"/>
    <cellStyle name="Normál 4 5 3 2 4 4 3 5" xfId="21766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3" xr:uid="{9386ACC8-A693-4344-9B65-B092FF7EAB87}"/>
    <cellStyle name="Normál 4 5 3 2 4 4 4 3" xfId="23375" xr:uid="{072C0824-B276-4117-90F8-AB47214ADDDA}"/>
    <cellStyle name="Normál 4 5 3 2 4 4 5" xfId="12076" xr:uid="{00000000-0005-0000-0000-000039290000}"/>
    <cellStyle name="Normál 4 5 3 2 4 4 5 2" xfId="28704" xr:uid="{F38B0364-DEA2-4F9F-AE12-F8FD57228844}"/>
    <cellStyle name="Normál 4 5 3 2 4 4 6" xfId="20547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5" xr:uid="{E4D7779A-82D3-4388-BD9D-8EF944BC4B91}"/>
    <cellStyle name="Normál 4 5 3 2 4 6 2 3" xfId="23377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6" xr:uid="{9A9480BC-C476-4767-A1F5-EEDC134493EA}"/>
    <cellStyle name="Normál 4 5 3 2 4 6 5" xfId="21268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7" xr:uid="{56812D12-5C7B-44CB-A472-9472D39BA688}"/>
    <cellStyle name="Normál 4 5 3 2 4 7 3" xfId="23362" xr:uid="{6E3E55B1-B5A3-40AF-9258-59C4D7978349}"/>
    <cellStyle name="Normál 4 5 3 2 4 8" xfId="12080" xr:uid="{00000000-0005-0000-0000-000042290000}"/>
    <cellStyle name="Normál 4 5 3 2 4 8 2" xfId="28708" xr:uid="{F46D6731-E999-473D-AC7E-4F0EC7C2ACDE}"/>
    <cellStyle name="Normál 4 5 3 2 4 9" xfId="19922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09" xr:uid="{2091646A-E606-4D36-99CA-81718F625826}"/>
    <cellStyle name="Normál 4 5 3 2 5 2 2 3 2 3" xfId="23381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0" xr:uid="{ED9E5586-70CD-4AB2-BB9D-761DB79AD198}"/>
    <cellStyle name="Normál 4 5 3 2 5 2 2 3 5" xfId="21767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1" xr:uid="{597C9D3B-1E43-4250-94A4-C22802E24AE8}"/>
    <cellStyle name="Normál 4 5 3 2 5 2 2 4 3" xfId="23380" xr:uid="{4489F3ED-2D2E-40F9-9FAC-A96749C25B7F}"/>
    <cellStyle name="Normál 4 5 3 2 5 2 2 5" xfId="12084" xr:uid="{00000000-0005-0000-0000-00004E290000}"/>
    <cellStyle name="Normál 4 5 3 2 5 2 2 5 2" xfId="28712" xr:uid="{5F403094-BA49-42DE-8D30-47513DB79F31}"/>
    <cellStyle name="Normál 4 5 3 2 5 2 2 6" xfId="20785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3" xr:uid="{8D754EE4-A650-4D43-8E10-43BF19076CBF}"/>
    <cellStyle name="Normál 4 5 3 2 5 2 4 2 3" xfId="23382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4" xr:uid="{33937732-2002-438E-8AAC-84E5F7D3A7A1}"/>
    <cellStyle name="Normál 4 5 3 2 5 2 4 5" xfId="21273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5" xr:uid="{1B762D86-5D3C-4BB9-A6DF-454A27AE29CF}"/>
    <cellStyle name="Normál 4 5 3 2 5 2 5 3" xfId="23379" xr:uid="{C8CBB5C2-B55B-477D-AA94-F5F894D25A61}"/>
    <cellStyle name="Normál 4 5 3 2 5 2 6" xfId="12088" xr:uid="{00000000-0005-0000-0000-000057290000}"/>
    <cellStyle name="Normál 4 5 3 2 5 2 6 2" xfId="28716" xr:uid="{0531CCEA-C508-4DC4-BA4A-2A34E351B07F}"/>
    <cellStyle name="Normál 4 5 3 2 5 2 7" xfId="20298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7" xr:uid="{9F291290-C4D5-4064-8AE1-2128E5DAAD5C}"/>
    <cellStyle name="Normál 4 5 3 2 5 3 3 2 3" xfId="23384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8" xr:uid="{30D3810C-16C7-490C-9E26-6486A35B6BD1}"/>
    <cellStyle name="Normál 4 5 3 2 5 3 3 5" xfId="21768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19" xr:uid="{0A6E6225-E980-41DB-A2A0-435235C055BB}"/>
    <cellStyle name="Normál 4 5 3 2 5 3 4 3" xfId="23383" xr:uid="{8B61A7FA-4740-4F12-8495-A3A262A15447}"/>
    <cellStyle name="Normál 4 5 3 2 5 3 5" xfId="12092" xr:uid="{00000000-0005-0000-0000-000061290000}"/>
    <cellStyle name="Normál 4 5 3 2 5 3 5 2" xfId="28720" xr:uid="{4CE2BE5C-CB17-4BBC-94FA-FFD30E6CBED6}"/>
    <cellStyle name="Normál 4 5 3 2 5 3 6" xfId="20549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1" xr:uid="{83FB6034-84D3-4E41-A0D3-0E65B7C43EE8}"/>
    <cellStyle name="Normál 4 5 3 2 5 5 2 3" xfId="23385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2" xr:uid="{87F6D906-D6D8-4A7E-9018-6525040E575F}"/>
    <cellStyle name="Normál 4 5 3 2 5 5 5" xfId="21272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3" xr:uid="{668CBBF3-ACB9-4B27-92C9-172A48A22035}"/>
    <cellStyle name="Normál 4 5 3 2 5 6 3" xfId="23378" xr:uid="{D087C46D-ECB4-4886-B350-CBA9C60C4F8A}"/>
    <cellStyle name="Normál 4 5 3 2 5 7" xfId="12096" xr:uid="{00000000-0005-0000-0000-00006A290000}"/>
    <cellStyle name="Normál 4 5 3 2 5 7 2" xfId="28724" xr:uid="{AA43FA54-B1D1-41F4-AC5A-ECC30851E144}"/>
    <cellStyle name="Normál 4 5 3 2 5 8" xfId="20031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5" xr:uid="{4834813D-63EA-4271-969F-B6F665962350}"/>
    <cellStyle name="Normál 4 5 3 2 6 2 3 2 3" xfId="23388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6" xr:uid="{5F69778E-2506-44DF-80D1-3D37BEC07FBA}"/>
    <cellStyle name="Normál 4 5 3 2 6 2 3 5" xfId="21769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7" xr:uid="{13703C40-692D-4606-9B10-F4F760CEAF85}"/>
    <cellStyle name="Normál 4 5 3 2 6 2 4 3" xfId="23387" xr:uid="{D0A097BF-AAFC-4F14-9D32-9755C83F6A63}"/>
    <cellStyle name="Normál 4 5 3 2 6 2 5" xfId="12100" xr:uid="{00000000-0005-0000-0000-000075290000}"/>
    <cellStyle name="Normál 4 5 3 2 6 2 5 2" xfId="28728" xr:uid="{DE94B047-232A-46E6-913B-B502CE5EEFF5}"/>
    <cellStyle name="Normál 4 5 3 2 6 2 6" xfId="20786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29" xr:uid="{4391985A-E7EB-4E86-92B5-C713771E86A4}"/>
    <cellStyle name="Normál 4 5 3 2 6 4 2 3" xfId="23389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0" xr:uid="{E73A961F-5511-4D86-A30F-CD31DA3C45BF}"/>
    <cellStyle name="Normál 4 5 3 2 6 4 5" xfId="21274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1" xr:uid="{8418E142-0249-42B7-A004-D581E386B91D}"/>
    <cellStyle name="Normál 4 5 3 2 6 5 3" xfId="23386" xr:uid="{ED350374-785B-43C6-8D01-3C92D32AE959}"/>
    <cellStyle name="Normál 4 5 3 2 6 6" xfId="12104" xr:uid="{00000000-0005-0000-0000-00007E290000}"/>
    <cellStyle name="Normál 4 5 3 2 6 6 2" xfId="28732" xr:uid="{FF06A5C9-9106-4DF6-A09B-BD37762F4EB3}"/>
    <cellStyle name="Normál 4 5 3 2 6 7" xfId="20196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3" xr:uid="{BEF1600B-5BAB-42FB-A53B-BEC37EDB86DB}"/>
    <cellStyle name="Normál 4 5 3 2 7 3 2 3" xfId="23391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4" xr:uid="{BAF77813-5963-4903-80D6-9B89F0503470}"/>
    <cellStyle name="Normál 4 5 3 2 7 3 5" xfId="21770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5" xr:uid="{D6152CA5-A5EE-41B6-841B-CFC2F8F40B72}"/>
    <cellStyle name="Normál 4 5 3 2 7 4 3" xfId="23390" xr:uid="{5AF45F1C-3FA2-4494-9F7A-448FE547B416}"/>
    <cellStyle name="Normál 4 5 3 2 7 5" xfId="12108" xr:uid="{00000000-0005-0000-0000-000088290000}"/>
    <cellStyle name="Normál 4 5 3 2 7 5 2" xfId="28736" xr:uid="{5D00C65E-0EF9-478F-8A55-DF8DFCD06020}"/>
    <cellStyle name="Normál 4 5 3 2 7 6" xfId="20542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7" xr:uid="{2C1932DF-5F5E-4F5F-8B3D-D928CA039FAA}"/>
    <cellStyle name="Normál 4 5 3 2 8 2 3" xfId="23392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8" xr:uid="{1BB583F8-6D02-4AD2-A2E5-DD71655BF894}"/>
    <cellStyle name="Normál 4 5 3 2 8 5" xfId="21259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39" xr:uid="{4F20FDDE-CE20-4146-A06D-987AE9B84353}"/>
    <cellStyle name="Normál 4 5 3 2 9 3" xfId="23329" xr:uid="{CD43065B-0194-4857-9065-BE56860EE159}"/>
    <cellStyle name="Normál 4 5 3 3" xfId="271" xr:uid="{00000000-0005-0000-0000-000090290000}"/>
    <cellStyle name="Normál 4 5 3 3 10" xfId="19862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0" xr:uid="{EC3B0A2C-4534-4A5D-AA55-E49241479886}"/>
    <cellStyle name="Normál 4 5 3 3 2 2 2 2 3 2 3" xfId="23398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1" xr:uid="{EA2EE616-3B63-4945-854E-9E93338C3866}"/>
    <cellStyle name="Normál 4 5 3 3 2 2 2 2 3 5" xfId="21771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2" xr:uid="{853D18A0-D497-4C53-9E61-DF45EF44FBF4}"/>
    <cellStyle name="Normál 4 5 3 3 2 2 2 2 4 3" xfId="23397" xr:uid="{D5B4A957-9858-4CC4-80EF-3BEAFB0338BC}"/>
    <cellStyle name="Normál 4 5 3 3 2 2 2 2 5" xfId="12115" xr:uid="{00000000-0005-0000-0000-00009D290000}"/>
    <cellStyle name="Normál 4 5 3 3 2 2 2 2 5 2" xfId="28743" xr:uid="{CB4405F2-E8FC-4AAB-909F-1EF2132E6750}"/>
    <cellStyle name="Normál 4 5 3 3 2 2 2 2 6" xfId="20787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4" xr:uid="{7B1EED01-F1CB-4AAE-BAEB-EAD4CEDE4B79}"/>
    <cellStyle name="Normál 4 5 3 3 2 2 2 4 2 3" xfId="23399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5" xr:uid="{9BDF51B4-073B-42F4-A5C7-8814AF440D4B}"/>
    <cellStyle name="Normál 4 5 3 3 2 2 2 4 5" xfId="21278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6" xr:uid="{26717549-24F4-4A53-8456-B94B4BA8BF84}"/>
    <cellStyle name="Normál 4 5 3 3 2 2 2 5 3" xfId="23396" xr:uid="{2596F1DD-FB7B-48F0-B6DA-44F34B4FED5D}"/>
    <cellStyle name="Normál 4 5 3 3 2 2 2 6" xfId="12119" xr:uid="{00000000-0005-0000-0000-0000A6290000}"/>
    <cellStyle name="Normál 4 5 3 3 2 2 2 6 2" xfId="28747" xr:uid="{CCF30F3D-B893-4200-8CF1-284186EA7F07}"/>
    <cellStyle name="Normál 4 5 3 3 2 2 2 7" xfId="20299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8" xr:uid="{54454310-3D5F-4013-9F3E-EA3DFBBF15BB}"/>
    <cellStyle name="Normál 4 5 3 3 2 2 3 3 2 3" xfId="23401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49" xr:uid="{A35DA857-3637-425C-A323-257044616429}"/>
    <cellStyle name="Normál 4 5 3 3 2 2 3 3 5" xfId="21772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0" xr:uid="{7808584E-F26D-4F7F-BD3C-524943326657}"/>
    <cellStyle name="Normál 4 5 3 3 2 2 3 4 3" xfId="23400" xr:uid="{A74060F0-25BF-4BB0-93B4-D38C05199DB1}"/>
    <cellStyle name="Normál 4 5 3 3 2 2 3 5" xfId="12123" xr:uid="{00000000-0005-0000-0000-0000B0290000}"/>
    <cellStyle name="Normál 4 5 3 3 2 2 3 5 2" xfId="28751" xr:uid="{8366FC15-B9FB-47C4-AE5E-0BF95CB57BE4}"/>
    <cellStyle name="Normál 4 5 3 3 2 2 3 6" xfId="20552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2" xr:uid="{93064C00-F564-4555-BF02-1293C74C7CA8}"/>
    <cellStyle name="Normál 4 5 3 3 2 2 5 2 3" xfId="23402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3" xr:uid="{9CE37E21-C246-40C3-B846-0503CBBA72CC}"/>
    <cellStyle name="Normál 4 5 3 3 2 2 5 5" xfId="21277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4" xr:uid="{4933AA29-808C-44C8-8C92-E1D8A328B8A3}"/>
    <cellStyle name="Normál 4 5 3 3 2 2 6 3" xfId="23395" xr:uid="{4A56A548-B634-4F58-8DB9-C5748F6B06F2}"/>
    <cellStyle name="Normál 4 5 3 3 2 2 7" xfId="12127" xr:uid="{00000000-0005-0000-0000-0000B9290000}"/>
    <cellStyle name="Normál 4 5 3 3 2 2 7 2" xfId="28755" xr:uid="{E4843113-B964-4177-8960-7E469371804A}"/>
    <cellStyle name="Normál 4 5 3 3 2 2 8" xfId="20036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6" xr:uid="{4FB9C11E-0914-4D8A-A5A7-CFCCBD3FC06B}"/>
    <cellStyle name="Normál 4 5 3 3 2 3 2 3 2 3" xfId="23405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7" xr:uid="{209CF2E2-0155-4477-BDF6-23F09DFE32B6}"/>
    <cellStyle name="Normál 4 5 3 3 2 3 2 3 5" xfId="21773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8" xr:uid="{928AC1C7-776F-4F5F-8E3B-70C2A7CD65E8}"/>
    <cellStyle name="Normál 4 5 3 3 2 3 2 4 3" xfId="23404" xr:uid="{B05C8FE9-0A68-4D26-8177-567BDC851B1A}"/>
    <cellStyle name="Normál 4 5 3 3 2 3 2 5" xfId="12131" xr:uid="{00000000-0005-0000-0000-0000C4290000}"/>
    <cellStyle name="Normál 4 5 3 3 2 3 2 5 2" xfId="28759" xr:uid="{B2502770-09F7-4F61-9919-657B98FE88D8}"/>
    <cellStyle name="Normál 4 5 3 3 2 3 2 6" xfId="20788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0" xr:uid="{0F66C3F0-252D-42AD-8454-405E2404AAA2}"/>
    <cellStyle name="Normál 4 5 3 3 2 3 4 2 3" xfId="23406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1" xr:uid="{05A813ED-8453-4308-918A-9E3F01A111D4}"/>
    <cellStyle name="Normál 4 5 3 3 2 3 4 5" xfId="21279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2" xr:uid="{14A94188-090D-48DF-A3C1-E169889D1A7F}"/>
    <cellStyle name="Normál 4 5 3 3 2 3 5 3" xfId="23403" xr:uid="{B26F8D18-CC94-4C2E-8A7F-71D9A3AE1F95}"/>
    <cellStyle name="Normál 4 5 3 3 2 3 6" xfId="12135" xr:uid="{00000000-0005-0000-0000-0000CD290000}"/>
    <cellStyle name="Normál 4 5 3 3 2 3 6 2" xfId="28763" xr:uid="{EDB158DD-8287-456A-88B9-A43ED99F6C0E}"/>
    <cellStyle name="Normál 4 5 3 3 2 3 7" xfId="20201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4" xr:uid="{EEBBCCBF-A75C-4557-BE31-466915E888D5}"/>
    <cellStyle name="Normál 4 5 3 3 2 4 3 2 3" xfId="23408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5" xr:uid="{0D47C8BE-81CC-4A63-B450-65BE12551433}"/>
    <cellStyle name="Normál 4 5 3 3 2 4 3 5" xfId="21774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6" xr:uid="{3F473673-3382-4E8C-BD16-2D3FCC59F5B2}"/>
    <cellStyle name="Normál 4 5 3 3 2 4 4 3" xfId="23407" xr:uid="{966658C9-F6DD-4538-A747-A07FBCC01BEF}"/>
    <cellStyle name="Normál 4 5 3 3 2 4 5" xfId="12139" xr:uid="{00000000-0005-0000-0000-0000D7290000}"/>
    <cellStyle name="Normál 4 5 3 3 2 4 5 2" xfId="28767" xr:uid="{19E591BB-0D7C-46AC-937D-9E4E0394AAC7}"/>
    <cellStyle name="Normál 4 5 3 3 2 4 6" xfId="20551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8" xr:uid="{C7F4CD1A-C31C-4ACA-B255-BD6D07068B41}"/>
    <cellStyle name="Normál 4 5 3 3 2 6 2 3" xfId="23409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69" xr:uid="{B744D6D6-C216-4B83-8DB8-670D4A101A08}"/>
    <cellStyle name="Normál 4 5 3 3 2 6 5" xfId="21276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0" xr:uid="{5566F782-3C00-433E-B20E-EB0F21E12DA3}"/>
    <cellStyle name="Normál 4 5 3 3 2 7 3" xfId="23394" xr:uid="{8350E544-AD70-4267-9601-0199B5B460CD}"/>
    <cellStyle name="Normál 4 5 3 3 2 8" xfId="12143" xr:uid="{00000000-0005-0000-0000-0000E0290000}"/>
    <cellStyle name="Normál 4 5 3 3 2 8 2" xfId="28771" xr:uid="{AAE5C5CC-DF69-4773-B1E6-59384222C0C6}"/>
    <cellStyle name="Normál 4 5 3 3 2 9" xfId="19924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2" xr:uid="{12150906-E38A-4074-B787-DB97A51BEE3F}"/>
    <cellStyle name="Normál 4 5 3 3 4 2 2 3 2 3" xfId="23413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3" xr:uid="{4E9094BA-2992-4BDE-8B87-40937CD9FDF9}"/>
    <cellStyle name="Normál 4 5 3 3 4 2 2 3 5" xfId="21775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4" xr:uid="{814C3771-CEBF-4948-9390-2C4E70CDA31D}"/>
    <cellStyle name="Normál 4 5 3 3 4 2 2 4 3" xfId="23412" xr:uid="{1ACC7F75-CF0C-44A1-9E3A-6C3A1B3DCD6F}"/>
    <cellStyle name="Normál 4 5 3 3 4 2 2 5" xfId="12147" xr:uid="{00000000-0005-0000-0000-0000ED290000}"/>
    <cellStyle name="Normál 4 5 3 3 4 2 2 5 2" xfId="28775" xr:uid="{C5828D7F-BB86-42C3-A249-EE34F9135171}"/>
    <cellStyle name="Normál 4 5 3 3 4 2 2 6" xfId="20789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6" xr:uid="{20C2C484-573D-4101-9460-E6A7BE89100D}"/>
    <cellStyle name="Normál 4 5 3 3 4 2 4 2 3" xfId="23414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7" xr:uid="{04E950F8-C498-40D5-83C3-3FEA02197F24}"/>
    <cellStyle name="Normál 4 5 3 3 4 2 4 5" xfId="21281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8" xr:uid="{1B45417B-E1D8-4CB2-8EC4-43BD185878DF}"/>
    <cellStyle name="Normál 4 5 3 3 4 2 5 3" xfId="23411" xr:uid="{4618DDF6-23E4-4C11-B419-A3ECDA2ACBF4}"/>
    <cellStyle name="Normál 4 5 3 3 4 2 6" xfId="12151" xr:uid="{00000000-0005-0000-0000-0000F6290000}"/>
    <cellStyle name="Normál 4 5 3 3 4 2 6 2" xfId="28779" xr:uid="{8631B276-D060-43B9-B4B4-509FD16BA7A6}"/>
    <cellStyle name="Normál 4 5 3 3 4 2 7" xfId="20300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0" xr:uid="{CC871E8B-4D60-415B-8D4F-6DB1D64DC335}"/>
    <cellStyle name="Normál 4 5 3 3 4 3 3 2 3" xfId="23416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1" xr:uid="{04E8E77F-FC0A-4A3B-8748-CEDC6918A981}"/>
    <cellStyle name="Normál 4 5 3 3 4 3 3 5" xfId="21776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2" xr:uid="{E01E5AA7-265D-4A38-86DE-2008C52F990D}"/>
    <cellStyle name="Normál 4 5 3 3 4 3 4 3" xfId="23415" xr:uid="{3EEFC5C8-1F75-44FB-8515-49A9B266493B}"/>
    <cellStyle name="Normál 4 5 3 3 4 3 5" xfId="12155" xr:uid="{00000000-0005-0000-0000-0000002A0000}"/>
    <cellStyle name="Normál 4 5 3 3 4 3 5 2" xfId="28783" xr:uid="{A24FC888-C63A-41A0-8BEE-BB45E0B7C3CE}"/>
    <cellStyle name="Normál 4 5 3 3 4 3 6" xfId="20553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4" xr:uid="{BC3D318C-DF47-4BC9-B97F-461AA49F5C6A}"/>
    <cellStyle name="Normál 4 5 3 3 4 5 2 3" xfId="23417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5" xr:uid="{7C667785-30B2-4766-8693-EFAA056FAF30}"/>
    <cellStyle name="Normál 4 5 3 3 4 5 5" xfId="21280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6" xr:uid="{33E2B039-D18E-4C59-9D2C-69683BD64AF0}"/>
    <cellStyle name="Normál 4 5 3 3 4 6 3" xfId="23410" xr:uid="{BE3A15A2-8820-4863-8969-9F392CB69FE5}"/>
    <cellStyle name="Normál 4 5 3 3 4 7" xfId="12159" xr:uid="{00000000-0005-0000-0000-0000092A0000}"/>
    <cellStyle name="Normál 4 5 3 3 4 7 2" xfId="28787" xr:uid="{BDF735E0-3B9A-4BC5-9943-CF1AA89DBCAA}"/>
    <cellStyle name="Normál 4 5 3 3 4 8" xfId="20035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8" xr:uid="{E0E49261-1108-4641-A203-BB9118627662}"/>
    <cellStyle name="Normál 4 5 3 3 5 2 3 2 3" xfId="23420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89" xr:uid="{0B7C8B68-EE0A-4BB9-B3CE-016E876B64B5}"/>
    <cellStyle name="Normál 4 5 3 3 5 2 3 5" xfId="21777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0" xr:uid="{1344FCBE-7B9D-49C4-B0E1-95C51BACCAE7}"/>
    <cellStyle name="Normál 4 5 3 3 5 2 4 3" xfId="23419" xr:uid="{94A41451-B56B-417D-84B7-FE6D931B1D8D}"/>
    <cellStyle name="Normál 4 5 3 3 5 2 5" xfId="12163" xr:uid="{00000000-0005-0000-0000-0000142A0000}"/>
    <cellStyle name="Normál 4 5 3 3 5 2 5 2" xfId="28791" xr:uid="{0D161CDC-BB22-4556-95CA-D18279929E83}"/>
    <cellStyle name="Normál 4 5 3 3 5 2 6" xfId="20790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2" xr:uid="{255E19B7-35C4-47D8-BC15-CFCB0958842D}"/>
    <cellStyle name="Normál 4 5 3 3 5 4 2 3" xfId="23421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3" xr:uid="{FB1E839B-4322-428A-9A48-577C45ADFBCE}"/>
    <cellStyle name="Normál 4 5 3 3 5 4 5" xfId="21282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4" xr:uid="{F9109809-91EC-4D8C-B6D5-B502113B5DB2}"/>
    <cellStyle name="Normál 4 5 3 3 5 5 3" xfId="23418" xr:uid="{EFF970B5-A0F2-48C2-BA6F-C4A87FBA8609}"/>
    <cellStyle name="Normál 4 5 3 3 5 6" xfId="12167" xr:uid="{00000000-0005-0000-0000-00001D2A0000}"/>
    <cellStyle name="Normál 4 5 3 3 5 6 2" xfId="28795" xr:uid="{D047804A-D79D-4FC0-9355-FC2E8A520EAA}"/>
    <cellStyle name="Normál 4 5 3 3 5 7" xfId="20200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6" xr:uid="{3FE7C986-5F0F-4601-8770-49F879500622}"/>
    <cellStyle name="Normál 4 5 3 3 6 3 2 3" xfId="23423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7" xr:uid="{619CEE06-BABE-4FF8-A8BB-ADC216118A6D}"/>
    <cellStyle name="Normál 4 5 3 3 6 3 5" xfId="21778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8" xr:uid="{47B9E649-52C7-4D73-8157-764F86A22A1B}"/>
    <cellStyle name="Normál 4 5 3 3 6 4 3" xfId="23422" xr:uid="{DB112AAE-401D-4BC5-8D97-96342C0CA683}"/>
    <cellStyle name="Normál 4 5 3 3 6 5" xfId="12171" xr:uid="{00000000-0005-0000-0000-0000272A0000}"/>
    <cellStyle name="Normál 4 5 3 3 6 5 2" xfId="28799" xr:uid="{83D0A77B-FDD6-4D1B-AE31-EDCDEB680876}"/>
    <cellStyle name="Normál 4 5 3 3 6 6" xfId="20550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0" xr:uid="{1B80CC57-A9B1-42E2-A14C-9B3466A490C3}"/>
    <cellStyle name="Normál 4 5 3 3 7 2 3" xfId="23424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1" xr:uid="{E07A5FC1-F59B-4925-B939-16B61B8B9EDE}"/>
    <cellStyle name="Normál 4 5 3 3 7 5" xfId="21275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2" xr:uid="{30D4F38E-C296-4157-A23B-6514DBA197B7}"/>
    <cellStyle name="Normál 4 5 3 3 8 3" xfId="23393" xr:uid="{7DB2C556-7F91-4EEE-9A38-95AD39DDB788}"/>
    <cellStyle name="Normál 4 5 3 3 9" xfId="12175" xr:uid="{00000000-0005-0000-0000-00002F2A0000}"/>
    <cellStyle name="Normál 4 5 3 3 9 2" xfId="28803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4" xr:uid="{5FECE3CF-FBAB-4225-83BB-0067F564AFEC}"/>
    <cellStyle name="Normál 4 5 3 5 2 2 2 3 2 3" xfId="23429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5" xr:uid="{9FFC3C7E-11E3-4A94-97CB-C45F437D1D8C}"/>
    <cellStyle name="Normál 4 5 3 5 2 2 2 3 5" xfId="21779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6" xr:uid="{E421EFF1-43E8-429E-983E-B2DE45DBCA42}"/>
    <cellStyle name="Normál 4 5 3 5 2 2 2 4 3" xfId="23428" xr:uid="{434E2A92-68DA-4BF4-AB02-0233552DE77C}"/>
    <cellStyle name="Normál 4 5 3 5 2 2 2 5" xfId="12179" xr:uid="{00000000-0005-0000-0000-00003D2A0000}"/>
    <cellStyle name="Normál 4 5 3 5 2 2 2 5 2" xfId="28807" xr:uid="{50FD58F1-A3FB-47A1-AD67-C45F7E61F58D}"/>
    <cellStyle name="Normál 4 5 3 5 2 2 2 6" xfId="20791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8" xr:uid="{BFB52B30-FBD3-42C3-AB2B-847F83AB8412}"/>
    <cellStyle name="Normál 4 5 3 5 2 2 4 2 3" xfId="23430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09" xr:uid="{E25FFF5A-B45F-4B72-8E19-49E697358060}"/>
    <cellStyle name="Normál 4 5 3 5 2 2 4 5" xfId="21285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0" xr:uid="{82A6F8DB-A11C-42DC-8266-239ACCAF5A11}"/>
    <cellStyle name="Normál 4 5 3 5 2 2 5 3" xfId="23427" xr:uid="{C3486DAA-2D5A-437B-992A-284DECFAC0F6}"/>
    <cellStyle name="Normál 4 5 3 5 2 2 6" xfId="12183" xr:uid="{00000000-0005-0000-0000-0000462A0000}"/>
    <cellStyle name="Normál 4 5 3 5 2 2 6 2" xfId="28811" xr:uid="{5900B050-D8DC-47F8-9981-49BA5E1BD718}"/>
    <cellStyle name="Normál 4 5 3 5 2 2 7" xfId="20301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2" xr:uid="{8811C1FA-2077-4EDD-835A-3408154812B6}"/>
    <cellStyle name="Normál 4 5 3 5 2 3 3 2 3" xfId="23432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3" xr:uid="{47429723-A810-47B9-B579-7DB1C1DE45BB}"/>
    <cellStyle name="Normál 4 5 3 5 2 3 3 5" xfId="21780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4" xr:uid="{BBB49B06-4726-4A77-8333-2AC4AB65AB21}"/>
    <cellStyle name="Normál 4 5 3 5 2 3 4 3" xfId="23431" xr:uid="{9459ED66-0768-4492-9ACB-BE88E095CC33}"/>
    <cellStyle name="Normál 4 5 3 5 2 3 5" xfId="12187" xr:uid="{00000000-0005-0000-0000-0000502A0000}"/>
    <cellStyle name="Normál 4 5 3 5 2 3 5 2" xfId="28815" xr:uid="{6D9C73C3-5B0C-4F6B-B3C1-4E790C875205}"/>
    <cellStyle name="Normál 4 5 3 5 2 3 6" xfId="20555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6" xr:uid="{5259524B-9447-4DFA-901C-D916252443E3}"/>
    <cellStyle name="Normál 4 5 3 5 2 5 2 3" xfId="23433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7" xr:uid="{95808AF1-44B3-497E-9FAD-27B261A6FFA0}"/>
    <cellStyle name="Normál 4 5 3 5 2 5 5" xfId="21284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8" xr:uid="{94095043-C98B-4CB7-AA21-AB831DE01135}"/>
    <cellStyle name="Normál 4 5 3 5 2 6 3" xfId="23426" xr:uid="{617EED84-B967-4A7A-BAD1-C21FEF793164}"/>
    <cellStyle name="Normál 4 5 3 5 2 7" xfId="12191" xr:uid="{00000000-0005-0000-0000-0000592A0000}"/>
    <cellStyle name="Normál 4 5 3 5 2 7 2" xfId="28819" xr:uid="{35A17757-1F89-4B3E-B23C-944389007216}"/>
    <cellStyle name="Normál 4 5 3 5 2 8" xfId="20037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0" xr:uid="{F74B7A92-88D9-48E5-B54F-BB4EB0461F0C}"/>
    <cellStyle name="Normál 4 5 3 5 3 2 3 2 3" xfId="23436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1" xr:uid="{61F49A14-2115-437D-B5F7-DA820ED58ED8}"/>
    <cellStyle name="Normál 4 5 3 5 3 2 3 5" xfId="21781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2" xr:uid="{D4B0F990-2291-4CCB-8FDD-D4431656FA3A}"/>
    <cellStyle name="Normál 4 5 3 5 3 2 4 3" xfId="23435" xr:uid="{C8CF8FBC-FD5F-42E3-B335-8D84FA701455}"/>
    <cellStyle name="Normál 4 5 3 5 3 2 5" xfId="12195" xr:uid="{00000000-0005-0000-0000-0000642A0000}"/>
    <cellStyle name="Normál 4 5 3 5 3 2 5 2" xfId="28823" xr:uid="{F012E978-002F-4D76-B081-CEA1C4C439D6}"/>
    <cellStyle name="Normál 4 5 3 5 3 2 6" xfId="20792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4" xr:uid="{709D670F-CC69-4ACB-864E-D0465DA3FFFD}"/>
    <cellStyle name="Normál 4 5 3 5 3 4 2 3" xfId="23437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5" xr:uid="{C7F10A71-0250-40D9-A474-4FC405461E47}"/>
    <cellStyle name="Normál 4 5 3 5 3 4 5" xfId="21286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6" xr:uid="{3A1217CD-B674-4B56-930D-CF1AD27C4918}"/>
    <cellStyle name="Normál 4 5 3 5 3 5 3" xfId="23434" xr:uid="{68D1D74E-2818-4118-8831-692D664B0D4B}"/>
    <cellStyle name="Normál 4 5 3 5 3 6" xfId="12199" xr:uid="{00000000-0005-0000-0000-00006D2A0000}"/>
    <cellStyle name="Normál 4 5 3 5 3 6 2" xfId="28827" xr:uid="{3D342AEF-D9C7-4DAA-B819-4803B109CFE1}"/>
    <cellStyle name="Normál 4 5 3 5 3 7" xfId="20202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8" xr:uid="{F962DBA5-FF6B-4358-A30C-66723206F844}"/>
    <cellStyle name="Normál 4 5 3 5 4 3 2 3" xfId="23439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29" xr:uid="{73AEEFFD-FB01-49F0-879C-82E5D5F45019}"/>
    <cellStyle name="Normál 4 5 3 5 4 3 5" xfId="21782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0" xr:uid="{07D93698-CF27-4F63-9879-FDAC42B05B09}"/>
    <cellStyle name="Normál 4 5 3 5 4 4 3" xfId="23438" xr:uid="{C5A31F42-20DA-49F7-B2CE-0FF916378394}"/>
    <cellStyle name="Normál 4 5 3 5 4 5" xfId="12203" xr:uid="{00000000-0005-0000-0000-0000772A0000}"/>
    <cellStyle name="Normál 4 5 3 5 4 5 2" xfId="28831" xr:uid="{9D59553E-E306-48C1-BA18-464F091AA1E0}"/>
    <cellStyle name="Normál 4 5 3 5 4 6" xfId="20554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2" xr:uid="{4C2928B8-4164-4A09-AFE7-DA4ECA23A9AF}"/>
    <cellStyle name="Normál 4 5 3 5 6 2 3" xfId="23440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3" xr:uid="{D9018245-36F6-4380-969D-B38BF0FCF81A}"/>
    <cellStyle name="Normál 4 5 3 5 6 5" xfId="21283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4" xr:uid="{CD87B0C8-2E74-4209-8839-6A2062DF91D6}"/>
    <cellStyle name="Normál 4 5 3 5 7 3" xfId="23425" xr:uid="{898B69CE-43DC-49D8-BFB8-2BDF4AF096B8}"/>
    <cellStyle name="Normál 4 5 3 5 8" xfId="12207" xr:uid="{00000000-0005-0000-0000-0000802A0000}"/>
    <cellStyle name="Normál 4 5 3 5 8 2" xfId="28835" xr:uid="{7C8A7D14-0280-4B3A-887D-7930D19A985A}"/>
    <cellStyle name="Normál 4 5 3 5 9" xfId="19921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6" xr:uid="{C2D606D0-E441-42B5-ACB8-18F92DFB458C}"/>
    <cellStyle name="Normál 4 5 3 6 2 2 3 2 3" xfId="23444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7" xr:uid="{7D45340A-22DC-431D-ADEC-FFED96DB406D}"/>
    <cellStyle name="Normál 4 5 3 6 2 2 3 5" xfId="21783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8" xr:uid="{4879F8AA-D904-4501-8F1D-B20F31BC4362}"/>
    <cellStyle name="Normál 4 5 3 6 2 2 4 3" xfId="23443" xr:uid="{D3DFC1ED-762E-4B14-AA12-4D91B2554849}"/>
    <cellStyle name="Normál 4 5 3 6 2 2 5" xfId="12211" xr:uid="{00000000-0005-0000-0000-00008C2A0000}"/>
    <cellStyle name="Normál 4 5 3 6 2 2 5 2" xfId="28839" xr:uid="{E33AB487-69D7-424E-BACF-925238CEA896}"/>
    <cellStyle name="Normál 4 5 3 6 2 2 6" xfId="20793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0" xr:uid="{632F23D0-5CDB-4145-B20D-3E3C8BF1C93A}"/>
    <cellStyle name="Normál 4 5 3 6 2 4 2 3" xfId="23445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1" xr:uid="{057BAAC7-FB3D-4C0C-9483-2B4BDB629F81}"/>
    <cellStyle name="Normál 4 5 3 6 2 4 5" xfId="21288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2" xr:uid="{49F788FE-00FF-439D-BFBB-9D86A03C723D}"/>
    <cellStyle name="Normál 4 5 3 6 2 5 3" xfId="23442" xr:uid="{57DA0995-930F-4909-8F3E-A68C2ED6EF27}"/>
    <cellStyle name="Normál 4 5 3 6 2 6" xfId="12215" xr:uid="{00000000-0005-0000-0000-0000952A0000}"/>
    <cellStyle name="Normál 4 5 3 6 2 6 2" xfId="28843" xr:uid="{1D57706A-3AC3-47DE-AF61-4A3098844404}"/>
    <cellStyle name="Normál 4 5 3 6 2 7" xfId="20302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4" xr:uid="{54D74808-C3F1-4C7B-9D01-D9A6A429F015}"/>
    <cellStyle name="Normál 4 5 3 6 3 3 2 3" xfId="23447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5" xr:uid="{8B1F2D51-A19F-40C4-8D78-1AC727279A4B}"/>
    <cellStyle name="Normál 4 5 3 6 3 3 5" xfId="21784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6" xr:uid="{62140DF6-F8AC-40B5-A080-6570371EE03C}"/>
    <cellStyle name="Normál 4 5 3 6 3 4 3" xfId="23446" xr:uid="{5DE0EBD2-F3BC-4E35-8873-F4A1F702F292}"/>
    <cellStyle name="Normál 4 5 3 6 3 5" xfId="12219" xr:uid="{00000000-0005-0000-0000-00009F2A0000}"/>
    <cellStyle name="Normál 4 5 3 6 3 5 2" xfId="28847" xr:uid="{AD02533F-F8C3-4EB2-A87C-042424F58E8A}"/>
    <cellStyle name="Normál 4 5 3 6 3 6" xfId="20556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8" xr:uid="{FDCA02F3-46E3-4395-992F-DEE3C90D471A}"/>
    <cellStyle name="Normál 4 5 3 6 5 2 3" xfId="23448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49" xr:uid="{B4EFB0FF-8387-4D22-92AA-3D0CA4520187}"/>
    <cellStyle name="Normál 4 5 3 6 5 5" xfId="21287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0" xr:uid="{AF8A7196-9D18-4BFE-9238-3767AF6603A5}"/>
    <cellStyle name="Normál 4 5 3 6 6 3" xfId="23441" xr:uid="{94BB5603-5F14-49AB-998E-52E721136627}"/>
    <cellStyle name="Normál 4 5 3 6 7" xfId="12223" xr:uid="{00000000-0005-0000-0000-0000A82A0000}"/>
    <cellStyle name="Normál 4 5 3 6 7 2" xfId="28851" xr:uid="{2A8A68B0-0881-4331-A88A-BD721B1FF1EC}"/>
    <cellStyle name="Normál 4 5 3 6 8" xfId="20030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2" xr:uid="{052AB826-2B21-4019-9C86-0C526DE8709A}"/>
    <cellStyle name="Normál 4 5 3 7 2 3 2 3" xfId="23451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3" xr:uid="{CA1DC6EF-7222-402E-BBCC-852581D9A884}"/>
    <cellStyle name="Normál 4 5 3 7 2 3 5" xfId="21785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4" xr:uid="{5D3F6D15-00D4-4DCF-B21B-AD24FFE94176}"/>
    <cellStyle name="Normál 4 5 3 7 2 4 3" xfId="23450" xr:uid="{FBAFAF28-3962-46BD-9426-5578C0BE56A8}"/>
    <cellStyle name="Normál 4 5 3 7 2 5" xfId="12227" xr:uid="{00000000-0005-0000-0000-0000B32A0000}"/>
    <cellStyle name="Normál 4 5 3 7 2 5 2" xfId="28855" xr:uid="{99D98AFB-2B39-4FAD-BE46-083CBCD03550}"/>
    <cellStyle name="Normál 4 5 3 7 2 6" xfId="20794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6" xr:uid="{4CDF60AC-9B84-4F01-A2EF-6178908F40DE}"/>
    <cellStyle name="Normál 4 5 3 7 4 2 3" xfId="23452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7" xr:uid="{6BF0AC07-D87E-48BC-8231-A7C057E358EB}"/>
    <cellStyle name="Normál 4 5 3 7 4 5" xfId="21289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8" xr:uid="{B6A8EE7C-A82D-4499-BA5E-EB68BBCCB3A4}"/>
    <cellStyle name="Normál 4 5 3 7 5 3" xfId="23449" xr:uid="{099C7546-DB52-4E2E-856F-A9FC8224EF65}"/>
    <cellStyle name="Normál 4 5 3 7 6" xfId="12231" xr:uid="{00000000-0005-0000-0000-0000BC2A0000}"/>
    <cellStyle name="Normál 4 5 3 7 6 2" xfId="28859" xr:uid="{9A037860-6E11-4B99-A440-087170109FD1}"/>
    <cellStyle name="Normál 4 5 3 7 7" xfId="20195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0" xr:uid="{94A20488-D256-4A8B-AE07-42E4C49196C2}"/>
    <cellStyle name="Normál 4 5 3 8 3 2 3" xfId="23454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1" xr:uid="{02DCACCB-4647-4CFB-8701-0CFF000FD241}"/>
    <cellStyle name="Normál 4 5 3 8 3 5" xfId="21786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2" xr:uid="{456437A5-9ED4-4EE1-B417-C7C7F014E23D}"/>
    <cellStyle name="Normál 4 5 3 8 4 3" xfId="23453" xr:uid="{909461C8-5EA7-411B-BDE6-E4AE92B218EA}"/>
    <cellStyle name="Normál 4 5 3 8 5" xfId="12235" xr:uid="{00000000-0005-0000-0000-0000C62A0000}"/>
    <cellStyle name="Normál 4 5 3 8 5 2" xfId="28863" xr:uid="{231195C3-E364-4096-9CE7-792B44036FB5}"/>
    <cellStyle name="Normál 4 5 3 8 6" xfId="20541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4" xr:uid="{D724A51A-7A18-4477-8057-2A71B12BAA94}"/>
    <cellStyle name="Normál 4 5 3 9 2 3" xfId="23455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5" xr:uid="{D89A984A-085A-47A9-815B-59C027739D78}"/>
    <cellStyle name="Normál 4 5 3 9 5" xfId="21258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6" xr:uid="{589B5F9C-5C8A-4EC4-8CC5-C2AE27A0BFE6}"/>
    <cellStyle name="Normál 4 5 4 11" xfId="19833" xr:uid="{EEE4C377-DC5B-4E32-BA2A-14D6C593A232}"/>
    <cellStyle name="Normál 4 5 4 2" xfId="288" xr:uid="{00000000-0005-0000-0000-0000CE2A0000}"/>
    <cellStyle name="Normál 4 5 4 2 10" xfId="19869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7" xr:uid="{87A0FA14-6C9A-42F3-A5DA-2B1C04D830AA}"/>
    <cellStyle name="Normál 4 5 4 2 2 2 2 2 3 2 3" xfId="23462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8" xr:uid="{0740B3B9-B18B-4896-87FB-D6EF00844354}"/>
    <cellStyle name="Normál 4 5 4 2 2 2 2 2 3 5" xfId="21787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69" xr:uid="{7898D5E2-86D1-4A35-A761-C4F57B23C1FB}"/>
    <cellStyle name="Normál 4 5 4 2 2 2 2 2 4 3" xfId="23461" xr:uid="{A34B16A0-55B0-450D-A917-DF08701D660B}"/>
    <cellStyle name="Normál 4 5 4 2 2 2 2 2 5" xfId="12242" xr:uid="{00000000-0005-0000-0000-0000DB2A0000}"/>
    <cellStyle name="Normál 4 5 4 2 2 2 2 2 5 2" xfId="28870" xr:uid="{8F8F21A1-8827-407E-AE19-C0165CB67B2D}"/>
    <cellStyle name="Normál 4 5 4 2 2 2 2 2 6" xfId="20795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1" xr:uid="{DF746AFC-4063-4B69-BCE8-292A35F0E7DE}"/>
    <cellStyle name="Normál 4 5 4 2 2 2 2 4 2 3" xfId="23463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2" xr:uid="{63BB3C8A-C729-419F-978E-656F40A25126}"/>
    <cellStyle name="Normál 4 5 4 2 2 2 2 4 5" xfId="21294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3" xr:uid="{848E260D-2E26-4260-B671-7AAEAEFC9F5A}"/>
    <cellStyle name="Normál 4 5 4 2 2 2 2 5 3" xfId="23460" xr:uid="{CAAD11F0-1652-42E6-880C-AA163896CF2E}"/>
    <cellStyle name="Normál 4 5 4 2 2 2 2 6" xfId="12246" xr:uid="{00000000-0005-0000-0000-0000E42A0000}"/>
    <cellStyle name="Normál 4 5 4 2 2 2 2 6 2" xfId="28874" xr:uid="{2A424D26-1561-42BD-9231-993718053CFB}"/>
    <cellStyle name="Normál 4 5 4 2 2 2 2 7" xfId="20303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5" xr:uid="{4B23924F-6AEA-4680-A8F6-395B0D6E8A43}"/>
    <cellStyle name="Normál 4 5 4 2 2 2 3 3 2 3" xfId="23465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6" xr:uid="{85168D3B-1E18-4F89-9C80-94845B407ACC}"/>
    <cellStyle name="Normál 4 5 4 2 2 2 3 3 5" xfId="21788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7" xr:uid="{7A75F881-8E26-4E2C-9A24-D79DDAFFFC28}"/>
    <cellStyle name="Normál 4 5 4 2 2 2 3 4 3" xfId="23464" xr:uid="{D1F80DFD-238C-4F9E-920B-1B2E508DFD85}"/>
    <cellStyle name="Normál 4 5 4 2 2 2 3 5" xfId="12250" xr:uid="{00000000-0005-0000-0000-0000EE2A0000}"/>
    <cellStyle name="Normál 4 5 4 2 2 2 3 5 2" xfId="28878" xr:uid="{A92E3F12-5DB7-47E8-BFF7-D635024A962B}"/>
    <cellStyle name="Normál 4 5 4 2 2 2 3 6" xfId="20560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79" xr:uid="{0D537A40-7C7D-42E5-A2C6-F2D7E5DAEE4D}"/>
    <cellStyle name="Normál 4 5 4 2 2 2 5 2 3" xfId="23466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0" xr:uid="{8FD09EDC-8C52-4BA4-99F2-6FD0B79045EE}"/>
    <cellStyle name="Normál 4 5 4 2 2 2 5 5" xfId="21293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1" xr:uid="{1BBF68E3-72CB-4E1D-B29E-E34FED625613}"/>
    <cellStyle name="Normál 4 5 4 2 2 2 6 3" xfId="23459" xr:uid="{3195A759-B02B-4368-8354-B57559B4BF21}"/>
    <cellStyle name="Normál 4 5 4 2 2 2 7" xfId="12254" xr:uid="{00000000-0005-0000-0000-0000F72A0000}"/>
    <cellStyle name="Normál 4 5 4 2 2 2 7 2" xfId="28882" xr:uid="{AB0CD91E-1146-479A-9DB4-7448D7A17831}"/>
    <cellStyle name="Normál 4 5 4 2 2 2 8" xfId="20040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3" xr:uid="{BC7EAE61-770E-405F-B1C2-69FA0B8C10A8}"/>
    <cellStyle name="Normál 4 5 4 2 2 3 2 3 2 3" xfId="23469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4" xr:uid="{233C5BFA-7F72-449A-A838-897F9E7AAC3B}"/>
    <cellStyle name="Normál 4 5 4 2 2 3 2 3 5" xfId="21789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5" xr:uid="{D0033010-9BB3-491E-B389-283390B186F3}"/>
    <cellStyle name="Normál 4 5 4 2 2 3 2 4 3" xfId="23468" xr:uid="{BFDBD48E-6638-4566-8D89-339BE4C645D2}"/>
    <cellStyle name="Normál 4 5 4 2 2 3 2 5" xfId="12258" xr:uid="{00000000-0005-0000-0000-0000022B0000}"/>
    <cellStyle name="Normál 4 5 4 2 2 3 2 5 2" xfId="28886" xr:uid="{EEF9352C-F619-46FF-8064-0E4624697BE1}"/>
    <cellStyle name="Normál 4 5 4 2 2 3 2 6" xfId="20796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7" xr:uid="{92199808-36D5-4A55-BA66-BA714C16B936}"/>
    <cellStyle name="Normál 4 5 4 2 2 3 4 2 3" xfId="23470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8" xr:uid="{9AC3AB32-675F-4B46-B782-9889A98D4638}"/>
    <cellStyle name="Normál 4 5 4 2 2 3 4 5" xfId="21295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89" xr:uid="{42209E7F-7E56-4DED-A61B-ED98514ACF3B}"/>
    <cellStyle name="Normál 4 5 4 2 2 3 5 3" xfId="23467" xr:uid="{395A74AB-DC48-4FA9-B3C6-F2458B5BB72A}"/>
    <cellStyle name="Normál 4 5 4 2 2 3 6" xfId="12262" xr:uid="{00000000-0005-0000-0000-00000B2B0000}"/>
    <cellStyle name="Normál 4 5 4 2 2 3 6 2" xfId="28890" xr:uid="{F8141E7A-BBAD-4C32-9C08-B994AF9905AC}"/>
    <cellStyle name="Normál 4 5 4 2 2 3 7" xfId="20205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1" xr:uid="{CE890281-6A3D-40F5-9D04-953CB99804B2}"/>
    <cellStyle name="Normál 4 5 4 2 2 4 3 2 3" xfId="23472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2" xr:uid="{A8468677-4ADF-4AAB-97EF-01073AD4F049}"/>
    <cellStyle name="Normál 4 5 4 2 2 4 3 5" xfId="21790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3" xr:uid="{2C9EB1A5-DCB4-4AAB-9E7F-4DB6923CE17B}"/>
    <cellStyle name="Normál 4 5 4 2 2 4 4 3" xfId="23471" xr:uid="{87560197-B60E-472A-839D-8CB5B14EBE5C}"/>
    <cellStyle name="Normál 4 5 4 2 2 4 5" xfId="12266" xr:uid="{00000000-0005-0000-0000-0000152B0000}"/>
    <cellStyle name="Normál 4 5 4 2 2 4 5 2" xfId="28894" xr:uid="{EE0E595B-2250-42C1-B407-088F1EA0894B}"/>
    <cellStyle name="Normál 4 5 4 2 2 4 6" xfId="20559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5" xr:uid="{22497947-B6B3-441A-A792-CAF2C1D77E66}"/>
    <cellStyle name="Normál 4 5 4 2 2 6 2 3" xfId="23473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6" xr:uid="{0CDB5151-4D16-47A7-8F3C-ABA152E37BEC}"/>
    <cellStyle name="Normál 4 5 4 2 2 6 5" xfId="21292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7" xr:uid="{F0C8DFE4-0CEE-4D5F-8A66-D5804511355E}"/>
    <cellStyle name="Normál 4 5 4 2 2 7 3" xfId="23458" xr:uid="{803D0199-4C28-48DE-BD3F-33C7E54EC9ED}"/>
    <cellStyle name="Normál 4 5 4 2 2 8" xfId="12270" xr:uid="{00000000-0005-0000-0000-00001E2B0000}"/>
    <cellStyle name="Normál 4 5 4 2 2 8 2" xfId="28898" xr:uid="{8ECE52D3-7476-4996-9D95-73DA64A204D7}"/>
    <cellStyle name="Normál 4 5 4 2 2 9" xfId="19926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899" xr:uid="{A075276A-EBD0-4367-92F7-F003047A1B4B}"/>
    <cellStyle name="Normál 4 5 4 2 4 2 2 3 2 3" xfId="23477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0" xr:uid="{ECFB9C08-4318-4053-A5AD-81339F294698}"/>
    <cellStyle name="Normál 4 5 4 2 4 2 2 3 5" xfId="21791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1" xr:uid="{03D06F2B-8F0B-48A7-8874-0F5470181E41}"/>
    <cellStyle name="Normál 4 5 4 2 4 2 2 4 3" xfId="23476" xr:uid="{1752C7E6-C7A4-4B38-AD9E-A8660E01E5D8}"/>
    <cellStyle name="Normál 4 5 4 2 4 2 2 5" xfId="12274" xr:uid="{00000000-0005-0000-0000-00002B2B0000}"/>
    <cellStyle name="Normál 4 5 4 2 4 2 2 5 2" xfId="28902" xr:uid="{8CB541F0-A6E6-4A9D-9F28-41CAD028BBEA}"/>
    <cellStyle name="Normál 4 5 4 2 4 2 2 6" xfId="20797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3" xr:uid="{BCC776EC-24D4-496A-8E1F-E7A060BB66F7}"/>
    <cellStyle name="Normál 4 5 4 2 4 2 4 2 3" xfId="23478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4" xr:uid="{141F43F6-1572-40B2-B023-DE0E2C454F13}"/>
    <cellStyle name="Normál 4 5 4 2 4 2 4 5" xfId="21297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5" xr:uid="{688EFDF0-C120-45A4-A523-6446E8C60F80}"/>
    <cellStyle name="Normál 4 5 4 2 4 2 5 3" xfId="23475" xr:uid="{FDABEDE4-C770-4859-8D6B-F2D565840820}"/>
    <cellStyle name="Normál 4 5 4 2 4 2 6" xfId="12278" xr:uid="{00000000-0005-0000-0000-0000342B0000}"/>
    <cellStyle name="Normál 4 5 4 2 4 2 6 2" xfId="28906" xr:uid="{491C5894-032A-4FC2-BE69-A7F60D8D72A2}"/>
    <cellStyle name="Normál 4 5 4 2 4 2 7" xfId="20304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7" xr:uid="{778D1362-5B48-4021-ACE9-DD4EEDB250D0}"/>
    <cellStyle name="Normál 4 5 4 2 4 3 3 2 3" xfId="23480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8" xr:uid="{7484A73A-EBC5-4236-BFAB-806199AFEE38}"/>
    <cellStyle name="Normál 4 5 4 2 4 3 3 5" xfId="21792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09" xr:uid="{0C45A8CD-E22E-4D4C-A90F-B4C80363E5B2}"/>
    <cellStyle name="Normál 4 5 4 2 4 3 4 3" xfId="23479" xr:uid="{487E4ADF-D355-429F-B046-C7C9A4521C96}"/>
    <cellStyle name="Normál 4 5 4 2 4 3 5" xfId="12282" xr:uid="{00000000-0005-0000-0000-00003E2B0000}"/>
    <cellStyle name="Normál 4 5 4 2 4 3 5 2" xfId="28910" xr:uid="{4CA0DFEF-9B9D-4E4B-9EE5-2883E96BC6CD}"/>
    <cellStyle name="Normál 4 5 4 2 4 3 6" xfId="20561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1" xr:uid="{624C7170-EF65-412F-88EC-6E41FA100EBF}"/>
    <cellStyle name="Normál 4 5 4 2 4 5 2 3" xfId="23481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2" xr:uid="{CBA2D307-FF41-43CF-9C57-BADEF215CFDC}"/>
    <cellStyle name="Normál 4 5 4 2 4 5 5" xfId="21296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3" xr:uid="{3503E1D9-554A-47BF-A486-012CE5EF86C4}"/>
    <cellStyle name="Normál 4 5 4 2 4 6 3" xfId="23474" xr:uid="{99E3FB72-7BBD-4449-B41B-5DD95E62047C}"/>
    <cellStyle name="Normál 4 5 4 2 4 7" xfId="12286" xr:uid="{00000000-0005-0000-0000-0000472B0000}"/>
    <cellStyle name="Normál 4 5 4 2 4 7 2" xfId="28914" xr:uid="{C5513A98-2268-4C46-8F77-D4F2013DE227}"/>
    <cellStyle name="Normál 4 5 4 2 4 8" xfId="20039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5" xr:uid="{D7AE3126-8532-4C51-A1DB-24D82742456F}"/>
    <cellStyle name="Normál 4 5 4 2 5 2 3 2 3" xfId="23484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6" xr:uid="{04395E38-33D5-4E67-8105-94853D012CBA}"/>
    <cellStyle name="Normál 4 5 4 2 5 2 3 5" xfId="21793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7" xr:uid="{5E06FC7E-5C55-4078-BAD1-204A630732B1}"/>
    <cellStyle name="Normál 4 5 4 2 5 2 4 3" xfId="23483" xr:uid="{019206ED-022B-405B-9E75-DCE5E7CE6E2E}"/>
    <cellStyle name="Normál 4 5 4 2 5 2 5" xfId="12290" xr:uid="{00000000-0005-0000-0000-0000522B0000}"/>
    <cellStyle name="Normál 4 5 4 2 5 2 5 2" xfId="28918" xr:uid="{AC77C919-2E63-4890-9A81-C7DDA7F72F5C}"/>
    <cellStyle name="Normál 4 5 4 2 5 2 6" xfId="20798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19" xr:uid="{8316CF71-AB27-41D1-A5BC-26DA98D99A3A}"/>
    <cellStyle name="Normál 4 5 4 2 5 4 2 3" xfId="23485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0" xr:uid="{E57D9986-AB27-45BF-898B-7B1FA14E7E29}"/>
    <cellStyle name="Normál 4 5 4 2 5 4 5" xfId="21298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1" xr:uid="{FCC4CB68-FA93-4747-90F3-E938DB43C8F9}"/>
    <cellStyle name="Normál 4 5 4 2 5 5 3" xfId="23482" xr:uid="{10D9660F-AF28-47CE-A7DC-3AC27634FB6E}"/>
    <cellStyle name="Normál 4 5 4 2 5 6" xfId="12294" xr:uid="{00000000-0005-0000-0000-00005B2B0000}"/>
    <cellStyle name="Normál 4 5 4 2 5 6 2" xfId="28922" xr:uid="{1EA7ADA2-5D72-4AEE-A67A-E7A0C262B1F3}"/>
    <cellStyle name="Normál 4 5 4 2 5 7" xfId="20204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3" xr:uid="{593B48A3-DAEC-46AD-AD68-3B1369661166}"/>
    <cellStyle name="Normál 4 5 4 2 6 3 2 3" xfId="23487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4" xr:uid="{8C712BC3-D166-4C3E-8199-4A004D3708D0}"/>
    <cellStyle name="Normál 4 5 4 2 6 3 5" xfId="21794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5" xr:uid="{A6F2DB0A-8AF3-41D0-8107-17E820BCAF94}"/>
    <cellStyle name="Normál 4 5 4 2 6 4 3" xfId="23486" xr:uid="{90DD492A-392E-492A-B0E8-77F97138B47B}"/>
    <cellStyle name="Normál 4 5 4 2 6 5" xfId="12298" xr:uid="{00000000-0005-0000-0000-0000652B0000}"/>
    <cellStyle name="Normál 4 5 4 2 6 5 2" xfId="28926" xr:uid="{ACD3A033-CA07-4F77-9F6B-BF044AED4C88}"/>
    <cellStyle name="Normál 4 5 4 2 6 6" xfId="20558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7" xr:uid="{8F9401B6-C471-4E7F-8C51-D5EB7C632FE4}"/>
    <cellStyle name="Normál 4 5 4 2 7 2 3" xfId="23488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8" xr:uid="{3AE6EECE-F456-4095-8C9B-7D61A1EE0E43}"/>
    <cellStyle name="Normál 4 5 4 2 7 5" xfId="21291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29" xr:uid="{05479C26-38FC-4C53-8BBB-2FF2DF16B40F}"/>
    <cellStyle name="Normál 4 5 4 2 8 3" xfId="23457" xr:uid="{176FDDFD-E044-4F59-99B5-10C0B8DAA4D7}"/>
    <cellStyle name="Normál 4 5 4 2 9" xfId="12302" xr:uid="{00000000-0005-0000-0000-00006D2B0000}"/>
    <cellStyle name="Normál 4 5 4 2 9 2" xfId="28930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1" xr:uid="{28FD1C16-977C-48C7-B8EE-8B56E9C959F2}"/>
    <cellStyle name="Normál 4 5 4 4 2 2 2 3 2 3" xfId="23493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2" xr:uid="{D80E300D-2183-4CBD-91A1-B5AB66206464}"/>
    <cellStyle name="Normál 4 5 4 4 2 2 2 3 5" xfId="21795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3" xr:uid="{E1803F59-D2A5-433B-A2A4-954FE2679228}"/>
    <cellStyle name="Normál 4 5 4 4 2 2 2 4 3" xfId="23492" xr:uid="{C6B2EBA5-9F4E-457A-9200-8A0BD3B95A98}"/>
    <cellStyle name="Normál 4 5 4 4 2 2 2 5" xfId="12306" xr:uid="{00000000-0005-0000-0000-00007B2B0000}"/>
    <cellStyle name="Normál 4 5 4 4 2 2 2 5 2" xfId="28934" xr:uid="{FA2A671A-0D6E-4FC0-846E-828BB141E591}"/>
    <cellStyle name="Normál 4 5 4 4 2 2 2 6" xfId="20799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5" xr:uid="{A3FC92C5-A855-4E60-A225-78D90E03DDFD}"/>
    <cellStyle name="Normál 4 5 4 4 2 2 4 2 3" xfId="23494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6" xr:uid="{37FDB4F5-1E32-4D7D-AFF1-6BF97D8E950A}"/>
    <cellStyle name="Normál 4 5 4 4 2 2 4 5" xfId="21301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7" xr:uid="{A978F264-847E-4809-9C9B-63B6EDC58F27}"/>
    <cellStyle name="Normál 4 5 4 4 2 2 5 3" xfId="23491" xr:uid="{E71214D6-BB17-487B-8997-25E5EC69D41E}"/>
    <cellStyle name="Normál 4 5 4 4 2 2 6" xfId="12310" xr:uid="{00000000-0005-0000-0000-0000842B0000}"/>
    <cellStyle name="Normál 4 5 4 4 2 2 6 2" xfId="28938" xr:uid="{2925AC90-C12A-4087-9BD2-B07A1FEA3249}"/>
    <cellStyle name="Normál 4 5 4 4 2 2 7" xfId="20305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39" xr:uid="{822EF6BE-021E-4888-8CE3-9D95FDC00B7E}"/>
    <cellStyle name="Normál 4 5 4 4 2 3 3 2 3" xfId="23496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0" xr:uid="{D257204B-4200-4101-95E5-AE1590DE917D}"/>
    <cellStyle name="Normál 4 5 4 4 2 3 3 5" xfId="21796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1" xr:uid="{DEAA4FBC-6ACB-4819-B300-62DC044387C5}"/>
    <cellStyle name="Normál 4 5 4 4 2 3 4 3" xfId="23495" xr:uid="{05C3512A-7562-4395-8C5B-ED5B8EDE41E7}"/>
    <cellStyle name="Normál 4 5 4 4 2 3 5" xfId="12314" xr:uid="{00000000-0005-0000-0000-00008E2B0000}"/>
    <cellStyle name="Normál 4 5 4 4 2 3 5 2" xfId="28942" xr:uid="{04E6B37F-9251-4B86-8CE4-75B616EC581D}"/>
    <cellStyle name="Normál 4 5 4 4 2 3 6" xfId="20563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3" xr:uid="{C77874A8-203C-40DB-BFE1-B3B8B650E989}"/>
    <cellStyle name="Normál 4 5 4 4 2 5 2 3" xfId="23497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4" xr:uid="{E58761BD-B4AD-4A68-BE6A-C90F343E4497}"/>
    <cellStyle name="Normál 4 5 4 4 2 5 5" xfId="21300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5" xr:uid="{A4D96C91-B1CC-4B49-B61C-09838CA7EFA7}"/>
    <cellStyle name="Normál 4 5 4 4 2 6 3" xfId="23490" xr:uid="{8BEB6B75-A564-42EB-9AFF-220DB5C07161}"/>
    <cellStyle name="Normál 4 5 4 4 2 7" xfId="12318" xr:uid="{00000000-0005-0000-0000-0000972B0000}"/>
    <cellStyle name="Normál 4 5 4 4 2 7 2" xfId="28946" xr:uid="{736E0DC5-3F71-4377-BD85-4592C55CC2BE}"/>
    <cellStyle name="Normál 4 5 4 4 2 8" xfId="20041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7" xr:uid="{FA2F68A7-C90C-48F7-9B05-3924B9B895A7}"/>
    <cellStyle name="Normál 4 5 4 4 3 2 3 2 3" xfId="23500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8" xr:uid="{73DE5642-2232-4246-AC2C-7CA3F059820A}"/>
    <cellStyle name="Normál 4 5 4 4 3 2 3 5" xfId="21797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49" xr:uid="{51131228-2825-454C-9881-0E72E6548E81}"/>
    <cellStyle name="Normál 4 5 4 4 3 2 4 3" xfId="23499" xr:uid="{B6A6AE3C-816D-4EED-9DE7-3C0696DE4EC7}"/>
    <cellStyle name="Normál 4 5 4 4 3 2 5" xfId="12322" xr:uid="{00000000-0005-0000-0000-0000A22B0000}"/>
    <cellStyle name="Normál 4 5 4 4 3 2 5 2" xfId="28950" xr:uid="{DF5B54F7-1ADC-4D2B-BE72-3784EAF5FE9C}"/>
    <cellStyle name="Normál 4 5 4 4 3 2 6" xfId="20800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1" xr:uid="{60A79187-756A-4209-9221-058CFA8433D5}"/>
    <cellStyle name="Normál 4 5 4 4 3 4 2 3" xfId="23501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2" xr:uid="{BFCC0D2F-A741-48FC-A32F-CDD1E82AC164}"/>
    <cellStyle name="Normál 4 5 4 4 3 4 5" xfId="21302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3" xr:uid="{085BC1DE-7C5A-4DE6-81DF-C0CDB6952EF6}"/>
    <cellStyle name="Normál 4 5 4 4 3 5 3" xfId="23498" xr:uid="{8573AB66-8874-4CC4-8D40-0383802103D4}"/>
    <cellStyle name="Normál 4 5 4 4 3 6" xfId="12326" xr:uid="{00000000-0005-0000-0000-0000AB2B0000}"/>
    <cellStyle name="Normál 4 5 4 4 3 6 2" xfId="28954" xr:uid="{AD873895-3806-4786-9BAC-451BE3A5F95D}"/>
    <cellStyle name="Normál 4 5 4 4 3 7" xfId="20206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5" xr:uid="{921437EF-7FAD-4313-B1CB-9547261597FF}"/>
    <cellStyle name="Normál 4 5 4 4 4 3 2 3" xfId="23503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6" xr:uid="{FF8372A8-005C-45ED-AE04-5BAB7ABADD0E}"/>
    <cellStyle name="Normál 4 5 4 4 4 3 5" xfId="21798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7" xr:uid="{D4AF0DAA-F603-4832-A89A-157D0254CDF1}"/>
    <cellStyle name="Normál 4 5 4 4 4 4 3" xfId="23502" xr:uid="{B99E198B-0955-480A-87D7-EE7BC125484E}"/>
    <cellStyle name="Normál 4 5 4 4 4 5" xfId="12330" xr:uid="{00000000-0005-0000-0000-0000B52B0000}"/>
    <cellStyle name="Normál 4 5 4 4 4 5 2" xfId="28958" xr:uid="{30173DD4-CE95-40BD-BC15-9780BA77F8DD}"/>
    <cellStyle name="Normál 4 5 4 4 4 6" xfId="20562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59" xr:uid="{77524B89-FBBF-473B-B856-638804FA5355}"/>
    <cellStyle name="Normál 4 5 4 4 6 2 3" xfId="23504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0" xr:uid="{B4BF9866-2150-4F10-9006-C5B62EEC35D2}"/>
    <cellStyle name="Normál 4 5 4 4 6 5" xfId="21299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1" xr:uid="{30031253-E48B-42CF-ADD2-CA41F4AD437D}"/>
    <cellStyle name="Normál 4 5 4 4 7 3" xfId="23489" xr:uid="{FD04B9BE-21B7-4F66-8847-C99E69BC3488}"/>
    <cellStyle name="Normál 4 5 4 4 8" xfId="12334" xr:uid="{00000000-0005-0000-0000-0000BE2B0000}"/>
    <cellStyle name="Normál 4 5 4 4 8 2" xfId="28962" xr:uid="{9AAA9661-9305-475C-85ED-6A24D3CD86F0}"/>
    <cellStyle name="Normál 4 5 4 4 9" xfId="19925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3" xr:uid="{15DF716F-677B-4815-814D-1345F77DF375}"/>
    <cellStyle name="Normál 4 5 4 5 2 2 3 2 3" xfId="23508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4" xr:uid="{2F81D9C1-2BEE-4461-ADD9-7A3D033ACC34}"/>
    <cellStyle name="Normál 4 5 4 5 2 2 3 5" xfId="21799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5" xr:uid="{9B330895-372F-4FDD-A649-07243B73AD46}"/>
    <cellStyle name="Normál 4 5 4 5 2 2 4 3" xfId="23507" xr:uid="{8C76EC2D-421E-4D48-BBB2-33DD2BFDA4E5}"/>
    <cellStyle name="Normál 4 5 4 5 2 2 5" xfId="12338" xr:uid="{00000000-0005-0000-0000-0000CA2B0000}"/>
    <cellStyle name="Normál 4 5 4 5 2 2 5 2" xfId="28966" xr:uid="{F675193E-96AF-43E5-B367-53D761D13451}"/>
    <cellStyle name="Normál 4 5 4 5 2 2 6" xfId="20801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7" xr:uid="{CC2B8E11-F698-4EF3-ADB6-3727B5C2967F}"/>
    <cellStyle name="Normál 4 5 4 5 2 4 2 3" xfId="23509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8" xr:uid="{94F0F2C7-7A03-44BF-8368-C16CBA0423FA}"/>
    <cellStyle name="Normál 4 5 4 5 2 4 5" xfId="21304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69" xr:uid="{E88F9FDB-C397-462D-A2DD-3E3CD4F5834C}"/>
    <cellStyle name="Normál 4 5 4 5 2 5 3" xfId="23506" xr:uid="{BBD7C631-1536-4C53-96E8-0C2264E12992}"/>
    <cellStyle name="Normál 4 5 4 5 2 6" xfId="12342" xr:uid="{00000000-0005-0000-0000-0000D32B0000}"/>
    <cellStyle name="Normál 4 5 4 5 2 6 2" xfId="28970" xr:uid="{EF6A6AE3-1D0B-4011-BF26-60CEFA6C6DF0}"/>
    <cellStyle name="Normál 4 5 4 5 2 7" xfId="20306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1" xr:uid="{66BAEE59-C1B9-41C3-BC77-6A692611D193}"/>
    <cellStyle name="Normál 4 5 4 5 3 3 2 3" xfId="23511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2" xr:uid="{9A0BC655-C6A1-4C7D-B39F-1B427F9C071B}"/>
    <cellStyle name="Normál 4 5 4 5 3 3 5" xfId="21800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3" xr:uid="{51983D18-A973-4E51-8480-528B17C54CB4}"/>
    <cellStyle name="Normál 4 5 4 5 3 4 3" xfId="23510" xr:uid="{ADD6F5D6-6197-4226-871F-BEE8C90C52D3}"/>
    <cellStyle name="Normál 4 5 4 5 3 5" xfId="12346" xr:uid="{00000000-0005-0000-0000-0000DD2B0000}"/>
    <cellStyle name="Normál 4 5 4 5 3 5 2" xfId="28974" xr:uid="{2DD8EBB8-F608-4B54-A59E-2F7C743CBB4C}"/>
    <cellStyle name="Normál 4 5 4 5 3 6" xfId="20564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5" xr:uid="{5B81DDC0-3ED1-4119-BCE5-33C0F5175710}"/>
    <cellStyle name="Normál 4 5 4 5 5 2 3" xfId="23512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6" xr:uid="{126CC67B-B74B-42FB-9B02-D42BB8C64031}"/>
    <cellStyle name="Normál 4 5 4 5 5 5" xfId="21303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7" xr:uid="{C25946E9-E103-4169-AA8D-A559CACC3823}"/>
    <cellStyle name="Normál 4 5 4 5 6 3" xfId="23505" xr:uid="{A198B40D-CE2D-49D0-93B9-9C3E753D8DF0}"/>
    <cellStyle name="Normál 4 5 4 5 7" xfId="12350" xr:uid="{00000000-0005-0000-0000-0000E62B0000}"/>
    <cellStyle name="Normál 4 5 4 5 7 2" xfId="28978" xr:uid="{A4A330C2-6D46-4563-BA6C-FE3D8799D3A8}"/>
    <cellStyle name="Normál 4 5 4 5 8" xfId="20038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79" xr:uid="{17E5DC5A-EB33-4B8E-A5D7-FD5A42957469}"/>
    <cellStyle name="Normál 4 5 4 6 2 3 2 3" xfId="23515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0" xr:uid="{76413736-4216-4811-AE3C-8BEBB1F5D558}"/>
    <cellStyle name="Normál 4 5 4 6 2 3 5" xfId="21801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1" xr:uid="{888D9F89-A539-4C04-A620-9018C2889440}"/>
    <cellStyle name="Normál 4 5 4 6 2 4 3" xfId="23514" xr:uid="{4CD494CF-28EB-4092-B4C2-45FC5405EB58}"/>
    <cellStyle name="Normál 4 5 4 6 2 5" xfId="12354" xr:uid="{00000000-0005-0000-0000-0000F12B0000}"/>
    <cellStyle name="Normál 4 5 4 6 2 5 2" xfId="28982" xr:uid="{7DE05DFD-2D00-4BCC-911B-7CFD2A332A39}"/>
    <cellStyle name="Normál 4 5 4 6 2 6" xfId="20802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3" xr:uid="{C7378A85-5F5C-43E9-8CAB-7A7853F97697}"/>
    <cellStyle name="Normál 4 5 4 6 4 2 3" xfId="23516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4" xr:uid="{F54E61E7-0412-40C6-B387-545335CFEA3D}"/>
    <cellStyle name="Normál 4 5 4 6 4 5" xfId="21305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5" xr:uid="{6F0BBCB3-D327-44FE-8D19-44A62666F5B0}"/>
    <cellStyle name="Normál 4 5 4 6 5 3" xfId="23513" xr:uid="{BA98993B-3A33-4105-A0A1-926096B060A0}"/>
    <cellStyle name="Normál 4 5 4 6 6" xfId="12358" xr:uid="{00000000-0005-0000-0000-0000FA2B0000}"/>
    <cellStyle name="Normál 4 5 4 6 6 2" xfId="28986" xr:uid="{B0B3B75A-2094-4581-8F86-78698DF39F83}"/>
    <cellStyle name="Normál 4 5 4 6 7" xfId="20203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7" xr:uid="{E96BE358-0C24-487A-8067-24BE2EDECF80}"/>
    <cellStyle name="Normál 4 5 4 7 3 2 3" xfId="23518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8" xr:uid="{FF035DA7-99CB-4487-B122-AFC3CFCBBD47}"/>
    <cellStyle name="Normál 4 5 4 7 3 5" xfId="21802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89" xr:uid="{8A13DF22-08B5-43A6-8AE0-668BCDD1D112}"/>
    <cellStyle name="Normál 4 5 4 7 4 3" xfId="23517" xr:uid="{1EEE5766-8577-45D6-8D27-2882306D7F8C}"/>
    <cellStyle name="Normál 4 5 4 7 5" xfId="12362" xr:uid="{00000000-0005-0000-0000-0000042C0000}"/>
    <cellStyle name="Normál 4 5 4 7 5 2" xfId="28990" xr:uid="{CF8E7ADC-F0D1-47E4-9E18-8FC465E6DBAB}"/>
    <cellStyle name="Normál 4 5 4 7 6" xfId="20557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1" xr:uid="{FF6EFC68-9B39-4E8D-9EF6-3B18E28152D6}"/>
    <cellStyle name="Normál 4 5 4 8 2 3" xfId="23519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2" xr:uid="{B112351C-36C6-4C58-939A-A4947DF70ABD}"/>
    <cellStyle name="Normál 4 5 4 8 5" xfId="21290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3" xr:uid="{D22A8264-ECB1-4C33-A9F2-3CB3EDBBCFE8}"/>
    <cellStyle name="Normál 4 5 4 9 3" xfId="23456" xr:uid="{C52C337E-AAF0-4C89-A169-9F10FB1BB5AB}"/>
    <cellStyle name="Normál 4 5 5" xfId="268" xr:uid="{00000000-0005-0000-0000-00000C2C0000}"/>
    <cellStyle name="Normál 4 5 5 10" xfId="19859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4" xr:uid="{6A09B940-6673-40CB-925A-55163EC9BC43}"/>
    <cellStyle name="Normál 4 5 5 2 2 2 2 3 2 3" xfId="23525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5" xr:uid="{1D84D99C-39BE-4A27-93C6-E87A7D203BD6}"/>
    <cellStyle name="Normál 4 5 5 2 2 2 2 3 5" xfId="21803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6" xr:uid="{4CCFA978-113C-4818-A44A-986B4E0F7BFB}"/>
    <cellStyle name="Normál 4 5 5 2 2 2 2 4 3" xfId="23524" xr:uid="{E696BA48-1CC3-4F86-86FF-D777B63000AC}"/>
    <cellStyle name="Normál 4 5 5 2 2 2 2 5" xfId="12369" xr:uid="{00000000-0005-0000-0000-0000192C0000}"/>
    <cellStyle name="Normál 4 5 5 2 2 2 2 5 2" xfId="28997" xr:uid="{8EEC9F03-4F50-425D-A045-0992292908FE}"/>
    <cellStyle name="Normál 4 5 5 2 2 2 2 6" xfId="20803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8" xr:uid="{7902F83A-BF2F-4FF1-88BA-50A7D33FA23B}"/>
    <cellStyle name="Normál 4 5 5 2 2 2 4 2 3" xfId="23526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8999" xr:uid="{2949BCBB-8A2D-4522-8E2A-B8579D75807D}"/>
    <cellStyle name="Normál 4 5 5 2 2 2 4 5" xfId="21309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0" xr:uid="{F5BE13CB-1A26-4121-AF16-EFDD9EC47541}"/>
    <cellStyle name="Normál 4 5 5 2 2 2 5 3" xfId="23523" xr:uid="{0EF9FEDC-F7FC-4315-9FDF-0DEF84DD9F20}"/>
    <cellStyle name="Normál 4 5 5 2 2 2 6" xfId="12373" xr:uid="{00000000-0005-0000-0000-0000222C0000}"/>
    <cellStyle name="Normál 4 5 5 2 2 2 6 2" xfId="29001" xr:uid="{8FFE5A8F-B2EF-49DF-A0F6-5AE98F1D24BD}"/>
    <cellStyle name="Normál 4 5 5 2 2 2 7" xfId="20307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2" xr:uid="{1F0E8C1A-3039-450A-864E-1751903179C7}"/>
    <cellStyle name="Normál 4 5 5 2 2 3 3 2 3" xfId="23528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3" xr:uid="{9D25CBF4-78C2-455E-82C5-A237286F621D}"/>
    <cellStyle name="Normál 4 5 5 2 2 3 3 5" xfId="21804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4" xr:uid="{7515104C-052C-43CF-8543-5A3F3DDF8A87}"/>
    <cellStyle name="Normál 4 5 5 2 2 3 4 3" xfId="23527" xr:uid="{E50267B3-F3B4-4713-906A-0CA4DE041C99}"/>
    <cellStyle name="Normál 4 5 5 2 2 3 5" xfId="12377" xr:uid="{00000000-0005-0000-0000-00002C2C0000}"/>
    <cellStyle name="Normál 4 5 5 2 2 3 5 2" xfId="29005" xr:uid="{DCA58844-4FD6-4912-9BAA-14AEBE4E6A8E}"/>
    <cellStyle name="Normál 4 5 5 2 2 3 6" xfId="20567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6" xr:uid="{D0DCFE37-91CF-4860-B1A8-0AF5B68B4521}"/>
    <cellStyle name="Normál 4 5 5 2 2 5 2 3" xfId="23529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7" xr:uid="{3012B8D6-47C9-4ECD-BBFC-30A8D76EF200}"/>
    <cellStyle name="Normál 4 5 5 2 2 5 5" xfId="21308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8" xr:uid="{DD9F41CE-8556-4E96-8459-227DBA395B4F}"/>
    <cellStyle name="Normál 4 5 5 2 2 6 3" xfId="23522" xr:uid="{DFDB270E-4317-482C-AF4A-FE2BAB328AEA}"/>
    <cellStyle name="Normál 4 5 5 2 2 7" xfId="12381" xr:uid="{00000000-0005-0000-0000-0000352C0000}"/>
    <cellStyle name="Normál 4 5 5 2 2 7 2" xfId="29009" xr:uid="{365B3B27-C2F5-4932-8763-F5DC35F614A1}"/>
    <cellStyle name="Normál 4 5 5 2 2 8" xfId="20044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0" xr:uid="{7334ECC1-8A8C-4D44-8A1D-7B711489CA91}"/>
    <cellStyle name="Normál 4 5 5 2 3 2 3 2 3" xfId="23532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1" xr:uid="{1F595A9F-3905-4C83-84E5-DAE0CB0004AD}"/>
    <cellStyle name="Normál 4 5 5 2 3 2 3 5" xfId="21805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2" xr:uid="{6C503745-DC4B-426C-806B-B62016DF6250}"/>
    <cellStyle name="Normál 4 5 5 2 3 2 4 3" xfId="23531" xr:uid="{ECD96BF4-2FCB-408C-B0A1-4C048E50565A}"/>
    <cellStyle name="Normál 4 5 5 2 3 2 5" xfId="12385" xr:uid="{00000000-0005-0000-0000-0000402C0000}"/>
    <cellStyle name="Normál 4 5 5 2 3 2 5 2" xfId="29013" xr:uid="{24CC8818-09E6-43E9-A618-D97DF78F2317}"/>
    <cellStyle name="Normál 4 5 5 2 3 2 6" xfId="20804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4" xr:uid="{45F701A2-4CEB-44DD-9292-467B13F80A93}"/>
    <cellStyle name="Normál 4 5 5 2 3 4 2 3" xfId="23533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5" xr:uid="{9FCAD400-FE16-46C5-95B5-C16311FBAD9E}"/>
    <cellStyle name="Normál 4 5 5 2 3 4 5" xfId="21310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6" xr:uid="{F13D8602-6EDC-4B9A-827B-1277661CE2BF}"/>
    <cellStyle name="Normál 4 5 5 2 3 5 3" xfId="23530" xr:uid="{C4504E28-CA03-4206-940B-92CEC080F963}"/>
    <cellStyle name="Normál 4 5 5 2 3 6" xfId="12389" xr:uid="{00000000-0005-0000-0000-0000492C0000}"/>
    <cellStyle name="Normál 4 5 5 2 3 6 2" xfId="29017" xr:uid="{A817663B-CD57-44AC-9E41-A3F0BA4864A8}"/>
    <cellStyle name="Normál 4 5 5 2 3 7" xfId="20208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8" xr:uid="{D7019FB9-0512-420D-9A37-C579A8624CEC}"/>
    <cellStyle name="Normál 4 5 5 2 4 3 2 3" xfId="23535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19" xr:uid="{9F6A046D-5D0A-4751-B408-CB909C5C3431}"/>
    <cellStyle name="Normál 4 5 5 2 4 3 5" xfId="21806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0" xr:uid="{E14B3422-99BE-4A52-8862-9605B083C453}"/>
    <cellStyle name="Normál 4 5 5 2 4 4 3" xfId="23534" xr:uid="{20FEEA0C-2063-4EA6-8575-DC9D4AEF28C2}"/>
    <cellStyle name="Normál 4 5 5 2 4 5" xfId="12393" xr:uid="{00000000-0005-0000-0000-0000532C0000}"/>
    <cellStyle name="Normál 4 5 5 2 4 5 2" xfId="29021" xr:uid="{E2E282EF-44EB-422E-BB4F-F80670B5BCBA}"/>
    <cellStyle name="Normál 4 5 5 2 4 6" xfId="20566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2" xr:uid="{634A86FD-B74C-4D71-9CA5-A228D4BE15D0}"/>
    <cellStyle name="Normál 4 5 5 2 6 2 3" xfId="23536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3" xr:uid="{3498E7A3-878A-4B23-93DC-D503B170783F}"/>
    <cellStyle name="Normál 4 5 5 2 6 5" xfId="21307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4" xr:uid="{BB739C07-204C-4BAC-92EC-31672EC4CFEB}"/>
    <cellStyle name="Normál 4 5 5 2 7 3" xfId="23521" xr:uid="{51D8CED3-4B28-4840-94B4-5EE90717D3B7}"/>
    <cellStyle name="Normál 4 5 5 2 8" xfId="12397" xr:uid="{00000000-0005-0000-0000-00005C2C0000}"/>
    <cellStyle name="Normál 4 5 5 2 8 2" xfId="29025" xr:uid="{B56B3440-B6B2-4058-8B74-55B10D676A39}"/>
    <cellStyle name="Normál 4 5 5 2 9" xfId="19927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6" xr:uid="{9433B717-F35F-4579-B6CB-F2A34070A9C3}"/>
    <cellStyle name="Normál 4 5 5 4 2 2 3 2 3" xfId="23540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7" xr:uid="{E1D3F7D6-0963-4F09-B6AC-8D182C131BA4}"/>
    <cellStyle name="Normál 4 5 5 4 2 2 3 5" xfId="21807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8" xr:uid="{FB69035B-B6B1-4F4F-BE11-5A5B61925B7F}"/>
    <cellStyle name="Normál 4 5 5 4 2 2 4 3" xfId="23539" xr:uid="{9F9CD1DA-7831-4409-83AB-9A39D95706D7}"/>
    <cellStyle name="Normál 4 5 5 4 2 2 5" xfId="12401" xr:uid="{00000000-0005-0000-0000-0000692C0000}"/>
    <cellStyle name="Normál 4 5 5 4 2 2 5 2" xfId="29029" xr:uid="{C03CCAA3-8C56-4A03-B58A-4D16DC3C4C6B}"/>
    <cellStyle name="Normál 4 5 5 4 2 2 6" xfId="20805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0" xr:uid="{6E058186-7ED7-4E9C-918F-C3E88E5F0AA9}"/>
    <cellStyle name="Normál 4 5 5 4 2 4 2 3" xfId="23541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1" xr:uid="{2A9FAF8C-0525-4C9F-BD4A-1EEE77B6EABF}"/>
    <cellStyle name="Normál 4 5 5 4 2 4 5" xfId="21312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2" xr:uid="{6822826D-0BBB-40C6-8CB2-15168D6C9D21}"/>
    <cellStyle name="Normál 4 5 5 4 2 5 3" xfId="23538" xr:uid="{AEEDEB83-924C-49AE-9E24-6806FA790F8B}"/>
    <cellStyle name="Normál 4 5 5 4 2 6" xfId="12405" xr:uid="{00000000-0005-0000-0000-0000722C0000}"/>
    <cellStyle name="Normál 4 5 5 4 2 6 2" xfId="29033" xr:uid="{AD767BF5-A8FD-4217-BFC0-9C1986D85183}"/>
    <cellStyle name="Normál 4 5 5 4 2 7" xfId="20308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4" xr:uid="{26739A9F-F12B-4484-A65C-00EF791F1493}"/>
    <cellStyle name="Normál 4 5 5 4 3 3 2 3" xfId="23543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5" xr:uid="{3F077954-BAD2-4C76-95D4-CDFBB89DD84C}"/>
    <cellStyle name="Normál 4 5 5 4 3 3 5" xfId="21808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6" xr:uid="{73272FFA-65B9-40C4-83A4-621D1592B7AF}"/>
    <cellStyle name="Normál 4 5 5 4 3 4 3" xfId="23542" xr:uid="{23DDEF29-722F-4CBD-BFEF-7D6F001C36E9}"/>
    <cellStyle name="Normál 4 5 5 4 3 5" xfId="12409" xr:uid="{00000000-0005-0000-0000-00007C2C0000}"/>
    <cellStyle name="Normál 4 5 5 4 3 5 2" xfId="29037" xr:uid="{BB043A30-8708-423B-A4F7-9D52B19DDF46}"/>
    <cellStyle name="Normál 4 5 5 4 3 6" xfId="20568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8" xr:uid="{2382CF08-12A3-4304-A3E5-A1F5EB7F3157}"/>
    <cellStyle name="Normál 4 5 5 4 5 2 3" xfId="23544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39" xr:uid="{0264C910-29A6-4919-A431-BE021F5FAE57}"/>
    <cellStyle name="Normál 4 5 5 4 5 5" xfId="21311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0" xr:uid="{7633B8B9-945B-469E-88D0-D7835BC55636}"/>
    <cellStyle name="Normál 4 5 5 4 6 3" xfId="23537" xr:uid="{A2869DEB-0F9C-4FFF-93AA-F278D2B23627}"/>
    <cellStyle name="Normál 4 5 5 4 7" xfId="12413" xr:uid="{00000000-0005-0000-0000-0000852C0000}"/>
    <cellStyle name="Normál 4 5 5 4 7 2" xfId="29041" xr:uid="{8E2B2389-1E8E-4494-A278-EF4EFDF236CA}"/>
    <cellStyle name="Normál 4 5 5 4 8" xfId="20042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2" xr:uid="{992C20B2-5D27-44D7-A34B-ECB4DBBFF479}"/>
    <cellStyle name="Normál 4 5 5 5 2 3 2 3" xfId="23547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3" xr:uid="{B8CF0060-9182-4A99-A284-2DAA3D2E8274}"/>
    <cellStyle name="Normál 4 5 5 5 2 3 5" xfId="21809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4" xr:uid="{7E4D688E-F235-488E-999A-2F2677CBB8F2}"/>
    <cellStyle name="Normál 4 5 5 5 2 4 3" xfId="23546" xr:uid="{FE82AB64-F3F8-47E0-83AA-2D3BD2384B0A}"/>
    <cellStyle name="Normál 4 5 5 5 2 5" xfId="12417" xr:uid="{00000000-0005-0000-0000-0000902C0000}"/>
    <cellStyle name="Normál 4 5 5 5 2 5 2" xfId="29045" xr:uid="{BDCA2C2B-ABEA-45FF-A50C-F47347605217}"/>
    <cellStyle name="Normál 4 5 5 5 2 6" xfId="20806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6" xr:uid="{A53BE4A2-DC77-41A3-9D03-EE231EEAC018}"/>
    <cellStyle name="Normál 4 5 5 5 4 2 3" xfId="23548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7" xr:uid="{715EF705-0757-4D46-95C5-955F71265478}"/>
    <cellStyle name="Normál 4 5 5 5 4 5" xfId="21313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8" xr:uid="{71AA670A-A9BD-4DCF-B786-EB64D772C16D}"/>
    <cellStyle name="Normál 4 5 5 5 5 3" xfId="23545" xr:uid="{438FF651-F606-4187-A859-69F750CF5F1C}"/>
    <cellStyle name="Normál 4 5 5 5 6" xfId="12421" xr:uid="{00000000-0005-0000-0000-0000992C0000}"/>
    <cellStyle name="Normál 4 5 5 5 6 2" xfId="29049" xr:uid="{1AADCBAE-16CF-48E1-9864-20345E9C32CA}"/>
    <cellStyle name="Normál 4 5 5 5 7" xfId="20207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0" xr:uid="{8592BFF1-2C5A-4850-871C-4E74324D0CB7}"/>
    <cellStyle name="Normál 4 5 5 6 3 2 3" xfId="23550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1" xr:uid="{1CC4B837-F464-4DD9-92B9-8BDA65C7853C}"/>
    <cellStyle name="Normál 4 5 5 6 3 5" xfId="21810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2" xr:uid="{9C22F933-A877-404F-BA63-72B6E613428B}"/>
    <cellStyle name="Normál 4 5 5 6 4 3" xfId="23549" xr:uid="{10ED88E8-F2A3-4E92-9AF9-CF697C2F466F}"/>
    <cellStyle name="Normál 4 5 5 6 5" xfId="12425" xr:uid="{00000000-0005-0000-0000-0000A32C0000}"/>
    <cellStyle name="Normál 4 5 5 6 5 2" xfId="29053" xr:uid="{92236BD6-4342-445E-B06F-2D88C41E3B63}"/>
    <cellStyle name="Normál 4 5 5 6 6" xfId="20565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4" xr:uid="{F0BF6CA9-41A3-4EF3-91F8-C5036D1C9C35}"/>
    <cellStyle name="Normál 4 5 5 7 2 3" xfId="23551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5" xr:uid="{DF4297DC-5C58-41BC-871C-D02AD3E6F387}"/>
    <cellStyle name="Normál 4 5 5 7 5" xfId="21306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6" xr:uid="{05C7B306-8B89-4C29-8FA5-7717AAAD66FE}"/>
    <cellStyle name="Normál 4 5 5 8 3" xfId="23520" xr:uid="{61C8BD79-5FB4-43DA-B2D2-5D91142231F5}"/>
    <cellStyle name="Normál 4 5 5 9" xfId="12429" xr:uid="{00000000-0005-0000-0000-0000AB2C0000}"/>
    <cellStyle name="Normál 4 5 5 9 2" xfId="29057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8" xr:uid="{1FB1F790-B361-422D-B3E5-91285A41EA4C}"/>
    <cellStyle name="Normál 4 5 7 2 2 2 3 2 3" xfId="23556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59" xr:uid="{0C0F5F85-9B6B-4B6F-B461-68554A4439E9}"/>
    <cellStyle name="Normál 4 5 7 2 2 2 3 5" xfId="21811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0" xr:uid="{D99186A0-D145-49FE-BD9B-8DEBFA7E852C}"/>
    <cellStyle name="Normál 4 5 7 2 2 2 4 3" xfId="23555" xr:uid="{DB6CF6C1-927B-441F-AFD0-553A06557209}"/>
    <cellStyle name="Normál 4 5 7 2 2 2 5" xfId="12433" xr:uid="{00000000-0005-0000-0000-0000B92C0000}"/>
    <cellStyle name="Normál 4 5 7 2 2 2 5 2" xfId="29061" xr:uid="{38A74CCE-2A18-4AFB-943E-84F024A16B46}"/>
    <cellStyle name="Normál 4 5 7 2 2 2 6" xfId="20807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2" xr:uid="{9042D822-2E93-4B68-A57E-34AA9905B525}"/>
    <cellStyle name="Normál 4 5 7 2 2 4 2 3" xfId="23557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3" xr:uid="{036D8D13-327D-4F1E-AB2A-8D0B22D494A3}"/>
    <cellStyle name="Normál 4 5 7 2 2 4 5" xfId="21316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4" xr:uid="{C39F1055-1D10-4F4F-A928-48E12AFC99E4}"/>
    <cellStyle name="Normál 4 5 7 2 2 5 3" xfId="23554" xr:uid="{B58DF20D-DC2F-4B2F-A9C2-C18522E02772}"/>
    <cellStyle name="Normál 4 5 7 2 2 6" xfId="12437" xr:uid="{00000000-0005-0000-0000-0000C22C0000}"/>
    <cellStyle name="Normál 4 5 7 2 2 6 2" xfId="29065" xr:uid="{99DD6B46-6980-4813-9793-A3EF2E05D0A7}"/>
    <cellStyle name="Normál 4 5 7 2 2 7" xfId="20309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6" xr:uid="{93BA7F07-EEA3-4FDE-B556-70ADF17FB4B5}"/>
    <cellStyle name="Normál 4 5 7 2 3 3 2 3" xfId="23559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7" xr:uid="{51B8C046-FEA5-451E-8766-285153C5726F}"/>
    <cellStyle name="Normál 4 5 7 2 3 3 5" xfId="21812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8" xr:uid="{AAB22FF4-5378-4885-9E35-076C733E5A01}"/>
    <cellStyle name="Normál 4 5 7 2 3 4 3" xfId="23558" xr:uid="{79B3246B-2E7D-4DFB-8DD1-2EEE8CA33A81}"/>
    <cellStyle name="Normál 4 5 7 2 3 5" xfId="12441" xr:uid="{00000000-0005-0000-0000-0000CC2C0000}"/>
    <cellStyle name="Normál 4 5 7 2 3 5 2" xfId="29069" xr:uid="{613C8755-4D5E-4BF8-9764-DB4552F81D0A}"/>
    <cellStyle name="Normál 4 5 7 2 3 6" xfId="20570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0" xr:uid="{503F242B-5740-47CB-8BD0-C8C211D9A62B}"/>
    <cellStyle name="Normál 4 5 7 2 5 2 3" xfId="23560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1" xr:uid="{277F4694-EAF5-45F2-BA0C-46B8E650E075}"/>
    <cellStyle name="Normál 4 5 7 2 5 5" xfId="21315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2" xr:uid="{CDB156DC-0363-4022-9202-8C75C04C92D4}"/>
    <cellStyle name="Normál 4 5 7 2 6 3" xfId="23553" xr:uid="{01CFFAB0-EC18-47C2-B3C1-C2A29FCFA854}"/>
    <cellStyle name="Normál 4 5 7 2 7" xfId="12445" xr:uid="{00000000-0005-0000-0000-0000D52C0000}"/>
    <cellStyle name="Normál 4 5 7 2 7 2" xfId="29073" xr:uid="{BDCA9FDF-A724-49E7-B242-358F7FCFD0DE}"/>
    <cellStyle name="Normál 4 5 7 2 8" xfId="20045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4" xr:uid="{DFE0D1F6-44EB-4F37-8F1C-96C361D1A260}"/>
    <cellStyle name="Normál 4 5 7 3 2 3 2 3" xfId="23563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5" xr:uid="{41ACA611-7715-4B62-9562-0A42143AC5FF}"/>
    <cellStyle name="Normál 4 5 7 3 2 3 5" xfId="21813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6" xr:uid="{DAE575B2-F1D1-4589-B0A4-8EA784CC9CCD}"/>
    <cellStyle name="Normál 4 5 7 3 2 4 3" xfId="23562" xr:uid="{A88A43AD-5B0E-4678-B28C-3FFCFCD348BC}"/>
    <cellStyle name="Normál 4 5 7 3 2 5" xfId="12449" xr:uid="{00000000-0005-0000-0000-0000E02C0000}"/>
    <cellStyle name="Normál 4 5 7 3 2 5 2" xfId="29077" xr:uid="{47C3AB46-53F8-48AA-8114-A06A947DD11D}"/>
    <cellStyle name="Normál 4 5 7 3 2 6" xfId="20808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8" xr:uid="{61410B0E-ADD8-4091-91B8-DDA9120856B7}"/>
    <cellStyle name="Normál 4 5 7 3 4 2 3" xfId="23564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79" xr:uid="{B9AE70F8-82D2-40CE-8B00-A16DDFF242F1}"/>
    <cellStyle name="Normál 4 5 7 3 4 5" xfId="21317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0" xr:uid="{EA96CD1A-7FCB-4A66-8E1F-DA5301227107}"/>
    <cellStyle name="Normál 4 5 7 3 5 3" xfId="23561" xr:uid="{F127921B-B2FE-48A6-A26D-1C2C5B9BBB67}"/>
    <cellStyle name="Normál 4 5 7 3 6" xfId="12453" xr:uid="{00000000-0005-0000-0000-0000E92C0000}"/>
    <cellStyle name="Normál 4 5 7 3 6 2" xfId="29081" xr:uid="{D9203235-570C-450B-8B2D-3F03CF175B03}"/>
    <cellStyle name="Normál 4 5 7 3 7" xfId="20209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2" xr:uid="{1E40FB90-01B8-4926-AAA6-02F26A03C1F7}"/>
    <cellStyle name="Normál 4 5 7 4 3 2 3" xfId="23566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3" xr:uid="{6BCDFAAE-4EDC-4C5F-A19C-9D5F61CFF761}"/>
    <cellStyle name="Normál 4 5 7 4 3 5" xfId="21814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4" xr:uid="{C108D478-CE8A-4E14-930C-3C63B923AC6D}"/>
    <cellStyle name="Normál 4 5 7 4 4 3" xfId="23565" xr:uid="{37FD0A77-ED49-4828-9341-98E011A3BEB4}"/>
    <cellStyle name="Normál 4 5 7 4 5" xfId="12457" xr:uid="{00000000-0005-0000-0000-0000F32C0000}"/>
    <cellStyle name="Normál 4 5 7 4 5 2" xfId="29085" xr:uid="{658A6551-AB91-4198-AFB5-F19035E34FF8}"/>
    <cellStyle name="Normál 4 5 7 4 6" xfId="20569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6" xr:uid="{32390D10-801D-45CE-B8A3-5F14C22A3ED6}"/>
    <cellStyle name="Normál 4 5 7 6 2 3" xfId="23567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7" xr:uid="{0CD702E2-EEEF-46E0-AA6C-6B9BA886D500}"/>
    <cellStyle name="Normál 4 5 7 6 5" xfId="21314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8" xr:uid="{3C72683C-DACE-439F-9D63-FC8ED7454169}"/>
    <cellStyle name="Normál 4 5 7 7 3" xfId="23552" xr:uid="{65D40524-C51E-4CE3-97F3-3AB9F817B346}"/>
    <cellStyle name="Normál 4 5 7 8" xfId="12461" xr:uid="{00000000-0005-0000-0000-0000FC2C0000}"/>
    <cellStyle name="Normál 4 5 7 8 2" xfId="29089" xr:uid="{E799B3F8-B1DA-4569-B5DD-4A2EB192B4CB}"/>
    <cellStyle name="Normál 4 5 7 9" xfId="19912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0" xr:uid="{FDD23E36-D123-4BC9-B98F-AA1F7FF8E65B}"/>
    <cellStyle name="Normál 4 5 8 2 2 3 2 3" xfId="23571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1" xr:uid="{054AA9A7-83D0-4AD9-AAD9-AB239AD9719A}"/>
    <cellStyle name="Normál 4 5 8 2 2 3 5" xfId="21815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2" xr:uid="{D472FFA4-6F93-42B8-A8E6-AB93CAF7AD84}"/>
    <cellStyle name="Normál 4 5 8 2 2 4 3" xfId="23570" xr:uid="{C5B90083-9957-4E96-A948-A77D94C43954}"/>
    <cellStyle name="Normál 4 5 8 2 2 5" xfId="12465" xr:uid="{00000000-0005-0000-0000-0000082D0000}"/>
    <cellStyle name="Normál 4 5 8 2 2 5 2" xfId="29093" xr:uid="{F8E0C522-85D8-489E-8836-140F6F0BAC80}"/>
    <cellStyle name="Normál 4 5 8 2 2 6" xfId="20809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4" xr:uid="{6FB8A777-E504-42A3-9782-C3EBFF6FDE90}"/>
    <cellStyle name="Normál 4 5 8 2 4 2 3" xfId="23572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5" xr:uid="{3FAFE44A-4B66-4EAA-9CCB-D76E64930B60}"/>
    <cellStyle name="Normál 4 5 8 2 4 5" xfId="21319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6" xr:uid="{420A015A-025D-4FB0-82AE-3ED5C2FCE091}"/>
    <cellStyle name="Normál 4 5 8 2 5 3" xfId="23569" xr:uid="{9EB578EA-97CA-4FE5-8FAF-073D1C8975F1}"/>
    <cellStyle name="Normál 4 5 8 2 6" xfId="12469" xr:uid="{00000000-0005-0000-0000-0000112D0000}"/>
    <cellStyle name="Normál 4 5 8 2 6 2" xfId="29097" xr:uid="{19AEA319-1FB6-4F18-8465-9C9FABC1A4AF}"/>
    <cellStyle name="Normál 4 5 8 2 7" xfId="20310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8" xr:uid="{83A16126-DAD1-4B39-AC30-C8DDCBD30E08}"/>
    <cellStyle name="Normál 4 5 8 3 3 2 3" xfId="23574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099" xr:uid="{F5B16A69-C8D7-4607-B05F-EEC54FE29A8C}"/>
    <cellStyle name="Normál 4 5 8 3 3 5" xfId="21816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0" xr:uid="{B11A7F9A-6FD4-47DC-B85D-D12CDE92A3F0}"/>
    <cellStyle name="Normál 4 5 8 3 4 3" xfId="23573" xr:uid="{7F63B74D-40B9-434C-A1D1-D0A0FCD923DA}"/>
    <cellStyle name="Normál 4 5 8 3 5" xfId="12473" xr:uid="{00000000-0005-0000-0000-00001B2D0000}"/>
    <cellStyle name="Normál 4 5 8 3 5 2" xfId="29101" xr:uid="{8A7F934C-1F93-4AC1-B9EA-903D4F637BAD}"/>
    <cellStyle name="Normál 4 5 8 3 6" xfId="20571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2" xr:uid="{F5EE324E-C78F-4567-96EF-F5FBF5769FEB}"/>
    <cellStyle name="Normál 4 5 8 5 2 3" xfId="23575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3" xr:uid="{8BE8FC47-09A5-41EE-B1D8-5F1719BE1286}"/>
    <cellStyle name="Normál 4 5 8 5 5" xfId="21318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4" xr:uid="{E3A7C4E6-C628-4793-BAC8-ACB749E514BF}"/>
    <cellStyle name="Normál 4 5 8 6 3" xfId="23568" xr:uid="{F13ED932-17C2-4D8C-9A5D-F24C9AF55902}"/>
    <cellStyle name="Normál 4 5 8 7" xfId="12477" xr:uid="{00000000-0005-0000-0000-0000242D0000}"/>
    <cellStyle name="Normál 4 5 8 7 2" xfId="29105" xr:uid="{851391A0-C3B9-4125-9293-7D391C7ED24F}"/>
    <cellStyle name="Normál 4 5 8 8" xfId="20013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6" xr:uid="{2E23855C-3A21-4FB1-B01E-F1BACDE9F294}"/>
    <cellStyle name="Normál 4 5 9 2 3 2 3" xfId="23578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7" xr:uid="{1B8129E8-65DC-4CEC-922B-23C1C1CF250B}"/>
    <cellStyle name="Normál 4 5 9 2 3 5" xfId="21817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8" xr:uid="{D2DD2C9F-6E84-4D0A-9D80-3DA31F926C00}"/>
    <cellStyle name="Normál 4 5 9 2 4 3" xfId="23577" xr:uid="{47A38518-9814-4FA7-81DF-4BA7FE4B01A1}"/>
    <cellStyle name="Normál 4 5 9 2 5" xfId="12481" xr:uid="{00000000-0005-0000-0000-00002F2D0000}"/>
    <cellStyle name="Normál 4 5 9 2 5 2" xfId="29109" xr:uid="{BF394B0A-A738-4C19-A5BE-2E6152C2CC8C}"/>
    <cellStyle name="Normál 4 5 9 2 6" xfId="20810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0" xr:uid="{B2F779FD-F0B7-4419-B0F1-E1F9840073F0}"/>
    <cellStyle name="Normál 4 5 9 4 2 3" xfId="23579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1" xr:uid="{8DE28BC3-2D27-49B9-AA6B-FB2FF4791654}"/>
    <cellStyle name="Normál 4 5 9 4 5" xfId="21320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2" xr:uid="{D88FE2F3-7C26-40E9-AE2B-7689954C1B2C}"/>
    <cellStyle name="Normál 4 5 9 5 3" xfId="23576" xr:uid="{BC28532B-8898-4212-B8F7-ABC6CAF70DC1}"/>
    <cellStyle name="Normál 4 5 9 6" xfId="12485" xr:uid="{00000000-0005-0000-0000-0000382D0000}"/>
    <cellStyle name="Normál 4 5 9 6 2" xfId="29113" xr:uid="{88F033F9-CCA7-40D6-92CE-FDD450534D43}"/>
    <cellStyle name="Normál 4 5 9 7" xfId="20178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4" xr:uid="{E1446060-9E9F-4429-BD5A-464C29CA84E5}"/>
    <cellStyle name="Normál 4 6 10 2 3" xfId="23581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5" xr:uid="{3A2DC567-D90B-4C97-A745-C81723BD7262}"/>
    <cellStyle name="Normál 4 6 10 5" xfId="21321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6" xr:uid="{030069E0-AE55-403C-80ED-B2C300B498D8}"/>
    <cellStyle name="Normál 4 6 11 3" xfId="23580" xr:uid="{315AB1BB-142B-4E5C-B6E9-EC239D74C671}"/>
    <cellStyle name="Normál 4 6 12" xfId="12489" xr:uid="{00000000-0005-0000-0000-0000412D0000}"/>
    <cellStyle name="Normál 4 6 12 2" xfId="29117" xr:uid="{D80EB8CA-F5A3-410B-8048-0514598F657E}"/>
    <cellStyle name="Normál 4 6 13" xfId="19811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8" xr:uid="{63FA9C22-9F1D-4706-A07E-3FDE26B319A4}"/>
    <cellStyle name="Normál 4 6 2 10 3" xfId="23582" xr:uid="{EB297254-C1D1-47A4-A6A2-8825DD189E06}"/>
    <cellStyle name="Normál 4 6 2 11" xfId="12491" xr:uid="{00000000-0005-0000-0000-0000452D0000}"/>
    <cellStyle name="Normál 4 6 2 11 2" xfId="29119" xr:uid="{89EDFA85-1CBD-4574-BA1E-D81B8B58B6A4}"/>
    <cellStyle name="Normál 4 6 2 12" xfId="19822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0" xr:uid="{1E5FA319-DD5A-4A17-AFF0-4FFF957ABBC8}"/>
    <cellStyle name="Normál 4 6 2 2 11" xfId="19838" xr:uid="{95579D04-D828-4739-B4BE-167196A735C4}"/>
    <cellStyle name="Normál 4 6 2 2 2" xfId="289" xr:uid="{00000000-0005-0000-0000-0000482D0000}"/>
    <cellStyle name="Normál 4 6 2 2 2 10" xfId="19870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1" xr:uid="{B3AEFC8E-A7C0-464B-8A22-5D803F71A87F}"/>
    <cellStyle name="Normál 4 6 2 2 2 2 2 2 2 3 2 3" xfId="23589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2" xr:uid="{D29A48EF-C6BB-4C42-886A-DCBF548A33A2}"/>
    <cellStyle name="Normál 4 6 2 2 2 2 2 2 2 3 5" xfId="21818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3" xr:uid="{6D5EE767-0EC5-4F06-95E6-A980A5D14885}"/>
    <cellStyle name="Normál 4 6 2 2 2 2 2 2 2 4 3" xfId="23588" xr:uid="{FA978AC9-7DE9-40E1-A526-2C8DD7987B4C}"/>
    <cellStyle name="Normál 4 6 2 2 2 2 2 2 2 5" xfId="12496" xr:uid="{00000000-0005-0000-0000-0000552D0000}"/>
    <cellStyle name="Normál 4 6 2 2 2 2 2 2 2 5 2" xfId="29124" xr:uid="{2BD5FB4A-50A2-447A-9FC2-D67C53E66719}"/>
    <cellStyle name="Normál 4 6 2 2 2 2 2 2 2 6" xfId="20811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5" xr:uid="{8AC2FE14-3952-44F6-8068-0FAB213FD784}"/>
    <cellStyle name="Normál 4 6 2 2 2 2 2 2 4 2 3" xfId="23590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6" xr:uid="{56536911-0A6E-4DF9-9618-E1E8E3FBE269}"/>
    <cellStyle name="Normál 4 6 2 2 2 2 2 2 4 5" xfId="21327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7" xr:uid="{998D4ED6-3123-4441-9B69-716D67AFD6EE}"/>
    <cellStyle name="Normál 4 6 2 2 2 2 2 2 5 3" xfId="23587" xr:uid="{537D2029-D151-4AFF-BD52-86B4140A7061}"/>
    <cellStyle name="Normál 4 6 2 2 2 2 2 2 6" xfId="12500" xr:uid="{00000000-0005-0000-0000-00005E2D0000}"/>
    <cellStyle name="Normál 4 6 2 2 2 2 2 2 6 2" xfId="29128" xr:uid="{A1102057-FFBB-4ED1-91CB-4097271EE43B}"/>
    <cellStyle name="Normál 4 6 2 2 2 2 2 2 7" xfId="20311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29" xr:uid="{E7AF4341-ED69-4F93-B845-67FB296CE9D1}"/>
    <cellStyle name="Normál 4 6 2 2 2 2 2 3 3 2 3" xfId="23592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0" xr:uid="{842DDCFD-622A-4545-9F95-025F7A02FB15}"/>
    <cellStyle name="Normál 4 6 2 2 2 2 2 3 3 5" xfId="21819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1" xr:uid="{A6AC3F13-ABB9-4DAF-8FFF-A6BCB48660DC}"/>
    <cellStyle name="Normál 4 6 2 2 2 2 2 3 4 3" xfId="23591" xr:uid="{FB60059C-1495-4C21-A956-586EB3786FCF}"/>
    <cellStyle name="Normál 4 6 2 2 2 2 2 3 5" xfId="12504" xr:uid="{00000000-0005-0000-0000-0000682D0000}"/>
    <cellStyle name="Normál 4 6 2 2 2 2 2 3 5 2" xfId="29132" xr:uid="{33BE6D5C-EE08-4055-8952-C46D7C23B35C}"/>
    <cellStyle name="Normál 4 6 2 2 2 2 2 3 6" xfId="20577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3" xr:uid="{90BAAA2B-053C-428C-A202-9DEE67608337}"/>
    <cellStyle name="Normál 4 6 2 2 2 2 2 5 2 3" xfId="23593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4" xr:uid="{7F2FA4F0-A347-47CF-A9A9-5E1AEDBF9152}"/>
    <cellStyle name="Normál 4 6 2 2 2 2 2 5 5" xfId="21326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5" xr:uid="{56FDD99C-0640-4957-AEE2-9318DD5238BD}"/>
    <cellStyle name="Normál 4 6 2 2 2 2 2 6 3" xfId="23586" xr:uid="{3731D0D9-D521-46D7-A61A-B2E3C4DFFE42}"/>
    <cellStyle name="Normál 4 6 2 2 2 2 2 7" xfId="12508" xr:uid="{00000000-0005-0000-0000-0000712D0000}"/>
    <cellStyle name="Normál 4 6 2 2 2 2 2 7 2" xfId="29136" xr:uid="{915944E1-D981-4D00-9432-CC24E5040BAE}"/>
    <cellStyle name="Normál 4 6 2 2 2 2 2 8" xfId="20050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7" xr:uid="{0B006444-2783-4C9B-A51D-C519F586D74E}"/>
    <cellStyle name="Normál 4 6 2 2 2 2 3 2 3 2 3" xfId="23596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8" xr:uid="{6DF0C438-71F1-4EDD-B088-59602692DDD9}"/>
    <cellStyle name="Normál 4 6 2 2 2 2 3 2 3 5" xfId="21820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39" xr:uid="{1E1CAA43-A406-4480-9804-7CE4437B6A1B}"/>
    <cellStyle name="Normál 4 6 2 2 2 2 3 2 4 3" xfId="23595" xr:uid="{449073FD-C40B-4732-B7BC-16EA5A44C3A9}"/>
    <cellStyle name="Normál 4 6 2 2 2 2 3 2 5" xfId="12512" xr:uid="{00000000-0005-0000-0000-00007C2D0000}"/>
    <cellStyle name="Normál 4 6 2 2 2 2 3 2 5 2" xfId="29140" xr:uid="{34DF443F-3CD3-4D39-BED0-4699073E8230}"/>
    <cellStyle name="Normál 4 6 2 2 2 2 3 2 6" xfId="20812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1" xr:uid="{0B1B0BDE-83B2-461E-B0F3-62630EE59FE6}"/>
    <cellStyle name="Normál 4 6 2 2 2 2 3 4 2 3" xfId="23597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2" xr:uid="{5CF6C6CC-F7EC-4D49-AD05-6AED8D51CC2F}"/>
    <cellStyle name="Normál 4 6 2 2 2 2 3 4 5" xfId="21328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3" xr:uid="{6719035A-394B-423F-83FF-487D6DA0527B}"/>
    <cellStyle name="Normál 4 6 2 2 2 2 3 5 3" xfId="23594" xr:uid="{76B6AE55-CB32-418E-BF11-CD729AE6071E}"/>
    <cellStyle name="Normál 4 6 2 2 2 2 3 6" xfId="12516" xr:uid="{00000000-0005-0000-0000-0000852D0000}"/>
    <cellStyle name="Normál 4 6 2 2 2 2 3 6 2" xfId="29144" xr:uid="{57515388-472E-4FF1-83F3-B4FEBD11299E}"/>
    <cellStyle name="Normál 4 6 2 2 2 2 3 7" xfId="20214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5" xr:uid="{B36A7D6F-1389-4536-AEEA-A6A0B760BFBB}"/>
    <cellStyle name="Normál 4 6 2 2 2 2 4 3 2 3" xfId="23599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6" xr:uid="{70843059-5868-4EEA-8DEB-340C2C9540EF}"/>
    <cellStyle name="Normál 4 6 2 2 2 2 4 3 5" xfId="21821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7" xr:uid="{A9CC5D7A-6BC9-4D33-BB5E-5E2500BB65B7}"/>
    <cellStyle name="Normál 4 6 2 2 2 2 4 4 3" xfId="23598" xr:uid="{F8C05F76-E2D8-4FE0-AD64-9E448A783A60}"/>
    <cellStyle name="Normál 4 6 2 2 2 2 4 5" xfId="12520" xr:uid="{00000000-0005-0000-0000-00008F2D0000}"/>
    <cellStyle name="Normál 4 6 2 2 2 2 4 5 2" xfId="29148" xr:uid="{4739EC2B-43DD-4489-BB67-948EE8769FEA}"/>
    <cellStyle name="Normál 4 6 2 2 2 2 4 6" xfId="20576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49" xr:uid="{EACCC61C-57FC-4A31-BAFB-AC1EA544BBED}"/>
    <cellStyle name="Normál 4 6 2 2 2 2 6 2 3" xfId="23600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0" xr:uid="{3EF13B9B-74CE-4DDD-B8F9-1DF0DAD28043}"/>
    <cellStyle name="Normál 4 6 2 2 2 2 6 5" xfId="21325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1" xr:uid="{A6A6B06F-A674-4D43-9845-813A2EB38398}"/>
    <cellStyle name="Normál 4 6 2 2 2 2 7 3" xfId="23585" xr:uid="{56F27293-86FA-4227-AD8B-681A56D70472}"/>
    <cellStyle name="Normál 4 6 2 2 2 2 8" xfId="12524" xr:uid="{00000000-0005-0000-0000-0000982D0000}"/>
    <cellStyle name="Normál 4 6 2 2 2 2 8 2" xfId="29152" xr:uid="{E5F804C5-CEB2-4376-8A6C-D0A90209505C}"/>
    <cellStyle name="Normál 4 6 2 2 2 2 9" xfId="19931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3" xr:uid="{89C0682A-2ACB-426E-84B3-BBCA14021399}"/>
    <cellStyle name="Normál 4 6 2 2 2 4 2 2 3 2 3" xfId="23604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4" xr:uid="{2CD19185-574A-457E-81FA-6E5A8B7D81DC}"/>
    <cellStyle name="Normál 4 6 2 2 2 4 2 2 3 5" xfId="21822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5" xr:uid="{8616E7D8-2A55-465C-9867-4E5ACA43067E}"/>
    <cellStyle name="Normál 4 6 2 2 2 4 2 2 4 3" xfId="23603" xr:uid="{FD383734-38CC-4444-B678-9039DADC9309}"/>
    <cellStyle name="Normál 4 6 2 2 2 4 2 2 5" xfId="12528" xr:uid="{00000000-0005-0000-0000-0000A52D0000}"/>
    <cellStyle name="Normál 4 6 2 2 2 4 2 2 5 2" xfId="29156" xr:uid="{1C290B3A-55F0-4E59-9B5A-138C287F0D3C}"/>
    <cellStyle name="Normál 4 6 2 2 2 4 2 2 6" xfId="20813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7" xr:uid="{DEC022EC-3C5C-4DA5-AAF1-09306A6B5492}"/>
    <cellStyle name="Normál 4 6 2 2 2 4 2 4 2 3" xfId="23605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8" xr:uid="{37F81559-AFD4-4150-A3FE-2211F74BEFB1}"/>
    <cellStyle name="Normál 4 6 2 2 2 4 2 4 5" xfId="21330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59" xr:uid="{91E6F2FF-3FBC-4F5B-8E98-4D3105E070B6}"/>
    <cellStyle name="Normál 4 6 2 2 2 4 2 5 3" xfId="23602" xr:uid="{8FED5018-9D83-4B24-BC7A-A47966B7E992}"/>
    <cellStyle name="Normál 4 6 2 2 2 4 2 6" xfId="12532" xr:uid="{00000000-0005-0000-0000-0000AE2D0000}"/>
    <cellStyle name="Normál 4 6 2 2 2 4 2 6 2" xfId="29160" xr:uid="{15B18E5F-DBED-48B5-9A4E-4F3133F32BFD}"/>
    <cellStyle name="Normál 4 6 2 2 2 4 2 7" xfId="20312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1" xr:uid="{E37D76DC-8BEF-4FF8-8377-021A1E32622B}"/>
    <cellStyle name="Normál 4 6 2 2 2 4 3 3 2 3" xfId="23607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2" xr:uid="{3867C97F-856F-477D-93C1-2ADDC406B4BC}"/>
    <cellStyle name="Normál 4 6 2 2 2 4 3 3 5" xfId="21823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3" xr:uid="{092BF167-677F-46E8-B973-B7CBC26F5AF9}"/>
    <cellStyle name="Normál 4 6 2 2 2 4 3 4 3" xfId="23606" xr:uid="{7A1AA29F-A867-4EA9-BFB4-C3DAF69A4909}"/>
    <cellStyle name="Normál 4 6 2 2 2 4 3 5" xfId="12536" xr:uid="{00000000-0005-0000-0000-0000B82D0000}"/>
    <cellStyle name="Normál 4 6 2 2 2 4 3 5 2" xfId="29164" xr:uid="{0830C19B-A2B9-411F-A4E4-348CCEEFB78A}"/>
    <cellStyle name="Normál 4 6 2 2 2 4 3 6" xfId="20578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5" xr:uid="{EA78AB13-4483-42A4-97AC-9B2E4DC79252}"/>
    <cellStyle name="Normál 4 6 2 2 2 4 5 2 3" xfId="23608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6" xr:uid="{473C151A-3068-433E-A880-DE148CDFFCB9}"/>
    <cellStyle name="Normál 4 6 2 2 2 4 5 5" xfId="21329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7" xr:uid="{0AD196D8-016C-4405-A8F9-AC05F024C129}"/>
    <cellStyle name="Normál 4 6 2 2 2 4 6 3" xfId="23601" xr:uid="{AD1B85E1-BB0E-4620-978B-F1C7BB12CD5B}"/>
    <cellStyle name="Normál 4 6 2 2 2 4 7" xfId="12540" xr:uid="{00000000-0005-0000-0000-0000C12D0000}"/>
    <cellStyle name="Normál 4 6 2 2 2 4 7 2" xfId="29168" xr:uid="{DE7FC6DD-69FC-4E54-BCBD-78BBE22D625E}"/>
    <cellStyle name="Normál 4 6 2 2 2 4 8" xfId="20049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69" xr:uid="{D9E7ED73-5519-4B60-8C7D-1CC4AF1F0608}"/>
    <cellStyle name="Normál 4 6 2 2 2 5 2 3 2 3" xfId="23611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0" xr:uid="{A5E3B835-32BC-4ED7-A60B-62AD28210441}"/>
    <cellStyle name="Normál 4 6 2 2 2 5 2 3 5" xfId="21824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1" xr:uid="{6AB3DC32-7DF0-4176-BF39-7B6B0AC71052}"/>
    <cellStyle name="Normál 4 6 2 2 2 5 2 4 3" xfId="23610" xr:uid="{632C3FC2-E2D5-4200-9D06-AE9CCC54B460}"/>
    <cellStyle name="Normál 4 6 2 2 2 5 2 5" xfId="12544" xr:uid="{00000000-0005-0000-0000-0000CC2D0000}"/>
    <cellStyle name="Normál 4 6 2 2 2 5 2 5 2" xfId="29172" xr:uid="{302203BD-6A8E-4392-A82D-6BF474021728}"/>
    <cellStyle name="Normál 4 6 2 2 2 5 2 6" xfId="20814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3" xr:uid="{3CB7C843-27FD-4BB6-9C62-B36EEE677725}"/>
    <cellStyle name="Normál 4 6 2 2 2 5 4 2 3" xfId="23612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4" xr:uid="{61A56D17-36DD-4B74-871A-DE4576B14B72}"/>
    <cellStyle name="Normál 4 6 2 2 2 5 4 5" xfId="21331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5" xr:uid="{895789F2-62BF-4CDA-8834-5F3BF4681402}"/>
    <cellStyle name="Normál 4 6 2 2 2 5 5 3" xfId="23609" xr:uid="{D19BE261-DAC9-42EE-992D-3B7E1447E005}"/>
    <cellStyle name="Normál 4 6 2 2 2 5 6" xfId="12548" xr:uid="{00000000-0005-0000-0000-0000D52D0000}"/>
    <cellStyle name="Normál 4 6 2 2 2 5 6 2" xfId="29176" xr:uid="{0CADE176-1B0A-4272-92D1-3E9E95C4681C}"/>
    <cellStyle name="Normál 4 6 2 2 2 5 7" xfId="20213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7" xr:uid="{603C8803-A28C-4303-8FD2-94FB33405372}"/>
    <cellStyle name="Normál 4 6 2 2 2 6 3 2 3" xfId="23614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8" xr:uid="{467319FF-5E93-4F9C-9EF1-BF9E42782A03}"/>
    <cellStyle name="Normál 4 6 2 2 2 6 3 5" xfId="21825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79" xr:uid="{73C028D1-AC4C-4B1D-B3CA-041392B31B5A}"/>
    <cellStyle name="Normál 4 6 2 2 2 6 4 3" xfId="23613" xr:uid="{5AD267FE-8542-49A9-AF99-9F0BC2957413}"/>
    <cellStyle name="Normál 4 6 2 2 2 6 5" xfId="12552" xr:uid="{00000000-0005-0000-0000-0000DF2D0000}"/>
    <cellStyle name="Normál 4 6 2 2 2 6 5 2" xfId="29180" xr:uid="{9C32D08C-1B7D-4680-BA4B-5323720EFC5A}"/>
    <cellStyle name="Normál 4 6 2 2 2 6 6" xfId="20575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1" xr:uid="{20C065CF-DE6F-4602-9474-69080E2911F6}"/>
    <cellStyle name="Normál 4 6 2 2 2 7 2 3" xfId="23615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2" xr:uid="{1B70AAAC-097F-4021-B904-E093CF951CDB}"/>
    <cellStyle name="Normál 4 6 2 2 2 7 5" xfId="21324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3" xr:uid="{8B028AB5-81F5-47B5-86F5-1498080D90CD}"/>
    <cellStyle name="Normál 4 6 2 2 2 8 3" xfId="23584" xr:uid="{39A20A56-486C-4730-A686-99F088927068}"/>
    <cellStyle name="Normál 4 6 2 2 2 9" xfId="12556" xr:uid="{00000000-0005-0000-0000-0000E72D0000}"/>
    <cellStyle name="Normál 4 6 2 2 2 9 2" xfId="29184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5" xr:uid="{AD84BF34-A100-4345-B1E1-5257CB8B7917}"/>
    <cellStyle name="Normál 4 6 2 2 4 2 2 2 3 2 3" xfId="23620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6" xr:uid="{3ECF13FC-6CFF-475E-92A4-C6BADD57C6AC}"/>
    <cellStyle name="Normál 4 6 2 2 4 2 2 2 3 5" xfId="21826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7" xr:uid="{74C70961-8A77-4411-8DC4-B885269D6D8A}"/>
    <cellStyle name="Normál 4 6 2 2 4 2 2 2 4 3" xfId="23619" xr:uid="{D351DFE9-ED74-4EAE-AF58-B02B7B0B35D1}"/>
    <cellStyle name="Normál 4 6 2 2 4 2 2 2 5" xfId="12560" xr:uid="{00000000-0005-0000-0000-0000F52D0000}"/>
    <cellStyle name="Normál 4 6 2 2 4 2 2 2 5 2" xfId="29188" xr:uid="{B2473ECC-532A-4E33-8319-35A86BC72809}"/>
    <cellStyle name="Normál 4 6 2 2 4 2 2 2 6" xfId="20815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89" xr:uid="{03EAEB6C-1BCE-48EB-AF8E-EBB350151127}"/>
    <cellStyle name="Normál 4 6 2 2 4 2 2 4 2 3" xfId="23621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0" xr:uid="{2C6DB9FD-7FC1-4E0D-B9D2-AE5F6B69B139}"/>
    <cellStyle name="Normál 4 6 2 2 4 2 2 4 5" xfId="21334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1" xr:uid="{7008947D-5D77-4643-AFE6-D3B9BCFCBC11}"/>
    <cellStyle name="Normál 4 6 2 2 4 2 2 5 3" xfId="23618" xr:uid="{D6995B81-92C0-4785-B184-76E1FA5E6D50}"/>
    <cellStyle name="Normál 4 6 2 2 4 2 2 6" xfId="12564" xr:uid="{00000000-0005-0000-0000-0000FE2D0000}"/>
    <cellStyle name="Normál 4 6 2 2 4 2 2 6 2" xfId="29192" xr:uid="{6F04946A-7B00-4C6A-9619-D643BCC44A7B}"/>
    <cellStyle name="Normál 4 6 2 2 4 2 2 7" xfId="20313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3" xr:uid="{C7FA95ED-2617-4271-A141-46A0265DB0B5}"/>
    <cellStyle name="Normál 4 6 2 2 4 2 3 3 2 3" xfId="23623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4" xr:uid="{6D82BAE8-9E06-4BB7-9F33-963A8168E928}"/>
    <cellStyle name="Normál 4 6 2 2 4 2 3 3 5" xfId="21827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5" xr:uid="{FF9EFA73-68FC-4FBA-99BB-30F97AC826B5}"/>
    <cellStyle name="Normál 4 6 2 2 4 2 3 4 3" xfId="23622" xr:uid="{438925CC-B8A1-42A2-9799-33D566D2C08B}"/>
    <cellStyle name="Normál 4 6 2 2 4 2 3 5" xfId="12568" xr:uid="{00000000-0005-0000-0000-0000082E0000}"/>
    <cellStyle name="Normál 4 6 2 2 4 2 3 5 2" xfId="29196" xr:uid="{C66FD2CB-9F3F-4AA4-AA38-C355E23833F1}"/>
    <cellStyle name="Normál 4 6 2 2 4 2 3 6" xfId="20580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7" xr:uid="{9A24E6EA-67E3-47C2-B217-3202F873AA61}"/>
    <cellStyle name="Normál 4 6 2 2 4 2 5 2 3" xfId="23624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8" xr:uid="{19D73834-D237-40A3-B9DD-84EDC61AB642}"/>
    <cellStyle name="Normál 4 6 2 2 4 2 5 5" xfId="21333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199" xr:uid="{0058760F-3ED8-4222-AC12-AC821BC092B7}"/>
    <cellStyle name="Normál 4 6 2 2 4 2 6 3" xfId="23617" xr:uid="{1D7EDADF-BDE4-4575-9814-363377D7A29A}"/>
    <cellStyle name="Normál 4 6 2 2 4 2 7" xfId="12572" xr:uid="{00000000-0005-0000-0000-0000112E0000}"/>
    <cellStyle name="Normál 4 6 2 2 4 2 7 2" xfId="29200" xr:uid="{6A90D34C-A887-4B07-8E4E-081B3B90A9A4}"/>
    <cellStyle name="Normál 4 6 2 2 4 2 8" xfId="20051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1" xr:uid="{9EA43DF2-E966-4DDB-B8F2-26AE03798309}"/>
    <cellStyle name="Normál 4 6 2 2 4 3 2 3 2 3" xfId="23627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2" xr:uid="{A96DE0FE-5043-4CAF-BD3B-DD8AD5C61DC6}"/>
    <cellStyle name="Normál 4 6 2 2 4 3 2 3 5" xfId="21828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3" xr:uid="{BAA7899A-4B76-41EC-A020-24CF6D0CDCAC}"/>
    <cellStyle name="Normál 4 6 2 2 4 3 2 4 3" xfId="23626" xr:uid="{6F47B992-0DCD-4EE3-8615-D87BD79F79C8}"/>
    <cellStyle name="Normál 4 6 2 2 4 3 2 5" xfId="12576" xr:uid="{00000000-0005-0000-0000-00001C2E0000}"/>
    <cellStyle name="Normál 4 6 2 2 4 3 2 5 2" xfId="29204" xr:uid="{1B2C64D9-B2F7-4E49-B477-4324169A608A}"/>
    <cellStyle name="Normál 4 6 2 2 4 3 2 6" xfId="20816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5" xr:uid="{FFCBA198-94A0-4AD3-A355-D2A4B1C5E88F}"/>
    <cellStyle name="Normál 4 6 2 2 4 3 4 2 3" xfId="23628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6" xr:uid="{7CFE5F7D-0BF9-4850-9815-ACC30A55D394}"/>
    <cellStyle name="Normál 4 6 2 2 4 3 4 5" xfId="21335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7" xr:uid="{9949406D-A866-4483-BF1A-0BD518C4A159}"/>
    <cellStyle name="Normál 4 6 2 2 4 3 5 3" xfId="23625" xr:uid="{40F676C1-E684-4770-B4B2-F3E053BA7C95}"/>
    <cellStyle name="Normál 4 6 2 2 4 3 6" xfId="12580" xr:uid="{00000000-0005-0000-0000-0000252E0000}"/>
    <cellStyle name="Normál 4 6 2 2 4 3 6 2" xfId="29208" xr:uid="{745E0B54-1F86-4ABE-AF52-58D7FC472DAD}"/>
    <cellStyle name="Normál 4 6 2 2 4 3 7" xfId="20215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09" xr:uid="{DCCC2D66-C7C1-43DB-A11D-6FF2E893F0B7}"/>
    <cellStyle name="Normál 4 6 2 2 4 4 3 2 3" xfId="23630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0" xr:uid="{3D0EE2A3-CBBB-4D7C-BFBB-A3033AC93C03}"/>
    <cellStyle name="Normál 4 6 2 2 4 4 3 5" xfId="21829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1" xr:uid="{9C13EBC6-2E68-4E9B-89F8-479C8AEBC9F5}"/>
    <cellStyle name="Normál 4 6 2 2 4 4 4 3" xfId="23629" xr:uid="{35819484-0CB1-4820-B434-B9ADA2D1B79A}"/>
    <cellStyle name="Normál 4 6 2 2 4 4 5" xfId="12584" xr:uid="{00000000-0005-0000-0000-00002F2E0000}"/>
    <cellStyle name="Normál 4 6 2 2 4 4 5 2" xfId="29212" xr:uid="{114D4FB1-596C-47F5-9E49-855863C31D88}"/>
    <cellStyle name="Normál 4 6 2 2 4 4 6" xfId="20579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3" xr:uid="{1EC76BF0-DD62-4BC2-B515-416FE36645AA}"/>
    <cellStyle name="Normál 4 6 2 2 4 6 2 3" xfId="23631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4" xr:uid="{EDF617C3-0860-47D4-8728-961F229082A7}"/>
    <cellStyle name="Normál 4 6 2 2 4 6 5" xfId="21332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5" xr:uid="{8E649AA6-80C2-48FD-9891-5C1119FD69DF}"/>
    <cellStyle name="Normál 4 6 2 2 4 7 3" xfId="23616" xr:uid="{D2DF550E-6D81-4181-A952-775DF9E4BA54}"/>
    <cellStyle name="Normál 4 6 2 2 4 8" xfId="12588" xr:uid="{00000000-0005-0000-0000-0000382E0000}"/>
    <cellStyle name="Normál 4 6 2 2 4 8 2" xfId="29216" xr:uid="{FAAC278E-0C73-4C99-B362-AF6E2A5E0D48}"/>
    <cellStyle name="Normál 4 6 2 2 4 9" xfId="19930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7" xr:uid="{00EF5986-889F-4D6C-B500-684AE10F9895}"/>
    <cellStyle name="Normál 4 6 2 2 5 2 2 3 2 3" xfId="23635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8" xr:uid="{90E7B33B-0E52-40C3-9125-12E35D87BA4E}"/>
    <cellStyle name="Normál 4 6 2 2 5 2 2 3 5" xfId="21830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19" xr:uid="{F6A774A8-6779-4329-9340-A7EA417D1F9F}"/>
    <cellStyle name="Normál 4 6 2 2 5 2 2 4 3" xfId="23634" xr:uid="{28552DBE-AEE7-489C-B475-9B2270A3FFCC}"/>
    <cellStyle name="Normál 4 6 2 2 5 2 2 5" xfId="12592" xr:uid="{00000000-0005-0000-0000-0000442E0000}"/>
    <cellStyle name="Normál 4 6 2 2 5 2 2 5 2" xfId="29220" xr:uid="{03953AD4-2E44-49E2-A225-CD292305F542}"/>
    <cellStyle name="Normál 4 6 2 2 5 2 2 6" xfId="20817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1" xr:uid="{1D445D2D-B4AB-4C55-A7C2-5C0214749CBA}"/>
    <cellStyle name="Normál 4 6 2 2 5 2 4 2 3" xfId="23636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2" xr:uid="{D2C72281-2E0F-4759-9117-F4F46ED9BAA7}"/>
    <cellStyle name="Normál 4 6 2 2 5 2 4 5" xfId="21337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3" xr:uid="{5B69C792-199B-4629-AF56-6F5158127DF8}"/>
    <cellStyle name="Normál 4 6 2 2 5 2 5 3" xfId="23633" xr:uid="{57708872-E50F-4968-BA03-107912CC66CC}"/>
    <cellStyle name="Normál 4 6 2 2 5 2 6" xfId="12596" xr:uid="{00000000-0005-0000-0000-00004D2E0000}"/>
    <cellStyle name="Normál 4 6 2 2 5 2 6 2" xfId="29224" xr:uid="{A459C237-4B9A-4FFD-823F-BE97DBBB041F}"/>
    <cellStyle name="Normál 4 6 2 2 5 2 7" xfId="20314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5" xr:uid="{220B5114-23B7-4C0B-83A4-4857817455C9}"/>
    <cellStyle name="Normál 4 6 2 2 5 3 3 2 3" xfId="23638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6" xr:uid="{84B1C2E0-8DDB-40E5-9FDC-D5C23F3D7A60}"/>
    <cellStyle name="Normál 4 6 2 2 5 3 3 5" xfId="21831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7" xr:uid="{CC204760-8EFC-4C45-9358-1908758F19C2}"/>
    <cellStyle name="Normál 4 6 2 2 5 3 4 3" xfId="23637" xr:uid="{396F3FB7-AF22-4566-B22E-DFE6623A5D7C}"/>
    <cellStyle name="Normál 4 6 2 2 5 3 5" xfId="12600" xr:uid="{00000000-0005-0000-0000-0000572E0000}"/>
    <cellStyle name="Normál 4 6 2 2 5 3 5 2" xfId="29228" xr:uid="{D69420A3-048D-42F6-A54B-E68D3AD4B93C}"/>
    <cellStyle name="Normál 4 6 2 2 5 3 6" xfId="20581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29" xr:uid="{7FD91208-7AE3-45E3-8889-B8CFEB9DD693}"/>
    <cellStyle name="Normál 4 6 2 2 5 5 2 3" xfId="23639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0" xr:uid="{D3F1F46F-1302-4F1B-9F19-7F425CAA2634}"/>
    <cellStyle name="Normál 4 6 2 2 5 5 5" xfId="21336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1" xr:uid="{1E2E24E3-B5C5-440F-A01C-353DE061A1F4}"/>
    <cellStyle name="Normál 4 6 2 2 5 6 3" xfId="23632" xr:uid="{6D57C1A7-CB0B-442D-B63B-EE7B880F2DF7}"/>
    <cellStyle name="Normál 4 6 2 2 5 7" xfId="12604" xr:uid="{00000000-0005-0000-0000-0000602E0000}"/>
    <cellStyle name="Normál 4 6 2 2 5 7 2" xfId="29232" xr:uid="{6C429C78-1664-4BDC-929D-1DEDA1C693F1}"/>
    <cellStyle name="Normál 4 6 2 2 5 8" xfId="20048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3" xr:uid="{D6C5687A-81C1-475B-9FE2-4ED55D828814}"/>
    <cellStyle name="Normál 4 6 2 2 6 2 3 2 3" xfId="23642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4" xr:uid="{A731E8DE-C5D2-42FC-85DC-A6DD8C462A6D}"/>
    <cellStyle name="Normál 4 6 2 2 6 2 3 5" xfId="21832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5" xr:uid="{D5315D92-D7E1-407F-BD3D-FF09B8FAB65C}"/>
    <cellStyle name="Normál 4 6 2 2 6 2 4 3" xfId="23641" xr:uid="{5AB8F126-1B3C-4CFB-943F-1C1AFEE9D5FF}"/>
    <cellStyle name="Normál 4 6 2 2 6 2 5" xfId="12608" xr:uid="{00000000-0005-0000-0000-00006B2E0000}"/>
    <cellStyle name="Normál 4 6 2 2 6 2 5 2" xfId="29236" xr:uid="{1601D4DE-2229-4AE6-89B1-5276E6E35293}"/>
    <cellStyle name="Normál 4 6 2 2 6 2 6" xfId="20818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7" xr:uid="{1042B66B-2DA6-49DE-96A9-4806543A8B19}"/>
    <cellStyle name="Normál 4 6 2 2 6 4 2 3" xfId="23643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8" xr:uid="{EDEF7C83-4509-4133-BE87-DCD7C567AEBF}"/>
    <cellStyle name="Normál 4 6 2 2 6 4 5" xfId="21338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39" xr:uid="{D7843E06-DA1C-4F38-9264-C36698BEA4EF}"/>
    <cellStyle name="Normál 4 6 2 2 6 5 3" xfId="23640" xr:uid="{03F16AC7-D99E-4E0D-8A12-0CF3C4FBE4CC}"/>
    <cellStyle name="Normál 4 6 2 2 6 6" xfId="12612" xr:uid="{00000000-0005-0000-0000-0000742E0000}"/>
    <cellStyle name="Normál 4 6 2 2 6 6 2" xfId="29240" xr:uid="{4E7A1757-1F56-4864-85D0-B42B14303521}"/>
    <cellStyle name="Normál 4 6 2 2 6 7" xfId="20212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1" xr:uid="{88AF8823-989D-4EE4-901F-DDAA7E705F5A}"/>
    <cellStyle name="Normál 4 6 2 2 7 3 2 3" xfId="23645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2" xr:uid="{7E2CB7CF-BDF1-423A-9901-5FF24176A7F4}"/>
    <cellStyle name="Normál 4 6 2 2 7 3 5" xfId="21833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3" xr:uid="{F45705E3-A3C9-439D-B9B5-3403E86CA480}"/>
    <cellStyle name="Normál 4 6 2 2 7 4 3" xfId="23644" xr:uid="{2B786205-0D10-4C0B-ADDE-E2860C87B7E5}"/>
    <cellStyle name="Normál 4 6 2 2 7 5" xfId="12616" xr:uid="{00000000-0005-0000-0000-00007E2E0000}"/>
    <cellStyle name="Normál 4 6 2 2 7 5 2" xfId="29244" xr:uid="{612AC1FD-FA40-4CAB-BB1F-5E8A1CB68155}"/>
    <cellStyle name="Normál 4 6 2 2 7 6" xfId="20574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5" xr:uid="{88453AB6-63C6-4134-9F03-62D23538B120}"/>
    <cellStyle name="Normál 4 6 2 2 8 2 3" xfId="23646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6" xr:uid="{57E75E47-C161-496D-A4CB-E994DE4DB9E8}"/>
    <cellStyle name="Normál 4 6 2 2 8 5" xfId="21323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7" xr:uid="{F6608DDF-579C-42F9-93C1-FFB52E481733}"/>
    <cellStyle name="Normál 4 6 2 2 9 3" xfId="23583" xr:uid="{CB124A84-F444-47D1-9A3D-ACC22CA7F28F}"/>
    <cellStyle name="Normál 4 6 2 3" xfId="273" xr:uid="{00000000-0005-0000-0000-0000862E0000}"/>
    <cellStyle name="Normál 4 6 2 3 10" xfId="19864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8" xr:uid="{1A9BC6CC-51E2-4673-B90C-97F4987BD989}"/>
    <cellStyle name="Normál 4 6 2 3 2 2 2 2 3 2 3" xfId="23652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49" xr:uid="{C3518711-4904-41CA-B9B7-61891B5D1F07}"/>
    <cellStyle name="Normál 4 6 2 3 2 2 2 2 3 5" xfId="21834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0" xr:uid="{4CEC35F9-AEC6-4404-8502-0C3A12C90970}"/>
    <cellStyle name="Normál 4 6 2 3 2 2 2 2 4 3" xfId="23651" xr:uid="{20997217-9670-421F-809E-F44D358DAD6F}"/>
    <cellStyle name="Normál 4 6 2 3 2 2 2 2 5" xfId="12623" xr:uid="{00000000-0005-0000-0000-0000932E0000}"/>
    <cellStyle name="Normál 4 6 2 3 2 2 2 2 5 2" xfId="29251" xr:uid="{95279803-DB56-43FA-8F34-AD208A934304}"/>
    <cellStyle name="Normál 4 6 2 3 2 2 2 2 6" xfId="20819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2" xr:uid="{8F591105-F305-4DA2-926C-322A4F40826F}"/>
    <cellStyle name="Normál 4 6 2 3 2 2 2 4 2 3" xfId="23653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3" xr:uid="{3A7339C4-DE93-4332-B43E-43D04252B11D}"/>
    <cellStyle name="Normál 4 6 2 3 2 2 2 4 5" xfId="21342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4" xr:uid="{A362D84D-0442-44BC-A0C5-354B2C9B9DC3}"/>
    <cellStyle name="Normál 4 6 2 3 2 2 2 5 3" xfId="23650" xr:uid="{4DFF4654-5946-46BE-BADE-7A52D723D340}"/>
    <cellStyle name="Normál 4 6 2 3 2 2 2 6" xfId="12627" xr:uid="{00000000-0005-0000-0000-00009C2E0000}"/>
    <cellStyle name="Normál 4 6 2 3 2 2 2 6 2" xfId="29255" xr:uid="{AD0484DB-EC4D-4C4D-820B-976CD77360DF}"/>
    <cellStyle name="Normál 4 6 2 3 2 2 2 7" xfId="20315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6" xr:uid="{20AFBF6A-9A54-4649-B9EB-6D57C0756C8F}"/>
    <cellStyle name="Normál 4 6 2 3 2 2 3 3 2 3" xfId="23655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7" xr:uid="{9D6B56FE-3035-460D-B367-2BF2E7373597}"/>
    <cellStyle name="Normál 4 6 2 3 2 2 3 3 5" xfId="21835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8" xr:uid="{B24782D8-B105-4207-9350-0F51F18AA69A}"/>
    <cellStyle name="Normál 4 6 2 3 2 2 3 4 3" xfId="23654" xr:uid="{05D1C238-18B2-455E-BFB3-228C26CECAB0}"/>
    <cellStyle name="Normál 4 6 2 3 2 2 3 5" xfId="12631" xr:uid="{00000000-0005-0000-0000-0000A62E0000}"/>
    <cellStyle name="Normál 4 6 2 3 2 2 3 5 2" xfId="29259" xr:uid="{351436AE-8D2F-4CA4-BFF7-7FD72501FFCF}"/>
    <cellStyle name="Normál 4 6 2 3 2 2 3 6" xfId="20584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0" xr:uid="{F94ED171-74CA-45F9-91E7-9DFC4833B5EB}"/>
    <cellStyle name="Normál 4 6 2 3 2 2 5 2 3" xfId="23656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1" xr:uid="{41BBFEAE-E5A0-4C67-B098-41EA2F430BD9}"/>
    <cellStyle name="Normál 4 6 2 3 2 2 5 5" xfId="21341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2" xr:uid="{394EA940-B1ED-4F3C-A8E4-758191AAC668}"/>
    <cellStyle name="Normál 4 6 2 3 2 2 6 3" xfId="23649" xr:uid="{036AD632-5613-43CE-8747-D7339EE86C61}"/>
    <cellStyle name="Normál 4 6 2 3 2 2 7" xfId="12635" xr:uid="{00000000-0005-0000-0000-0000AF2E0000}"/>
    <cellStyle name="Normál 4 6 2 3 2 2 7 2" xfId="29263" xr:uid="{81ABD392-0C02-42D1-A524-4BC74D54FE1F}"/>
    <cellStyle name="Normál 4 6 2 3 2 2 8" xfId="20053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4" xr:uid="{F7DB2CDF-C90E-4493-A8DC-4002BDED6DDA}"/>
    <cellStyle name="Normál 4 6 2 3 2 3 2 3 2 3" xfId="23659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5" xr:uid="{8AC70A7A-F7E7-444C-979D-2004E79F5B74}"/>
    <cellStyle name="Normál 4 6 2 3 2 3 2 3 5" xfId="21836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6" xr:uid="{EFC8F466-0D26-4833-BF7C-0D1E161CC978}"/>
    <cellStyle name="Normál 4 6 2 3 2 3 2 4 3" xfId="23658" xr:uid="{CA210469-15DD-42BF-BD93-3680CA98DDF3}"/>
    <cellStyle name="Normál 4 6 2 3 2 3 2 5" xfId="12639" xr:uid="{00000000-0005-0000-0000-0000BA2E0000}"/>
    <cellStyle name="Normál 4 6 2 3 2 3 2 5 2" xfId="29267" xr:uid="{D5DB0CCE-0A78-4482-A0CE-9198081D3E0A}"/>
    <cellStyle name="Normál 4 6 2 3 2 3 2 6" xfId="20820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8" xr:uid="{AAC970FE-380A-44E7-A8AB-EB7870C3E450}"/>
    <cellStyle name="Normál 4 6 2 3 2 3 4 2 3" xfId="23660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69" xr:uid="{E184F9BD-0A48-41B0-A4AF-61D66F8A4251}"/>
    <cellStyle name="Normál 4 6 2 3 2 3 4 5" xfId="21343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0" xr:uid="{729FF36D-C543-4B82-9D46-1BBB98B02826}"/>
    <cellStyle name="Normál 4 6 2 3 2 3 5 3" xfId="23657" xr:uid="{E9CB2D27-2C33-4DE7-ABD7-367638BD87F3}"/>
    <cellStyle name="Normál 4 6 2 3 2 3 6" xfId="12643" xr:uid="{00000000-0005-0000-0000-0000C32E0000}"/>
    <cellStyle name="Normál 4 6 2 3 2 3 6 2" xfId="29271" xr:uid="{037FE856-7165-494E-AA38-B06C2A31825D}"/>
    <cellStyle name="Normál 4 6 2 3 2 3 7" xfId="20217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2" xr:uid="{00BA9B85-E8AA-4DB6-AF3B-0C00F711CA00}"/>
    <cellStyle name="Normál 4 6 2 3 2 4 3 2 3" xfId="23662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3" xr:uid="{50A6DF9E-03EC-4DB1-B83B-844B1CEE6FC9}"/>
    <cellStyle name="Normál 4 6 2 3 2 4 3 5" xfId="21837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4" xr:uid="{574FAC40-8D47-4D32-A63D-432330128412}"/>
    <cellStyle name="Normál 4 6 2 3 2 4 4 3" xfId="23661" xr:uid="{67C6924B-AF40-41A7-B75A-049D078E3BE8}"/>
    <cellStyle name="Normál 4 6 2 3 2 4 5" xfId="12647" xr:uid="{00000000-0005-0000-0000-0000CD2E0000}"/>
    <cellStyle name="Normál 4 6 2 3 2 4 5 2" xfId="29275" xr:uid="{C79E1ABB-0DF5-4226-BECD-CD92962EF4CE}"/>
    <cellStyle name="Normál 4 6 2 3 2 4 6" xfId="20583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6" xr:uid="{8FD3AC08-C221-4EB8-AD0D-A368B24A4462}"/>
    <cellStyle name="Normál 4 6 2 3 2 6 2 3" xfId="23663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7" xr:uid="{B2A2DF5D-6F89-4AA1-A83D-A413DACBBE23}"/>
    <cellStyle name="Normál 4 6 2 3 2 6 5" xfId="21340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8" xr:uid="{7440D91C-6FF5-4E8D-AE31-D4BD24BF583F}"/>
    <cellStyle name="Normál 4 6 2 3 2 7 3" xfId="23648" xr:uid="{877B1D1A-8970-4FB9-BBDE-D22F1B7904DA}"/>
    <cellStyle name="Normál 4 6 2 3 2 8" xfId="12651" xr:uid="{00000000-0005-0000-0000-0000D62E0000}"/>
    <cellStyle name="Normál 4 6 2 3 2 8 2" xfId="29279" xr:uid="{17507E3C-82CD-4670-8C40-C90890BE5965}"/>
    <cellStyle name="Normál 4 6 2 3 2 9" xfId="19932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0" xr:uid="{42FD81ED-1E1A-4D24-A94E-FB378F901AD3}"/>
    <cellStyle name="Normál 4 6 2 3 4 2 2 3 2 3" xfId="23667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1" xr:uid="{B9BAD14A-E007-4E1E-BBCD-DC08BBEA94D8}"/>
    <cellStyle name="Normál 4 6 2 3 4 2 2 3 5" xfId="21838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2" xr:uid="{5E41C6A8-3BA2-40D6-A595-30CBFA01EEC0}"/>
    <cellStyle name="Normál 4 6 2 3 4 2 2 4 3" xfId="23666" xr:uid="{FB8FCDC7-7FED-4904-8379-8ECC45CB484D}"/>
    <cellStyle name="Normál 4 6 2 3 4 2 2 5" xfId="12655" xr:uid="{00000000-0005-0000-0000-0000E32E0000}"/>
    <cellStyle name="Normál 4 6 2 3 4 2 2 5 2" xfId="29283" xr:uid="{DF7877D3-63DE-44F7-99F4-44105D268564}"/>
    <cellStyle name="Normál 4 6 2 3 4 2 2 6" xfId="20821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4" xr:uid="{920DBBD9-0687-4C9B-828C-0B0DCA3E94B0}"/>
    <cellStyle name="Normál 4 6 2 3 4 2 4 2 3" xfId="23668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5" xr:uid="{07A4AF9F-6493-465D-9306-5A48BC0A6CC1}"/>
    <cellStyle name="Normál 4 6 2 3 4 2 4 5" xfId="21345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6" xr:uid="{4B0C4BDF-EBF6-4E5A-B5D6-2B8642D0D270}"/>
    <cellStyle name="Normál 4 6 2 3 4 2 5 3" xfId="23665" xr:uid="{8FB4A0DE-C655-41A9-9FE8-D6A458027533}"/>
    <cellStyle name="Normál 4 6 2 3 4 2 6" xfId="12659" xr:uid="{00000000-0005-0000-0000-0000EC2E0000}"/>
    <cellStyle name="Normál 4 6 2 3 4 2 6 2" xfId="29287" xr:uid="{A25C7B6B-E2BD-45A2-BC17-E942D9046D2A}"/>
    <cellStyle name="Normál 4 6 2 3 4 2 7" xfId="20316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8" xr:uid="{4A3AC0F9-588F-4829-991B-BAF7048209D5}"/>
    <cellStyle name="Normál 4 6 2 3 4 3 3 2 3" xfId="23670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89" xr:uid="{D331EB59-C540-4DCB-9F27-46CE44F55DD9}"/>
    <cellStyle name="Normál 4 6 2 3 4 3 3 5" xfId="21839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0" xr:uid="{F2F816C5-19AE-4740-9A8B-64EAA9E029A5}"/>
    <cellStyle name="Normál 4 6 2 3 4 3 4 3" xfId="23669" xr:uid="{73A4BFDF-0FB1-4E57-9F37-FD6580CE21E5}"/>
    <cellStyle name="Normál 4 6 2 3 4 3 5" xfId="12663" xr:uid="{00000000-0005-0000-0000-0000F62E0000}"/>
    <cellStyle name="Normál 4 6 2 3 4 3 5 2" xfId="29291" xr:uid="{0F3ADF78-8369-4973-B313-2F7F818B1EB3}"/>
    <cellStyle name="Normál 4 6 2 3 4 3 6" xfId="20585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2" xr:uid="{11AC6FE4-4701-49CE-BFA3-7AA64F04B1D4}"/>
    <cellStyle name="Normál 4 6 2 3 4 5 2 3" xfId="23671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3" xr:uid="{F07FC513-9801-498D-A71E-D7DF1EA8FBE2}"/>
    <cellStyle name="Normál 4 6 2 3 4 5 5" xfId="21344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4" xr:uid="{A4535B1E-CB04-4146-A024-B552969963E3}"/>
    <cellStyle name="Normál 4 6 2 3 4 6 3" xfId="23664" xr:uid="{C89385A0-0587-4C5C-A53C-919698AB1A33}"/>
    <cellStyle name="Normál 4 6 2 3 4 7" xfId="12667" xr:uid="{00000000-0005-0000-0000-0000FF2E0000}"/>
    <cellStyle name="Normál 4 6 2 3 4 7 2" xfId="29295" xr:uid="{3AEB3995-5B8F-4F5D-94C1-8776A54B2C44}"/>
    <cellStyle name="Normál 4 6 2 3 4 8" xfId="20052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6" xr:uid="{098C297B-5C81-4F96-B8A2-0AF971E2E3EE}"/>
    <cellStyle name="Normál 4 6 2 3 5 2 3 2 3" xfId="23674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7" xr:uid="{C2C94370-7DF8-4EC3-AC9E-F46B2EDAAC0B}"/>
    <cellStyle name="Normál 4 6 2 3 5 2 3 5" xfId="21840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8" xr:uid="{0767DB62-F9BE-49EA-A7CB-4F8B8B653FD3}"/>
    <cellStyle name="Normál 4 6 2 3 5 2 4 3" xfId="23673" xr:uid="{79E14CD7-906B-4597-B9C1-F0CB235B4EC3}"/>
    <cellStyle name="Normál 4 6 2 3 5 2 5" xfId="12671" xr:uid="{00000000-0005-0000-0000-00000A2F0000}"/>
    <cellStyle name="Normál 4 6 2 3 5 2 5 2" xfId="29299" xr:uid="{C0BD9B24-F1CA-4950-8584-0C0CE812B80D}"/>
    <cellStyle name="Normál 4 6 2 3 5 2 6" xfId="20822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0" xr:uid="{3CB552B9-C73B-432D-8349-B71B597AFD4B}"/>
    <cellStyle name="Normál 4 6 2 3 5 4 2 3" xfId="23675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1" xr:uid="{F4B55BF2-D315-44B7-A40A-E46E4D430A6B}"/>
    <cellStyle name="Normál 4 6 2 3 5 4 5" xfId="21346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2" xr:uid="{AD38147D-5A54-44EB-8601-7DD29DFB691E}"/>
    <cellStyle name="Normál 4 6 2 3 5 5 3" xfId="23672" xr:uid="{81D5712A-548D-4B0B-BA99-442BAA2A58E4}"/>
    <cellStyle name="Normál 4 6 2 3 5 6" xfId="12675" xr:uid="{00000000-0005-0000-0000-0000132F0000}"/>
    <cellStyle name="Normál 4 6 2 3 5 6 2" xfId="29303" xr:uid="{A986992C-2FA0-42BB-A85C-0F616B05A0B4}"/>
    <cellStyle name="Normál 4 6 2 3 5 7" xfId="20216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4" xr:uid="{E7A8D356-7056-4EE8-866A-3B9198F5CA16}"/>
    <cellStyle name="Normál 4 6 2 3 6 3 2 3" xfId="23677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5" xr:uid="{C8ED9B85-30D6-466C-8DAC-6EC1183D74D6}"/>
    <cellStyle name="Normál 4 6 2 3 6 3 5" xfId="21841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6" xr:uid="{F47282C4-5CBB-40CD-BBF5-8B16EFBB535F}"/>
    <cellStyle name="Normál 4 6 2 3 6 4 3" xfId="23676" xr:uid="{B71C8F9A-C1F3-4DCC-A156-F3F5B001B5A2}"/>
    <cellStyle name="Normál 4 6 2 3 6 5" xfId="12679" xr:uid="{00000000-0005-0000-0000-00001D2F0000}"/>
    <cellStyle name="Normál 4 6 2 3 6 5 2" xfId="29307" xr:uid="{2C7D71AD-C4DE-448C-858A-7A44EBFA106B}"/>
    <cellStyle name="Normál 4 6 2 3 6 6" xfId="20582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8" xr:uid="{832756F1-61F1-4927-B52F-CAC235977993}"/>
    <cellStyle name="Normál 4 6 2 3 7 2 3" xfId="23678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09" xr:uid="{D8E34EBA-4A0D-4F24-8246-175C5C986A95}"/>
    <cellStyle name="Normál 4 6 2 3 7 5" xfId="21339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0" xr:uid="{CA87D9FB-6942-45EA-908C-C67953C3B984}"/>
    <cellStyle name="Normál 4 6 2 3 8 3" xfId="23647" xr:uid="{C2743207-DEE6-400D-BA29-A6B6C838CB18}"/>
    <cellStyle name="Normál 4 6 2 3 9" xfId="12683" xr:uid="{00000000-0005-0000-0000-0000252F0000}"/>
    <cellStyle name="Normál 4 6 2 3 9 2" xfId="29311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2" xr:uid="{50A97CE5-EE28-41EE-ABE8-56921A6B3E6D}"/>
    <cellStyle name="Normál 4 6 2 5 2 2 2 3 2 3" xfId="23683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3" xr:uid="{2BA966BA-98ED-42DD-B7E4-E72EE9EC99B9}"/>
    <cellStyle name="Normál 4 6 2 5 2 2 2 3 5" xfId="21842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4" xr:uid="{672BE9A8-BFB0-4781-A31E-3810C7BB15CE}"/>
    <cellStyle name="Normál 4 6 2 5 2 2 2 4 3" xfId="23682" xr:uid="{D81B8272-E961-4131-89AC-76AC60E97858}"/>
    <cellStyle name="Normál 4 6 2 5 2 2 2 5" xfId="12687" xr:uid="{00000000-0005-0000-0000-0000332F0000}"/>
    <cellStyle name="Normál 4 6 2 5 2 2 2 5 2" xfId="29315" xr:uid="{E843A4EA-D88D-46B0-B285-7B96E86978EB}"/>
    <cellStyle name="Normál 4 6 2 5 2 2 2 6" xfId="20823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6" xr:uid="{B6778AAB-BE62-4633-B6AE-2FFA67B8C427}"/>
    <cellStyle name="Normál 4 6 2 5 2 2 4 2 3" xfId="23684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7" xr:uid="{52E36FB3-A7D8-4844-A9D2-C9E62F949F4D}"/>
    <cellStyle name="Normál 4 6 2 5 2 2 4 5" xfId="21349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8" xr:uid="{E5E07FFA-C3C7-4CE2-9160-3CDA39DAFE5F}"/>
    <cellStyle name="Normál 4 6 2 5 2 2 5 3" xfId="23681" xr:uid="{881D9AD3-039C-4553-A7B7-9936D998B0C7}"/>
    <cellStyle name="Normál 4 6 2 5 2 2 6" xfId="12691" xr:uid="{00000000-0005-0000-0000-00003C2F0000}"/>
    <cellStyle name="Normál 4 6 2 5 2 2 6 2" xfId="29319" xr:uid="{DA134D88-8796-4EC6-B1F5-903718BE0AE0}"/>
    <cellStyle name="Normál 4 6 2 5 2 2 7" xfId="20317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0" xr:uid="{BDB0C9F5-65F0-4470-8303-B9CD15CDEFDB}"/>
    <cellStyle name="Normál 4 6 2 5 2 3 3 2 3" xfId="23686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1" xr:uid="{B2F20E67-5E4A-4907-A431-902E4DF37C3F}"/>
    <cellStyle name="Normál 4 6 2 5 2 3 3 5" xfId="21843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2" xr:uid="{90927CEF-729B-4035-89B6-B41E704D5B8B}"/>
    <cellStyle name="Normál 4 6 2 5 2 3 4 3" xfId="23685" xr:uid="{FDA56B93-65E6-4320-8610-98A88A537FE2}"/>
    <cellStyle name="Normál 4 6 2 5 2 3 5" xfId="12695" xr:uid="{00000000-0005-0000-0000-0000462F0000}"/>
    <cellStyle name="Normál 4 6 2 5 2 3 5 2" xfId="29323" xr:uid="{C8227A5C-59EE-405B-8B3A-FA9FD02662AC}"/>
    <cellStyle name="Normál 4 6 2 5 2 3 6" xfId="20587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4" xr:uid="{66AE004D-E4D0-4021-AE8E-A2CDD063EFD2}"/>
    <cellStyle name="Normál 4 6 2 5 2 5 2 3" xfId="23687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5" xr:uid="{32314B02-D8E4-49EF-BB62-0F512C3A75E6}"/>
    <cellStyle name="Normál 4 6 2 5 2 5 5" xfId="21348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6" xr:uid="{26F39BE2-14B4-4C2A-828D-E2B85FE91166}"/>
    <cellStyle name="Normál 4 6 2 5 2 6 3" xfId="23680" xr:uid="{795A5391-FA76-45A0-A33D-60E0F5C67873}"/>
    <cellStyle name="Normál 4 6 2 5 2 7" xfId="12699" xr:uid="{00000000-0005-0000-0000-00004F2F0000}"/>
    <cellStyle name="Normál 4 6 2 5 2 7 2" xfId="29327" xr:uid="{8C4881BC-5825-4036-9C0B-4E193532DC37}"/>
    <cellStyle name="Normál 4 6 2 5 2 8" xfId="20054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8" xr:uid="{8594B8AE-1DF0-46F4-82CF-A6DC2999CD1E}"/>
    <cellStyle name="Normál 4 6 2 5 3 2 3 2 3" xfId="23690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29" xr:uid="{9BDB2AC8-2DF7-4D3A-913C-E7585760D347}"/>
    <cellStyle name="Normál 4 6 2 5 3 2 3 5" xfId="21844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0" xr:uid="{8AC8F804-94B0-4939-8F4D-7BE631CFE800}"/>
    <cellStyle name="Normál 4 6 2 5 3 2 4 3" xfId="23689" xr:uid="{E66A2B28-BC60-4557-A6ED-8B6289076A17}"/>
    <cellStyle name="Normál 4 6 2 5 3 2 5" xfId="12703" xr:uid="{00000000-0005-0000-0000-00005A2F0000}"/>
    <cellStyle name="Normál 4 6 2 5 3 2 5 2" xfId="29331" xr:uid="{4F413C23-D3A8-44E0-A8A4-7C2E8B86ABE6}"/>
    <cellStyle name="Normál 4 6 2 5 3 2 6" xfId="20824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2" xr:uid="{4D368581-C8DD-4326-BF12-973BCB2B95B4}"/>
    <cellStyle name="Normál 4 6 2 5 3 4 2 3" xfId="23691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3" xr:uid="{2374C56B-F5B2-4912-B5B0-67F0D5BD4A67}"/>
    <cellStyle name="Normál 4 6 2 5 3 4 5" xfId="21350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4" xr:uid="{10558019-0AFA-49F2-B941-327F79A5179F}"/>
    <cellStyle name="Normál 4 6 2 5 3 5 3" xfId="23688" xr:uid="{56EB1F5F-18DD-46EF-A10A-949B1876D355}"/>
    <cellStyle name="Normál 4 6 2 5 3 6" xfId="12707" xr:uid="{00000000-0005-0000-0000-0000632F0000}"/>
    <cellStyle name="Normál 4 6 2 5 3 6 2" xfId="29335" xr:uid="{8426C689-F969-4AF1-87AA-6C4ABDD16D6E}"/>
    <cellStyle name="Normál 4 6 2 5 3 7" xfId="20218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6" xr:uid="{1E75F58A-31DE-4058-9B0E-3BD78F7C7B73}"/>
    <cellStyle name="Normál 4 6 2 5 4 3 2 3" xfId="23693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7" xr:uid="{CF71AAE9-0B0F-4FC1-A3D2-CDFA85844677}"/>
    <cellStyle name="Normál 4 6 2 5 4 3 5" xfId="21845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8" xr:uid="{9BF11822-F98B-4B78-8EFE-50694F9EC936}"/>
    <cellStyle name="Normál 4 6 2 5 4 4 3" xfId="23692" xr:uid="{87DB05EC-7138-46B0-ADF9-94C399D1E614}"/>
    <cellStyle name="Normál 4 6 2 5 4 5" xfId="12711" xr:uid="{00000000-0005-0000-0000-00006D2F0000}"/>
    <cellStyle name="Normál 4 6 2 5 4 5 2" xfId="29339" xr:uid="{2FCA7E0E-607A-4802-8EC8-BE1E847F2B93}"/>
    <cellStyle name="Normál 4 6 2 5 4 6" xfId="20586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0" xr:uid="{53445875-79E4-4789-B1B4-F7725D9EBCD7}"/>
    <cellStyle name="Normál 4 6 2 5 6 2 3" xfId="23694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1" xr:uid="{19742DCD-14F8-4262-8A9E-A655BE6A2F37}"/>
    <cellStyle name="Normál 4 6 2 5 6 5" xfId="21347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2" xr:uid="{319C9C0F-2F5C-4E2D-9307-83BB2DC82D07}"/>
    <cellStyle name="Normál 4 6 2 5 7 3" xfId="23679" xr:uid="{EDD2FAB1-0545-4F8F-B20F-3237D51864A9}"/>
    <cellStyle name="Normál 4 6 2 5 8" xfId="12715" xr:uid="{00000000-0005-0000-0000-0000762F0000}"/>
    <cellStyle name="Normál 4 6 2 5 8 2" xfId="29343" xr:uid="{42888F94-41F1-4A4B-AAEE-381F65A46F88}"/>
    <cellStyle name="Normál 4 6 2 5 9" xfId="19929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4" xr:uid="{5CC0AF3F-3E93-478A-A499-B437AB8398A3}"/>
    <cellStyle name="Normál 4 6 2 6 2 2 3 2 3" xfId="23698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5" xr:uid="{F4A16E36-B8D5-40AF-9A88-88B479412DD7}"/>
    <cellStyle name="Normál 4 6 2 6 2 2 3 5" xfId="21846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6" xr:uid="{D105415E-FFFA-4520-8C55-8C4BE25F8BFE}"/>
    <cellStyle name="Normál 4 6 2 6 2 2 4 3" xfId="23697" xr:uid="{12C9613C-681F-4B51-A3A1-FA6056A0F6F3}"/>
    <cellStyle name="Normál 4 6 2 6 2 2 5" xfId="12719" xr:uid="{00000000-0005-0000-0000-0000822F0000}"/>
    <cellStyle name="Normál 4 6 2 6 2 2 5 2" xfId="29347" xr:uid="{92972D06-CA80-43FA-9F7F-A978F5A66105}"/>
    <cellStyle name="Normál 4 6 2 6 2 2 6" xfId="20825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8" xr:uid="{8FAA21A8-D0F9-4C83-9C33-1CA910C97D6F}"/>
    <cellStyle name="Normál 4 6 2 6 2 4 2 3" xfId="23699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49" xr:uid="{CE9AD12D-B0F6-467C-831E-050B6D151CC9}"/>
    <cellStyle name="Normál 4 6 2 6 2 4 5" xfId="21352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0" xr:uid="{E2393C07-B27D-440B-929B-951DAC5BA22C}"/>
    <cellStyle name="Normál 4 6 2 6 2 5 3" xfId="23696" xr:uid="{7F339A0F-6DFF-4577-BC19-16F2B0BD8561}"/>
    <cellStyle name="Normál 4 6 2 6 2 6" xfId="12723" xr:uid="{00000000-0005-0000-0000-00008B2F0000}"/>
    <cellStyle name="Normál 4 6 2 6 2 6 2" xfId="29351" xr:uid="{F06ACA26-21FE-4D59-B61A-07F7A4C6655B}"/>
    <cellStyle name="Normál 4 6 2 6 2 7" xfId="20318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2" xr:uid="{78C3A56B-B03B-44DA-94C9-4549D6915B76}"/>
    <cellStyle name="Normál 4 6 2 6 3 3 2 3" xfId="23701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3" xr:uid="{EA91470D-91E4-447C-9129-32B6105FA661}"/>
    <cellStyle name="Normál 4 6 2 6 3 3 5" xfId="21847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4" xr:uid="{8490A2C5-BCB0-41C8-8DBA-F1F60788F647}"/>
    <cellStyle name="Normál 4 6 2 6 3 4 3" xfId="23700" xr:uid="{BF4CE229-CDCA-4E07-81AB-D97498488E28}"/>
    <cellStyle name="Normál 4 6 2 6 3 5" xfId="12727" xr:uid="{00000000-0005-0000-0000-0000952F0000}"/>
    <cellStyle name="Normál 4 6 2 6 3 5 2" xfId="29355" xr:uid="{534CF47B-5B20-4F45-A605-255FC0BEFAE8}"/>
    <cellStyle name="Normál 4 6 2 6 3 6" xfId="20588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6" xr:uid="{3B7D5421-97FE-4F7B-B788-017B9B0F5049}"/>
    <cellStyle name="Normál 4 6 2 6 5 2 3" xfId="23702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7" xr:uid="{FE078503-A03D-4251-9E94-F392CF61593F}"/>
    <cellStyle name="Normál 4 6 2 6 5 5" xfId="21351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8" xr:uid="{C1BB50AC-922D-461E-ADB8-D3433ECF1C48}"/>
    <cellStyle name="Normál 4 6 2 6 6 3" xfId="23695" xr:uid="{E5104BB8-E29D-4D47-9979-FF3325130EE3}"/>
    <cellStyle name="Normál 4 6 2 6 7" xfId="12731" xr:uid="{00000000-0005-0000-0000-00009E2F0000}"/>
    <cellStyle name="Normál 4 6 2 6 7 2" xfId="29359" xr:uid="{3A233F19-184F-4CA1-9595-28BEBC9B92FC}"/>
    <cellStyle name="Normál 4 6 2 6 8" xfId="20047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0" xr:uid="{980640BC-F4D3-4197-990C-6D2A960E47AE}"/>
    <cellStyle name="Normál 4 6 2 7 2 3 2 3" xfId="23705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1" xr:uid="{66A99BF2-4886-422B-BFAF-A20FA9FC46FB}"/>
    <cellStyle name="Normál 4 6 2 7 2 3 5" xfId="21848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2" xr:uid="{091F6E78-EFEF-4096-B98A-C5D265D0A775}"/>
    <cellStyle name="Normál 4 6 2 7 2 4 3" xfId="23704" xr:uid="{1BC20CC3-78CA-488C-9986-736CF5CAE58A}"/>
    <cellStyle name="Normál 4 6 2 7 2 5" xfId="12735" xr:uid="{00000000-0005-0000-0000-0000A92F0000}"/>
    <cellStyle name="Normál 4 6 2 7 2 5 2" xfId="29363" xr:uid="{985B404A-1A6A-4DC6-B503-CD5C655BD40E}"/>
    <cellStyle name="Normál 4 6 2 7 2 6" xfId="20826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4" xr:uid="{28048F9A-D48B-4745-8BE9-7B985F3F2E06}"/>
    <cellStyle name="Normál 4 6 2 7 4 2 3" xfId="23706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5" xr:uid="{56324D4D-2C91-490B-BE52-F5D7444119B7}"/>
    <cellStyle name="Normál 4 6 2 7 4 5" xfId="21353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6" xr:uid="{AE2F6E83-C144-438B-B2DE-B475D30574F7}"/>
    <cellStyle name="Normál 4 6 2 7 5 3" xfId="23703" xr:uid="{CF1A2FCE-91F3-4725-B7D0-AFCF614F0172}"/>
    <cellStyle name="Normál 4 6 2 7 6" xfId="12739" xr:uid="{00000000-0005-0000-0000-0000B22F0000}"/>
    <cellStyle name="Normál 4 6 2 7 6 2" xfId="29367" xr:uid="{3D415DD3-9A6C-4AEE-9DF5-315D225B5BBC}"/>
    <cellStyle name="Normál 4 6 2 7 7" xfId="20211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8" xr:uid="{FB38A8E0-7EA4-486C-B314-FC33746C418C}"/>
    <cellStyle name="Normál 4 6 2 8 3 2 3" xfId="23708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69" xr:uid="{CB67AC22-2EF6-464D-A1C2-7E768ECAAA87}"/>
    <cellStyle name="Normál 4 6 2 8 3 5" xfId="21849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0" xr:uid="{3AAA3939-DEB4-4F27-AAED-ADE444220B34}"/>
    <cellStyle name="Normál 4 6 2 8 4 3" xfId="23707" xr:uid="{E830CDD4-440B-42AE-A7D2-8BE30949AF4C}"/>
    <cellStyle name="Normál 4 6 2 8 5" xfId="12743" xr:uid="{00000000-0005-0000-0000-0000BC2F0000}"/>
    <cellStyle name="Normál 4 6 2 8 5 2" xfId="29371" xr:uid="{29D080FA-F40A-425F-8B5F-5F230CE17D14}"/>
    <cellStyle name="Normál 4 6 2 8 6" xfId="20573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2" xr:uid="{873A2DA7-A6DD-42DF-9CCA-4DA5FD3E4A29}"/>
    <cellStyle name="Normál 4 6 2 9 2 3" xfId="23709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3" xr:uid="{8B37C1F8-1284-41E5-8275-25E5E1A9AB87}"/>
    <cellStyle name="Normál 4 6 2 9 5" xfId="21322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4" xr:uid="{FD908AFE-1664-4A6C-83EB-CFA7C99BE18D}"/>
    <cellStyle name="Normál 4 6 3 11" xfId="19837" xr:uid="{F9EEB314-A494-40F4-9109-2BEFF539BCE4}"/>
    <cellStyle name="Normál 4 6 3 2" xfId="290" xr:uid="{00000000-0005-0000-0000-0000C42F0000}"/>
    <cellStyle name="Normál 4 6 3 2 10" xfId="19871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5" xr:uid="{504DE568-67DF-4826-99E2-54FDC523B3AE}"/>
    <cellStyle name="Normál 4 6 3 2 2 2 2 2 3 2 3" xfId="23716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6" xr:uid="{0DE89D70-4E95-44E2-9E36-72245F11ED2B}"/>
    <cellStyle name="Normál 4 6 3 2 2 2 2 2 3 5" xfId="21850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7" xr:uid="{B4175813-6583-4336-95F7-FB3DBF444C3E}"/>
    <cellStyle name="Normál 4 6 3 2 2 2 2 2 4 3" xfId="23715" xr:uid="{99C88FE0-F18C-4571-9E6C-C64877C32B62}"/>
    <cellStyle name="Normál 4 6 3 2 2 2 2 2 5" xfId="12750" xr:uid="{00000000-0005-0000-0000-0000D12F0000}"/>
    <cellStyle name="Normál 4 6 3 2 2 2 2 2 5 2" xfId="29378" xr:uid="{D8E00F85-CD22-4717-BD8F-9BE00A9FD01D}"/>
    <cellStyle name="Normál 4 6 3 2 2 2 2 2 6" xfId="20827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79" xr:uid="{8EDDFA41-CB65-4B83-A9F0-6095241E20C4}"/>
    <cellStyle name="Normál 4 6 3 2 2 2 2 4 2 3" xfId="23717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0" xr:uid="{843F1720-8C35-4FF4-8A4F-BE835264270C}"/>
    <cellStyle name="Normál 4 6 3 2 2 2 2 4 5" xfId="21358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1" xr:uid="{4141C652-9D53-451B-B1F8-AECB64D4BF9F}"/>
    <cellStyle name="Normál 4 6 3 2 2 2 2 5 3" xfId="23714" xr:uid="{AF9CFC70-7AB9-460B-A3E9-3AA85ABDECC4}"/>
    <cellStyle name="Normál 4 6 3 2 2 2 2 6" xfId="12754" xr:uid="{00000000-0005-0000-0000-0000DA2F0000}"/>
    <cellStyle name="Normál 4 6 3 2 2 2 2 6 2" xfId="29382" xr:uid="{645370D2-7BAF-453A-974C-33158B277DA1}"/>
    <cellStyle name="Normál 4 6 3 2 2 2 2 7" xfId="20319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3" xr:uid="{818C76FD-FDC0-459D-9D66-065543E840A6}"/>
    <cellStyle name="Normál 4 6 3 2 2 2 3 3 2 3" xfId="23719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4" xr:uid="{7BA71FE5-A4F9-47B6-8097-524CD013A97E}"/>
    <cellStyle name="Normál 4 6 3 2 2 2 3 3 5" xfId="21851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5" xr:uid="{C57F014D-CD3B-4285-8602-231075C24CB0}"/>
    <cellStyle name="Normál 4 6 3 2 2 2 3 4 3" xfId="23718" xr:uid="{EE3464FB-D699-460D-A758-D8F23541C749}"/>
    <cellStyle name="Normál 4 6 3 2 2 2 3 5" xfId="12758" xr:uid="{00000000-0005-0000-0000-0000E42F0000}"/>
    <cellStyle name="Normál 4 6 3 2 2 2 3 5 2" xfId="29386" xr:uid="{0F7C56F6-1FE0-4286-B970-0E9FF43A538E}"/>
    <cellStyle name="Normál 4 6 3 2 2 2 3 6" xfId="20592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7" xr:uid="{A1FC054C-9863-48D3-AEA0-6FE3AE3A03CB}"/>
    <cellStyle name="Normál 4 6 3 2 2 2 5 2 3" xfId="23720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8" xr:uid="{541BCBFB-2D20-47A7-8F9F-38A4FB9C0493}"/>
    <cellStyle name="Normál 4 6 3 2 2 2 5 5" xfId="21357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89" xr:uid="{55DE7872-3562-4F21-8D52-94055C592F7A}"/>
    <cellStyle name="Normál 4 6 3 2 2 2 6 3" xfId="23713" xr:uid="{1A0E283B-37FC-492A-86E6-4C35CDA8DC3D}"/>
    <cellStyle name="Normál 4 6 3 2 2 2 7" xfId="12762" xr:uid="{00000000-0005-0000-0000-0000ED2F0000}"/>
    <cellStyle name="Normál 4 6 3 2 2 2 7 2" xfId="29390" xr:uid="{22EB16E4-7E69-4B86-8C6D-681B73E64561}"/>
    <cellStyle name="Normál 4 6 3 2 2 2 8" xfId="20057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1" xr:uid="{ABC733A5-68FD-463A-9AC2-B6EBAF66CB8E}"/>
    <cellStyle name="Normál 4 6 3 2 2 3 2 3 2 3" xfId="23723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2" xr:uid="{91BA43E5-1E4E-46DB-9243-89727255A88F}"/>
    <cellStyle name="Normál 4 6 3 2 2 3 2 3 5" xfId="21852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3" xr:uid="{9F50DD15-3DFB-42DA-A445-77B8B73F30B4}"/>
    <cellStyle name="Normál 4 6 3 2 2 3 2 4 3" xfId="23722" xr:uid="{33FE1610-19B4-4727-B187-EE2042EB4123}"/>
    <cellStyle name="Normál 4 6 3 2 2 3 2 5" xfId="12766" xr:uid="{00000000-0005-0000-0000-0000F82F0000}"/>
    <cellStyle name="Normál 4 6 3 2 2 3 2 5 2" xfId="29394" xr:uid="{7130BC6B-7838-46B0-A8D4-BB9793094724}"/>
    <cellStyle name="Normál 4 6 3 2 2 3 2 6" xfId="20828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5" xr:uid="{30A07040-18CD-46FF-B140-DEFC85F318D5}"/>
    <cellStyle name="Normál 4 6 3 2 2 3 4 2 3" xfId="23724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6" xr:uid="{040BDA87-6479-4B1C-ABA3-93C1EB2CB24F}"/>
    <cellStyle name="Normál 4 6 3 2 2 3 4 5" xfId="21359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7" xr:uid="{53D53505-7749-4602-A190-BDF9C7C25181}"/>
    <cellStyle name="Normál 4 6 3 2 2 3 5 3" xfId="23721" xr:uid="{88398DD9-38C7-4CA3-93AD-DEB64F168B5B}"/>
    <cellStyle name="Normál 4 6 3 2 2 3 6" xfId="12770" xr:uid="{00000000-0005-0000-0000-000001300000}"/>
    <cellStyle name="Normál 4 6 3 2 2 3 6 2" xfId="29398" xr:uid="{054535A3-1CE6-44CC-858F-C20975666817}"/>
    <cellStyle name="Normál 4 6 3 2 2 3 7" xfId="20221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399" xr:uid="{286DE2B4-8229-4E60-9A8B-BD23112A808E}"/>
    <cellStyle name="Normál 4 6 3 2 2 4 3 2 3" xfId="23726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0" xr:uid="{D5170B27-431B-4DF4-B22F-389B42016BF3}"/>
    <cellStyle name="Normál 4 6 3 2 2 4 3 5" xfId="21853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1" xr:uid="{A03B6C3A-C2AD-449B-A297-F885F25837FA}"/>
    <cellStyle name="Normál 4 6 3 2 2 4 4 3" xfId="23725" xr:uid="{F3DF16AF-9EC4-4BDD-AD70-7BFFD143F59B}"/>
    <cellStyle name="Normál 4 6 3 2 2 4 5" xfId="12774" xr:uid="{00000000-0005-0000-0000-00000B300000}"/>
    <cellStyle name="Normál 4 6 3 2 2 4 5 2" xfId="29402" xr:uid="{993C38A9-1EB7-4DA3-B341-4DA8B9F3C024}"/>
    <cellStyle name="Normál 4 6 3 2 2 4 6" xfId="20591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3" xr:uid="{474E0967-50F4-4FD9-B45D-7C665D87262B}"/>
    <cellStyle name="Normál 4 6 3 2 2 6 2 3" xfId="23727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4" xr:uid="{41AEE296-19C7-4461-AFEA-EEEABEEB60AC}"/>
    <cellStyle name="Normál 4 6 3 2 2 6 5" xfId="21356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5" xr:uid="{4082910D-E23D-4F57-AC00-AD4B5309CAE6}"/>
    <cellStyle name="Normál 4 6 3 2 2 7 3" xfId="23712" xr:uid="{5638E438-624A-426D-BF03-47D8DDD9F113}"/>
    <cellStyle name="Normál 4 6 3 2 2 8" xfId="12778" xr:uid="{00000000-0005-0000-0000-000014300000}"/>
    <cellStyle name="Normál 4 6 3 2 2 8 2" xfId="29406" xr:uid="{D47FA8EC-2FD9-4F64-8492-51BCB10180DA}"/>
    <cellStyle name="Normál 4 6 3 2 2 9" xfId="19934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7" xr:uid="{A01FDB48-46BC-4C4A-86A9-96124911AF3D}"/>
    <cellStyle name="Normál 4 6 3 2 4 2 2 3 2 3" xfId="23731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8" xr:uid="{6B4F0BDB-7B07-4495-82DA-2F97CD941B68}"/>
    <cellStyle name="Normál 4 6 3 2 4 2 2 3 5" xfId="21854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09" xr:uid="{9FD11B68-2270-4018-B6C9-3D5FED1FBFD0}"/>
    <cellStyle name="Normál 4 6 3 2 4 2 2 4 3" xfId="23730" xr:uid="{93E0F928-8BA9-4544-82AC-0C755B618F58}"/>
    <cellStyle name="Normál 4 6 3 2 4 2 2 5" xfId="12782" xr:uid="{00000000-0005-0000-0000-000021300000}"/>
    <cellStyle name="Normál 4 6 3 2 4 2 2 5 2" xfId="29410" xr:uid="{36FE9C95-9DCB-4D37-9EBA-7C8EFF16A7E6}"/>
    <cellStyle name="Normál 4 6 3 2 4 2 2 6" xfId="20829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1" xr:uid="{99C87E28-10B3-478E-8BC1-ED11A3F976A4}"/>
    <cellStyle name="Normál 4 6 3 2 4 2 4 2 3" xfId="23732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2" xr:uid="{C2904AC0-E4CA-4292-8583-ABDED90F9A33}"/>
    <cellStyle name="Normál 4 6 3 2 4 2 4 5" xfId="21361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3" xr:uid="{BD46EBEB-1CF5-40FA-80AF-A289C4B241BB}"/>
    <cellStyle name="Normál 4 6 3 2 4 2 5 3" xfId="23729" xr:uid="{CF9F1B14-034A-459B-8E0D-5AB05DFEBDD5}"/>
    <cellStyle name="Normál 4 6 3 2 4 2 6" xfId="12786" xr:uid="{00000000-0005-0000-0000-00002A300000}"/>
    <cellStyle name="Normál 4 6 3 2 4 2 6 2" xfId="29414" xr:uid="{E48853B5-69EC-48E8-B6AE-668DD086AF0D}"/>
    <cellStyle name="Normál 4 6 3 2 4 2 7" xfId="20320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5" xr:uid="{EAC48416-96D1-4851-91D9-4328A7EEB183}"/>
    <cellStyle name="Normál 4 6 3 2 4 3 3 2 3" xfId="23734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6" xr:uid="{ADE9B971-8DF2-4008-964C-6E2063D09043}"/>
    <cellStyle name="Normál 4 6 3 2 4 3 3 5" xfId="21855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7" xr:uid="{603928E7-B773-46EA-BD0E-F0150BB7EFD4}"/>
    <cellStyle name="Normál 4 6 3 2 4 3 4 3" xfId="23733" xr:uid="{8792ADB3-9ED6-4CA4-8CB1-1D9DC8114525}"/>
    <cellStyle name="Normál 4 6 3 2 4 3 5" xfId="12790" xr:uid="{00000000-0005-0000-0000-000034300000}"/>
    <cellStyle name="Normál 4 6 3 2 4 3 5 2" xfId="29418" xr:uid="{E66D0E73-9CB4-4ECD-8E43-AF97B2D9E94D}"/>
    <cellStyle name="Normál 4 6 3 2 4 3 6" xfId="20593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19" xr:uid="{2E7B72E0-A088-4722-BFCB-2859B5892940}"/>
    <cellStyle name="Normál 4 6 3 2 4 5 2 3" xfId="23735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0" xr:uid="{50FEF7DB-57BD-446E-8E0C-3AE88F34DE5F}"/>
    <cellStyle name="Normál 4 6 3 2 4 5 5" xfId="21360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1" xr:uid="{EDC2742E-1680-40C2-90DB-F4DDE22173AA}"/>
    <cellStyle name="Normál 4 6 3 2 4 6 3" xfId="23728" xr:uid="{05B1A72D-5C9E-456E-8FF6-8C1C37625E3D}"/>
    <cellStyle name="Normál 4 6 3 2 4 7" xfId="12794" xr:uid="{00000000-0005-0000-0000-00003D300000}"/>
    <cellStyle name="Normál 4 6 3 2 4 7 2" xfId="29422" xr:uid="{6ECF97D4-9D6E-4AE6-8802-EB58FC4410C0}"/>
    <cellStyle name="Normál 4 6 3 2 4 8" xfId="20056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3" xr:uid="{AAA40AE0-C0C2-4374-9C6E-F33CCA9A087A}"/>
    <cellStyle name="Normál 4 6 3 2 5 2 3 2 3" xfId="23738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4" xr:uid="{9054392C-42A0-43C3-9DA7-FE8AF6FCEB8A}"/>
    <cellStyle name="Normál 4 6 3 2 5 2 3 5" xfId="21856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5" xr:uid="{57117F54-ACAE-446D-9DDC-867A5216EB80}"/>
    <cellStyle name="Normál 4 6 3 2 5 2 4 3" xfId="23737" xr:uid="{55D1D38B-6B34-4240-A9FC-B780466DB5F2}"/>
    <cellStyle name="Normál 4 6 3 2 5 2 5" xfId="12798" xr:uid="{00000000-0005-0000-0000-000048300000}"/>
    <cellStyle name="Normál 4 6 3 2 5 2 5 2" xfId="29426" xr:uid="{E5D358A8-8351-4C6E-ACAF-41EC8FC02F6A}"/>
    <cellStyle name="Normál 4 6 3 2 5 2 6" xfId="20830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7" xr:uid="{D911196A-20C5-40EF-92A0-1455FA54592F}"/>
    <cellStyle name="Normál 4 6 3 2 5 4 2 3" xfId="23739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8" xr:uid="{EA68E1F4-E20D-4DF2-8326-220F23EDA804}"/>
    <cellStyle name="Normál 4 6 3 2 5 4 5" xfId="21362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29" xr:uid="{B5353A8C-7072-4308-98AE-23FE83A82DCA}"/>
    <cellStyle name="Normál 4 6 3 2 5 5 3" xfId="23736" xr:uid="{B0C4A7D7-D278-408F-84D4-01C5284EDEB9}"/>
    <cellStyle name="Normál 4 6 3 2 5 6" xfId="12802" xr:uid="{00000000-0005-0000-0000-000051300000}"/>
    <cellStyle name="Normál 4 6 3 2 5 6 2" xfId="29430" xr:uid="{5461FAA8-A2D6-4ABF-8C3A-B0B854380CE0}"/>
    <cellStyle name="Normál 4 6 3 2 5 7" xfId="20220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1" xr:uid="{1BDC863C-E5F0-433E-BE67-B942E11F7892}"/>
    <cellStyle name="Normál 4 6 3 2 6 3 2 3" xfId="23741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2" xr:uid="{0D1A3991-88F5-4BAC-8635-CA33248598DF}"/>
    <cellStyle name="Normál 4 6 3 2 6 3 5" xfId="21857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3" xr:uid="{54C730C1-7506-4974-8990-23A47D13B6EE}"/>
    <cellStyle name="Normál 4 6 3 2 6 4 3" xfId="23740" xr:uid="{676CD1E9-65E5-4381-BC3D-ACA720601F5B}"/>
    <cellStyle name="Normál 4 6 3 2 6 5" xfId="12806" xr:uid="{00000000-0005-0000-0000-00005B300000}"/>
    <cellStyle name="Normál 4 6 3 2 6 5 2" xfId="29434" xr:uid="{1312918F-265E-4DB5-B2EA-63264D5FEBBC}"/>
    <cellStyle name="Normál 4 6 3 2 6 6" xfId="20590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5" xr:uid="{23200B7F-113A-414A-ABD1-9D6E2F7EC3A6}"/>
    <cellStyle name="Normál 4 6 3 2 7 2 3" xfId="23742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6" xr:uid="{2AB7C50C-9EDB-4EBC-8561-0813A6D770B6}"/>
    <cellStyle name="Normál 4 6 3 2 7 5" xfId="21355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7" xr:uid="{EFB68786-A909-4C15-854B-D6F7F7ACC256}"/>
    <cellStyle name="Normál 4 6 3 2 8 3" xfId="23711" xr:uid="{9D6E3AC0-8D1A-4A01-AA1D-668B72F29BF9}"/>
    <cellStyle name="Normál 4 6 3 2 9" xfId="12810" xr:uid="{00000000-0005-0000-0000-000063300000}"/>
    <cellStyle name="Normál 4 6 3 2 9 2" xfId="29438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39" xr:uid="{979B0961-CFEF-435B-B3C3-4D86DD2F87FA}"/>
    <cellStyle name="Normál 4 6 3 4 2 2 2 3 2 3" xfId="23747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0" xr:uid="{EB4D763F-1147-466C-97FC-18F2905ACF81}"/>
    <cellStyle name="Normál 4 6 3 4 2 2 2 3 5" xfId="21858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1" xr:uid="{C02CCE24-3E13-4FAB-91E9-8A17AA16DC85}"/>
    <cellStyle name="Normál 4 6 3 4 2 2 2 4 3" xfId="23746" xr:uid="{29DD1417-FD25-42DF-B775-65FE39C212AA}"/>
    <cellStyle name="Normál 4 6 3 4 2 2 2 5" xfId="12814" xr:uid="{00000000-0005-0000-0000-000071300000}"/>
    <cellStyle name="Normál 4 6 3 4 2 2 2 5 2" xfId="29442" xr:uid="{9F79E023-13C6-4942-8CA0-0428064046EC}"/>
    <cellStyle name="Normál 4 6 3 4 2 2 2 6" xfId="20831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3" xr:uid="{ED979D30-9D30-44A9-A2E1-0C181C615C74}"/>
    <cellStyle name="Normál 4 6 3 4 2 2 4 2 3" xfId="23748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4" xr:uid="{4D81E1FF-6003-4DA2-8F5C-FAFACD339CFB}"/>
    <cellStyle name="Normál 4 6 3 4 2 2 4 5" xfId="21365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5" xr:uid="{57625BC2-2C72-49D7-86FD-F884194D9522}"/>
    <cellStyle name="Normál 4 6 3 4 2 2 5 3" xfId="23745" xr:uid="{94F9385F-BCA5-4C7E-B91D-430CF21F522E}"/>
    <cellStyle name="Normál 4 6 3 4 2 2 6" xfId="12818" xr:uid="{00000000-0005-0000-0000-00007A300000}"/>
    <cellStyle name="Normál 4 6 3 4 2 2 6 2" xfId="29446" xr:uid="{104DC6F2-A967-4EAE-82DB-C411212954CF}"/>
    <cellStyle name="Normál 4 6 3 4 2 2 7" xfId="20321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7" xr:uid="{0BB318A9-42A8-4206-B5BB-1081A9D86997}"/>
    <cellStyle name="Normál 4 6 3 4 2 3 3 2 3" xfId="23750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8" xr:uid="{47841095-9C28-4356-8E40-54E9654A7BE1}"/>
    <cellStyle name="Normál 4 6 3 4 2 3 3 5" xfId="21859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49" xr:uid="{1390A651-F6A7-444F-B123-4838D3FB61C8}"/>
    <cellStyle name="Normál 4 6 3 4 2 3 4 3" xfId="23749" xr:uid="{7F2B62CE-476C-4BA3-8F14-3B4C5E1A9556}"/>
    <cellStyle name="Normál 4 6 3 4 2 3 5" xfId="12822" xr:uid="{00000000-0005-0000-0000-000084300000}"/>
    <cellStyle name="Normál 4 6 3 4 2 3 5 2" xfId="29450" xr:uid="{CC41C927-8FF5-4E98-A72D-B4B10F350FD7}"/>
    <cellStyle name="Normál 4 6 3 4 2 3 6" xfId="20595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1" xr:uid="{6D655AF2-3A1C-4F85-939D-C68CCE0083F1}"/>
    <cellStyle name="Normál 4 6 3 4 2 5 2 3" xfId="23751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2" xr:uid="{2E83E121-11E2-47F1-9284-2DF5314EDB58}"/>
    <cellStyle name="Normál 4 6 3 4 2 5 5" xfId="21364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3" xr:uid="{BE4A2578-9EFD-4817-8D34-33427E2A11B3}"/>
    <cellStyle name="Normál 4 6 3 4 2 6 3" xfId="23744" xr:uid="{41D97071-FCFF-43F1-AAC9-6F874B6CBCD8}"/>
    <cellStyle name="Normál 4 6 3 4 2 7" xfId="12826" xr:uid="{00000000-0005-0000-0000-00008D300000}"/>
    <cellStyle name="Normál 4 6 3 4 2 7 2" xfId="29454" xr:uid="{5E26B893-DFE9-4943-A108-0BA8164E4B7B}"/>
    <cellStyle name="Normál 4 6 3 4 2 8" xfId="20058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5" xr:uid="{575C968E-7287-4C35-98A2-AD7F0D17A62C}"/>
    <cellStyle name="Normál 4 6 3 4 3 2 3 2 3" xfId="23754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6" xr:uid="{8B4A9A3B-426D-461D-9B15-2240AF3C5208}"/>
    <cellStyle name="Normál 4 6 3 4 3 2 3 5" xfId="21860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7" xr:uid="{3DA1F188-723C-4CEA-B10D-BB12413A859A}"/>
    <cellStyle name="Normál 4 6 3 4 3 2 4 3" xfId="23753" xr:uid="{8ADEF810-5625-4A40-B109-2985B8BF7571}"/>
    <cellStyle name="Normál 4 6 3 4 3 2 5" xfId="12830" xr:uid="{00000000-0005-0000-0000-000098300000}"/>
    <cellStyle name="Normál 4 6 3 4 3 2 5 2" xfId="29458" xr:uid="{5B952CFD-C2B8-45E5-9A94-0042D49E5AB5}"/>
    <cellStyle name="Normál 4 6 3 4 3 2 6" xfId="20832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59" xr:uid="{E571516D-CFD2-485B-94BF-ED2B02D1671D}"/>
    <cellStyle name="Normál 4 6 3 4 3 4 2 3" xfId="23755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0" xr:uid="{8EAB9F23-1A32-4825-AFA8-942AD2372E58}"/>
    <cellStyle name="Normál 4 6 3 4 3 4 5" xfId="21366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1" xr:uid="{D64B1239-0177-4898-999C-44E558173694}"/>
    <cellStyle name="Normál 4 6 3 4 3 5 3" xfId="23752" xr:uid="{A3E4F4CB-65B7-46FE-A579-ADFBED0FE3D6}"/>
    <cellStyle name="Normál 4 6 3 4 3 6" xfId="12834" xr:uid="{00000000-0005-0000-0000-0000A1300000}"/>
    <cellStyle name="Normál 4 6 3 4 3 6 2" xfId="29462" xr:uid="{09BEC13F-0DA3-4637-8DDC-D0EC5402D5BA}"/>
    <cellStyle name="Normál 4 6 3 4 3 7" xfId="20222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3" xr:uid="{958338D9-DDD9-4B4C-B772-EA3F471F9BDA}"/>
    <cellStyle name="Normál 4 6 3 4 4 3 2 3" xfId="23757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4" xr:uid="{86B5DAA3-8729-4E5E-95F2-1FCE3F8A19CF}"/>
    <cellStyle name="Normál 4 6 3 4 4 3 5" xfId="21861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5" xr:uid="{DCAD2EDF-84FF-4434-8852-A73C8FFFE835}"/>
    <cellStyle name="Normál 4 6 3 4 4 4 3" xfId="23756" xr:uid="{E3BCA902-A5F8-415B-BBE8-44E0DCE7429E}"/>
    <cellStyle name="Normál 4 6 3 4 4 5" xfId="12838" xr:uid="{00000000-0005-0000-0000-0000AB300000}"/>
    <cellStyle name="Normál 4 6 3 4 4 5 2" xfId="29466" xr:uid="{55CB1022-4D79-4558-85C7-873561553951}"/>
    <cellStyle name="Normál 4 6 3 4 4 6" xfId="20594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7" xr:uid="{6D9C1E48-21C7-4101-ABCD-D35B30931318}"/>
    <cellStyle name="Normál 4 6 3 4 6 2 3" xfId="23758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8" xr:uid="{423A9C74-631B-49DF-8438-77D683998BE4}"/>
    <cellStyle name="Normál 4 6 3 4 6 5" xfId="21363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69" xr:uid="{7A63C1C3-6B94-4B6A-B55D-D33867FC25E2}"/>
    <cellStyle name="Normál 4 6 3 4 7 3" xfId="23743" xr:uid="{C6A68B75-C4EF-4513-AB51-A48422F3326C}"/>
    <cellStyle name="Normál 4 6 3 4 8" xfId="12842" xr:uid="{00000000-0005-0000-0000-0000B4300000}"/>
    <cellStyle name="Normál 4 6 3 4 8 2" xfId="29470" xr:uid="{DE7DFA42-BB15-46DD-94B7-22C032A063A3}"/>
    <cellStyle name="Normál 4 6 3 4 9" xfId="19933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1" xr:uid="{78AAA134-2361-4E3D-8785-079ACF499C26}"/>
    <cellStyle name="Normál 4 6 3 5 2 2 3 2 3" xfId="23762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2" xr:uid="{23E9ACE6-1E8C-4D6A-8FB5-EFA6E6D7BE11}"/>
    <cellStyle name="Normál 4 6 3 5 2 2 3 5" xfId="21862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3" xr:uid="{04FE520F-6282-4490-A27A-668072CFF55A}"/>
    <cellStyle name="Normál 4 6 3 5 2 2 4 3" xfId="23761" xr:uid="{05342CF7-C988-4A21-AD99-4D9990C616AC}"/>
    <cellStyle name="Normál 4 6 3 5 2 2 5" xfId="12846" xr:uid="{00000000-0005-0000-0000-0000C0300000}"/>
    <cellStyle name="Normál 4 6 3 5 2 2 5 2" xfId="29474" xr:uid="{D2E3FD3A-DC76-4486-A65F-55DFA06BD9C8}"/>
    <cellStyle name="Normál 4 6 3 5 2 2 6" xfId="20833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5" xr:uid="{BC0A50D3-4704-4DA6-8BB7-E9591DA45AD0}"/>
    <cellStyle name="Normál 4 6 3 5 2 4 2 3" xfId="23763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6" xr:uid="{EBB88C72-6EE3-4A23-AFB6-190A339702E1}"/>
    <cellStyle name="Normál 4 6 3 5 2 4 5" xfId="21368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7" xr:uid="{EA710EFD-4692-47D9-87A7-5ACF0177D7D3}"/>
    <cellStyle name="Normál 4 6 3 5 2 5 3" xfId="23760" xr:uid="{043034CA-72C2-4B96-92A0-3AD5DD9CCC5D}"/>
    <cellStyle name="Normál 4 6 3 5 2 6" xfId="12850" xr:uid="{00000000-0005-0000-0000-0000C9300000}"/>
    <cellStyle name="Normál 4 6 3 5 2 6 2" xfId="29478" xr:uid="{B08507CF-7FA1-47ED-8C7D-45AA133B530B}"/>
    <cellStyle name="Normál 4 6 3 5 2 7" xfId="20322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79" xr:uid="{78B01571-FFD8-4E12-AA62-B62B689EFF4E}"/>
    <cellStyle name="Normál 4 6 3 5 3 3 2 3" xfId="23765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0" xr:uid="{5DEF5806-B591-41EB-BE93-2DED7387655C}"/>
    <cellStyle name="Normál 4 6 3 5 3 3 5" xfId="21863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1" xr:uid="{41D044C6-7FA3-4726-94E9-32AD1C73402B}"/>
    <cellStyle name="Normál 4 6 3 5 3 4 3" xfId="23764" xr:uid="{7C25DD0B-CC27-4E68-9D9C-67D38A6784F9}"/>
    <cellStyle name="Normál 4 6 3 5 3 5" xfId="12854" xr:uid="{00000000-0005-0000-0000-0000D3300000}"/>
    <cellStyle name="Normál 4 6 3 5 3 5 2" xfId="29482" xr:uid="{5FDEA8BB-809F-464F-89DD-C95F039E7A06}"/>
    <cellStyle name="Normál 4 6 3 5 3 6" xfId="20596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3" xr:uid="{E6F5CB19-F47C-4441-B18A-DFBF23011455}"/>
    <cellStyle name="Normál 4 6 3 5 5 2 3" xfId="23766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4" xr:uid="{BCEF68FE-3D29-4877-8769-A0E43057E7E4}"/>
    <cellStyle name="Normál 4 6 3 5 5 5" xfId="21367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5" xr:uid="{FD328860-16B4-45CB-8598-6C39D47C0A23}"/>
    <cellStyle name="Normál 4 6 3 5 6 3" xfId="23759" xr:uid="{5EEFD468-F203-43FD-9AFA-F4A469F1546B}"/>
    <cellStyle name="Normál 4 6 3 5 7" xfId="12858" xr:uid="{00000000-0005-0000-0000-0000DC300000}"/>
    <cellStyle name="Normál 4 6 3 5 7 2" xfId="29486" xr:uid="{A3637B9A-73DD-4047-A7F9-B302C3841B87}"/>
    <cellStyle name="Normál 4 6 3 5 8" xfId="20055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7" xr:uid="{A266740A-C151-48D2-AEA1-84344792B2B1}"/>
    <cellStyle name="Normál 4 6 3 6 2 3 2 3" xfId="23769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8" xr:uid="{3D2118E0-8885-4145-AD83-D5F27739EFE0}"/>
    <cellStyle name="Normál 4 6 3 6 2 3 5" xfId="21864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89" xr:uid="{735C8BE4-4F71-4498-AD47-2E4F58E87A2B}"/>
    <cellStyle name="Normál 4 6 3 6 2 4 3" xfId="23768" xr:uid="{4D01DFBA-6111-44D4-842B-BB6C054906D0}"/>
    <cellStyle name="Normál 4 6 3 6 2 5" xfId="12862" xr:uid="{00000000-0005-0000-0000-0000E7300000}"/>
    <cellStyle name="Normál 4 6 3 6 2 5 2" xfId="29490" xr:uid="{961BF298-BC6E-49B2-8EE9-77DFE44446FB}"/>
    <cellStyle name="Normál 4 6 3 6 2 6" xfId="20834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1" xr:uid="{790D8C7B-031A-458C-9E41-B94CABFB0FB0}"/>
    <cellStyle name="Normál 4 6 3 6 4 2 3" xfId="23770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2" xr:uid="{E1A765BD-3EF4-425B-A0C6-B8A72BD48698}"/>
    <cellStyle name="Normál 4 6 3 6 4 5" xfId="21369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3" xr:uid="{03D73778-963E-4D75-8513-D894C2291327}"/>
    <cellStyle name="Normál 4 6 3 6 5 3" xfId="23767" xr:uid="{24A12772-9C1B-4255-ACA6-A70A95FC4017}"/>
    <cellStyle name="Normál 4 6 3 6 6" xfId="12866" xr:uid="{00000000-0005-0000-0000-0000F0300000}"/>
    <cellStyle name="Normál 4 6 3 6 6 2" xfId="29494" xr:uid="{0E26A446-5D12-42CE-A9F0-01B2A93E6F06}"/>
    <cellStyle name="Normál 4 6 3 6 7" xfId="20219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5" xr:uid="{47773D4A-23EA-4863-8879-454A649B09E6}"/>
    <cellStyle name="Normál 4 6 3 7 3 2 3" xfId="23772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6" xr:uid="{DE93F591-9132-4D52-AE2B-CF3F6FD27020}"/>
    <cellStyle name="Normál 4 6 3 7 3 5" xfId="21865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7" xr:uid="{EE43EE36-FFED-418D-8876-172C18596723}"/>
    <cellStyle name="Normál 4 6 3 7 4 3" xfId="23771" xr:uid="{FDA83099-5C13-4958-8114-826BB05C2A6D}"/>
    <cellStyle name="Normál 4 6 3 7 5" xfId="12870" xr:uid="{00000000-0005-0000-0000-0000FA300000}"/>
    <cellStyle name="Normál 4 6 3 7 5 2" xfId="29498" xr:uid="{A87B3945-ECBD-4D23-B4C0-BABA298DA12C}"/>
    <cellStyle name="Normál 4 6 3 7 6" xfId="20589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499" xr:uid="{12D626F6-859F-476F-83DD-90B5078D01A5}"/>
    <cellStyle name="Normál 4 6 3 8 2 3" xfId="23773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0" xr:uid="{FD428E82-BCAB-46A5-BDBF-F678747F25B9}"/>
    <cellStyle name="Normál 4 6 3 8 5" xfId="21354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1" xr:uid="{B53C559D-5868-47D6-B5D7-E2E64FDBEE8C}"/>
    <cellStyle name="Normál 4 6 3 9 3" xfId="23710" xr:uid="{B6AE4C73-445F-4F57-A762-127D1C6157EE}"/>
    <cellStyle name="Normál 4 6 4" xfId="272" xr:uid="{00000000-0005-0000-0000-000002310000}"/>
    <cellStyle name="Normál 4 6 4 10" xfId="19863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2" xr:uid="{096FE802-1157-42D7-BD90-39143862CA07}"/>
    <cellStyle name="Normál 4 6 4 2 2 2 2 3 2 3" xfId="23779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3" xr:uid="{B0FFFC55-7D81-4FDE-8069-8F3747432E80}"/>
    <cellStyle name="Normál 4 6 4 2 2 2 2 3 5" xfId="21866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4" xr:uid="{B1B92B43-24DA-4CEE-A471-F06D042D32EA}"/>
    <cellStyle name="Normál 4 6 4 2 2 2 2 4 3" xfId="23778" xr:uid="{8C4675C9-67F5-49CE-96EF-7F8CF9564D45}"/>
    <cellStyle name="Normál 4 6 4 2 2 2 2 5" xfId="12877" xr:uid="{00000000-0005-0000-0000-00000F310000}"/>
    <cellStyle name="Normál 4 6 4 2 2 2 2 5 2" xfId="29505" xr:uid="{47EB7949-9154-440A-AA80-B8B66A20E2AE}"/>
    <cellStyle name="Normál 4 6 4 2 2 2 2 6" xfId="20835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6" xr:uid="{142A091A-6678-4873-91DC-6340A645AAFA}"/>
    <cellStyle name="Normál 4 6 4 2 2 2 4 2 3" xfId="23780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7" xr:uid="{64D90BE3-5065-41AB-AB87-289A55FB8748}"/>
    <cellStyle name="Normál 4 6 4 2 2 2 4 5" xfId="21373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8" xr:uid="{D389DDC1-77B1-4300-8272-DB1B2CE04449}"/>
    <cellStyle name="Normál 4 6 4 2 2 2 5 3" xfId="23777" xr:uid="{B9E76911-F29C-4687-A7C8-D14FC1D59617}"/>
    <cellStyle name="Normál 4 6 4 2 2 2 6" xfId="12881" xr:uid="{00000000-0005-0000-0000-000018310000}"/>
    <cellStyle name="Normál 4 6 4 2 2 2 6 2" xfId="29509" xr:uid="{1943D084-2CDA-4483-A07A-8DD24AA7DE7C}"/>
    <cellStyle name="Normál 4 6 4 2 2 2 7" xfId="20323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0" xr:uid="{AAED1579-872F-45A4-BF9F-214C2580AA9F}"/>
    <cellStyle name="Normál 4 6 4 2 2 3 3 2 3" xfId="23782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1" xr:uid="{FE0C1F61-DB44-4BFC-B895-C46FEEC8550B}"/>
    <cellStyle name="Normál 4 6 4 2 2 3 3 5" xfId="21867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2" xr:uid="{466A1313-A97A-4FD7-88C1-AB2D9602F35E}"/>
    <cellStyle name="Normál 4 6 4 2 2 3 4 3" xfId="23781" xr:uid="{41739F91-DC69-4F3E-90EB-AB79CA6CACB8}"/>
    <cellStyle name="Normál 4 6 4 2 2 3 5" xfId="12885" xr:uid="{00000000-0005-0000-0000-000022310000}"/>
    <cellStyle name="Normál 4 6 4 2 2 3 5 2" xfId="29513" xr:uid="{99F4135C-4914-4E83-B778-C30B56145B26}"/>
    <cellStyle name="Normál 4 6 4 2 2 3 6" xfId="20599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4" xr:uid="{BF77FB0B-96B4-4FC2-9F9E-92DBB5E4C7C9}"/>
    <cellStyle name="Normál 4 6 4 2 2 5 2 3" xfId="23783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5" xr:uid="{201C09EF-69FC-42D6-B08F-DDF14FF7AA31}"/>
    <cellStyle name="Normál 4 6 4 2 2 5 5" xfId="21372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6" xr:uid="{B6AFA6CB-4BE9-4378-B5F5-61E156070CD6}"/>
    <cellStyle name="Normál 4 6 4 2 2 6 3" xfId="23776" xr:uid="{7EA3CF70-9ECB-4E1B-904F-26FD29B1BD21}"/>
    <cellStyle name="Normál 4 6 4 2 2 7" xfId="12889" xr:uid="{00000000-0005-0000-0000-00002B310000}"/>
    <cellStyle name="Normál 4 6 4 2 2 7 2" xfId="29517" xr:uid="{FC6C718E-1485-4661-B713-7548A272C503}"/>
    <cellStyle name="Normál 4 6 4 2 2 8" xfId="20060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8" xr:uid="{94494DAC-D4C1-464C-8767-D634FCFF0A78}"/>
    <cellStyle name="Normál 4 6 4 2 3 2 3 2 3" xfId="23786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19" xr:uid="{0D3E7973-F01A-4A11-808B-878D8591AA3B}"/>
    <cellStyle name="Normál 4 6 4 2 3 2 3 5" xfId="21868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0" xr:uid="{7A136F4E-0242-4A6D-B304-18174D774B00}"/>
    <cellStyle name="Normál 4 6 4 2 3 2 4 3" xfId="23785" xr:uid="{7B8A804E-11EA-45BE-B17A-B3D4BD7A981A}"/>
    <cellStyle name="Normál 4 6 4 2 3 2 5" xfId="12893" xr:uid="{00000000-0005-0000-0000-000036310000}"/>
    <cellStyle name="Normál 4 6 4 2 3 2 5 2" xfId="29521" xr:uid="{3A8EF3D2-9B7E-4B07-B6B0-48F10E911416}"/>
    <cellStyle name="Normál 4 6 4 2 3 2 6" xfId="20836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2" xr:uid="{F695563D-F4EA-43D7-B089-0E32C72442FA}"/>
    <cellStyle name="Normál 4 6 4 2 3 4 2 3" xfId="23787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3" xr:uid="{24AAEDEA-9D0F-4954-9EA5-F1AFF9CE2CF4}"/>
    <cellStyle name="Normál 4 6 4 2 3 4 5" xfId="21374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4" xr:uid="{C084349E-6C28-4F69-97E5-AB81A116F7CE}"/>
    <cellStyle name="Normál 4 6 4 2 3 5 3" xfId="23784" xr:uid="{EC7EC76F-6149-4A00-883E-371D535BCAF7}"/>
    <cellStyle name="Normál 4 6 4 2 3 6" xfId="12897" xr:uid="{00000000-0005-0000-0000-00003F310000}"/>
    <cellStyle name="Normál 4 6 4 2 3 6 2" xfId="29525" xr:uid="{5E79C1B4-0559-4BF5-94C7-EAE3234F34AF}"/>
    <cellStyle name="Normál 4 6 4 2 3 7" xfId="20224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6" xr:uid="{DCAABF19-249D-43BE-AEE4-5BA3D551FCCB}"/>
    <cellStyle name="Normál 4 6 4 2 4 3 2 3" xfId="23789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7" xr:uid="{C02C7794-07C2-4392-834A-48EBCE386548}"/>
    <cellStyle name="Normál 4 6 4 2 4 3 5" xfId="21869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8" xr:uid="{2CCDF19F-0C1A-4FF5-B4D2-B5657BFEA540}"/>
    <cellStyle name="Normál 4 6 4 2 4 4 3" xfId="23788" xr:uid="{F46CA3DB-D611-4F1B-89A1-B996DD969942}"/>
    <cellStyle name="Normál 4 6 4 2 4 5" xfId="12901" xr:uid="{00000000-0005-0000-0000-000049310000}"/>
    <cellStyle name="Normál 4 6 4 2 4 5 2" xfId="29529" xr:uid="{7CC417D0-D0DA-4A05-A0F9-EBC323C22E01}"/>
    <cellStyle name="Normál 4 6 4 2 4 6" xfId="20598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0" xr:uid="{7DE43FB5-43BA-41BA-A5D6-1EEC8A2B39F9}"/>
    <cellStyle name="Normál 4 6 4 2 6 2 3" xfId="23790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1" xr:uid="{9AFB45ED-D208-47B3-8503-DE7F427BE50A}"/>
    <cellStyle name="Normál 4 6 4 2 6 5" xfId="21371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2" xr:uid="{1E081C74-127A-4B92-8309-995033144E1F}"/>
    <cellStyle name="Normál 4 6 4 2 7 3" xfId="23775" xr:uid="{FE878349-3B00-4C71-9B72-0D385D70FAE7}"/>
    <cellStyle name="Normál 4 6 4 2 8" xfId="12905" xr:uid="{00000000-0005-0000-0000-000052310000}"/>
    <cellStyle name="Normál 4 6 4 2 8 2" xfId="29533" xr:uid="{947EFDBA-F0E4-4A3D-9F4C-20C6899F6C4D}"/>
    <cellStyle name="Normál 4 6 4 2 9" xfId="19935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4" xr:uid="{87D2AA72-B7E7-4415-9649-A375B7FE7A6B}"/>
    <cellStyle name="Normál 4 6 4 4 2 2 3 2 3" xfId="23794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5" xr:uid="{0D0E87B6-20CE-4EDF-96B6-9F7B1BAC800A}"/>
    <cellStyle name="Normál 4 6 4 4 2 2 3 5" xfId="21870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6" xr:uid="{BB4A8B49-CB2A-4DE5-8D1F-6FACFE5CF0A5}"/>
    <cellStyle name="Normál 4 6 4 4 2 2 4 3" xfId="23793" xr:uid="{DAEE154B-4146-43DF-8678-5F110C8BE44C}"/>
    <cellStyle name="Normál 4 6 4 4 2 2 5" xfId="12909" xr:uid="{00000000-0005-0000-0000-00005F310000}"/>
    <cellStyle name="Normál 4 6 4 4 2 2 5 2" xfId="29537" xr:uid="{53B8A27A-9ACA-4AE6-BB13-BE90CAB6975B}"/>
    <cellStyle name="Normál 4 6 4 4 2 2 6" xfId="20837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8" xr:uid="{1B80EC7E-5A82-4AC5-B030-FB90A7D899F8}"/>
    <cellStyle name="Normál 4 6 4 4 2 4 2 3" xfId="23795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39" xr:uid="{EFA5751E-BCA7-4B40-AA22-469A32C7B3E2}"/>
    <cellStyle name="Normál 4 6 4 4 2 4 5" xfId="21376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0" xr:uid="{AC7472F7-84B4-41FD-BC81-439463B02B9B}"/>
    <cellStyle name="Normál 4 6 4 4 2 5 3" xfId="23792" xr:uid="{E3C4B6B8-1C20-436F-B101-4A2985271F3D}"/>
    <cellStyle name="Normál 4 6 4 4 2 6" xfId="12913" xr:uid="{00000000-0005-0000-0000-000068310000}"/>
    <cellStyle name="Normál 4 6 4 4 2 6 2" xfId="29541" xr:uid="{9EEFA24D-8101-4A80-A4D0-2AB92568F58A}"/>
    <cellStyle name="Normál 4 6 4 4 2 7" xfId="20324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2" xr:uid="{80366797-2012-4532-B515-B9E4B146C42B}"/>
    <cellStyle name="Normál 4 6 4 4 3 3 2 3" xfId="23797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3" xr:uid="{783274E1-C857-49F9-B1FA-4530A0F675F6}"/>
    <cellStyle name="Normál 4 6 4 4 3 3 5" xfId="21871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4" xr:uid="{00461575-CC8B-4351-A173-7DA3A4B76EA2}"/>
    <cellStyle name="Normál 4 6 4 4 3 4 3" xfId="23796" xr:uid="{9E680ACD-C202-4813-95ED-32FAE2B66B7E}"/>
    <cellStyle name="Normál 4 6 4 4 3 5" xfId="12917" xr:uid="{00000000-0005-0000-0000-000072310000}"/>
    <cellStyle name="Normál 4 6 4 4 3 5 2" xfId="29545" xr:uid="{6F08361B-0D83-4557-BC12-4A7C707AC6B9}"/>
    <cellStyle name="Normál 4 6 4 4 3 6" xfId="20600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6" xr:uid="{1EA7612B-6ABB-4D91-8AB1-6D861C2788E1}"/>
    <cellStyle name="Normál 4 6 4 4 5 2 3" xfId="23798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7" xr:uid="{6F0CC6E1-8F20-47AE-AE41-AE534D6F2383}"/>
    <cellStyle name="Normál 4 6 4 4 5 5" xfId="21375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8" xr:uid="{4C58C107-4388-4BB0-B4F1-5F1D49805525}"/>
    <cellStyle name="Normál 4 6 4 4 6 3" xfId="23791" xr:uid="{22B3F322-8C45-428D-ADF4-62A200F7C711}"/>
    <cellStyle name="Normál 4 6 4 4 7" xfId="12921" xr:uid="{00000000-0005-0000-0000-00007B310000}"/>
    <cellStyle name="Normál 4 6 4 4 7 2" xfId="29549" xr:uid="{15B0A5F9-9518-41E4-8751-B8A42722144D}"/>
    <cellStyle name="Normál 4 6 4 4 8" xfId="20059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0" xr:uid="{D1E3CF4F-EC3E-44AD-865B-41DAD95CAEEB}"/>
    <cellStyle name="Normál 4 6 4 5 2 3 2 3" xfId="23801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1" xr:uid="{39A03F89-BB11-4B40-AA94-6B30A2AA2032}"/>
    <cellStyle name="Normál 4 6 4 5 2 3 5" xfId="21872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2" xr:uid="{DE784558-EE62-4C93-9A76-EFBC9A858D34}"/>
    <cellStyle name="Normál 4 6 4 5 2 4 3" xfId="23800" xr:uid="{33497D67-C867-4C10-87D4-54BFD8E4A2E4}"/>
    <cellStyle name="Normál 4 6 4 5 2 5" xfId="12925" xr:uid="{00000000-0005-0000-0000-000086310000}"/>
    <cellStyle name="Normál 4 6 4 5 2 5 2" xfId="29553" xr:uid="{B50EC2FF-D3E5-4A03-AB35-7331222F2025}"/>
    <cellStyle name="Normál 4 6 4 5 2 6" xfId="20838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4" xr:uid="{FEC1B71A-2A07-4B03-BED5-C6463475BDF1}"/>
    <cellStyle name="Normál 4 6 4 5 4 2 3" xfId="23802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5" xr:uid="{2CF5F0A9-549C-4D91-9F59-9F9644CB4B4D}"/>
    <cellStyle name="Normál 4 6 4 5 4 5" xfId="21377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6" xr:uid="{1A65ECCE-DFCC-46AE-81A0-A288FFFB0E1E}"/>
    <cellStyle name="Normál 4 6 4 5 5 3" xfId="23799" xr:uid="{3B0DBDCA-CDFB-4554-A2B7-FC7AFB2DB23F}"/>
    <cellStyle name="Normál 4 6 4 5 6" xfId="12929" xr:uid="{00000000-0005-0000-0000-00008F310000}"/>
    <cellStyle name="Normál 4 6 4 5 6 2" xfId="29557" xr:uid="{AE745444-4B9F-4DBD-8CD6-26883757122A}"/>
    <cellStyle name="Normál 4 6 4 5 7" xfId="20223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8" xr:uid="{050766F9-C9B4-49BF-B811-9C66244DFA69}"/>
    <cellStyle name="Normál 4 6 4 6 3 2 3" xfId="23804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59" xr:uid="{70E53D87-3F6E-469F-A02F-454047E07B33}"/>
    <cellStyle name="Normál 4 6 4 6 3 5" xfId="21873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0" xr:uid="{80638F37-9106-4BAE-9998-ABB9C79E9E38}"/>
    <cellStyle name="Normál 4 6 4 6 4 3" xfId="23803" xr:uid="{34C54293-3C30-4F2C-81FF-ACFED52C2196}"/>
    <cellStyle name="Normál 4 6 4 6 5" xfId="12933" xr:uid="{00000000-0005-0000-0000-000099310000}"/>
    <cellStyle name="Normál 4 6 4 6 5 2" xfId="29561" xr:uid="{C124EE8B-6AAF-4641-AB5F-CEFEDE62B8D9}"/>
    <cellStyle name="Normál 4 6 4 6 6" xfId="20597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2" xr:uid="{45960252-B93C-4FCC-A674-768D49620CDD}"/>
    <cellStyle name="Normál 4 6 4 7 2 3" xfId="23805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3" xr:uid="{C80A3C4D-F7AC-40CF-88AE-D31467EF4180}"/>
    <cellStyle name="Normál 4 6 4 7 5" xfId="21370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4" xr:uid="{D8AFE54A-06B5-4B1A-97F1-A7979BFE849C}"/>
    <cellStyle name="Normál 4 6 4 8 3" xfId="23774" xr:uid="{68C31C65-E1B8-4F07-B6EB-9CFA00DBC140}"/>
    <cellStyle name="Normál 4 6 4 9" xfId="12937" xr:uid="{00000000-0005-0000-0000-0000A1310000}"/>
    <cellStyle name="Normál 4 6 4 9 2" xfId="29565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6" xr:uid="{47BB5EBC-7E74-49C0-ACB0-2D136805E41F}"/>
    <cellStyle name="Normál 4 6 6 2 2 2 3 2 3" xfId="23810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7" xr:uid="{56F33575-126C-4DFD-8C9A-B2A70C2C431D}"/>
    <cellStyle name="Normál 4 6 6 2 2 2 3 5" xfId="21874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8" xr:uid="{0E868A96-760E-4C36-8651-FBAB95C39BB7}"/>
    <cellStyle name="Normál 4 6 6 2 2 2 4 3" xfId="23809" xr:uid="{5EF708AB-AAA9-4B75-BA20-077D643B5038}"/>
    <cellStyle name="Normál 4 6 6 2 2 2 5" xfId="12941" xr:uid="{00000000-0005-0000-0000-0000AF310000}"/>
    <cellStyle name="Normál 4 6 6 2 2 2 5 2" xfId="29569" xr:uid="{0D30F846-4D14-4811-B54D-6A68CA7A1C67}"/>
    <cellStyle name="Normál 4 6 6 2 2 2 6" xfId="20839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0" xr:uid="{C7435FE1-AE9A-46B6-868D-F6B7D0246857}"/>
    <cellStyle name="Normál 4 6 6 2 2 4 2 3" xfId="23811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1" xr:uid="{7B618C80-6E94-4FF6-A04B-DEC745CF70BB}"/>
    <cellStyle name="Normál 4 6 6 2 2 4 5" xfId="21380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2" xr:uid="{650509B2-8D3F-4CAE-BA55-341E9A7D60E1}"/>
    <cellStyle name="Normál 4 6 6 2 2 5 3" xfId="23808" xr:uid="{A8D5E86F-E9C6-4436-93AC-8E6113D1ABB1}"/>
    <cellStyle name="Normál 4 6 6 2 2 6" xfId="12945" xr:uid="{00000000-0005-0000-0000-0000B8310000}"/>
    <cellStyle name="Normál 4 6 6 2 2 6 2" xfId="29573" xr:uid="{48E6C5EF-82E0-4999-A35D-8CB2EF3C29F6}"/>
    <cellStyle name="Normál 4 6 6 2 2 7" xfId="20325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4" xr:uid="{A0D3A522-0264-4F00-A7F6-EBF8E2DA88E5}"/>
    <cellStyle name="Normál 4 6 6 2 3 3 2 3" xfId="23813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5" xr:uid="{721A0EF1-CAD9-4525-9816-E40EA93AE1E7}"/>
    <cellStyle name="Normál 4 6 6 2 3 3 5" xfId="21875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6" xr:uid="{865A89D1-3E8A-4395-AEB7-B35C1CA290CA}"/>
    <cellStyle name="Normál 4 6 6 2 3 4 3" xfId="23812" xr:uid="{467409A1-80A6-41C8-9214-67AA984B8D23}"/>
    <cellStyle name="Normál 4 6 6 2 3 5" xfId="12949" xr:uid="{00000000-0005-0000-0000-0000C2310000}"/>
    <cellStyle name="Normál 4 6 6 2 3 5 2" xfId="29577" xr:uid="{75173136-DBBD-44C2-88FA-E125AC639FD9}"/>
    <cellStyle name="Normál 4 6 6 2 3 6" xfId="20602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8" xr:uid="{FB17CFB5-75FA-4286-B9EB-530A384D2C49}"/>
    <cellStyle name="Normál 4 6 6 2 5 2 3" xfId="23814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79" xr:uid="{E2FA3905-2DBE-4AC6-A517-9041C3731366}"/>
    <cellStyle name="Normál 4 6 6 2 5 5" xfId="21379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0" xr:uid="{89437C62-96A2-4218-895C-683F21C19CC5}"/>
    <cellStyle name="Normál 4 6 6 2 6 3" xfId="23807" xr:uid="{CA56F3E2-6275-4EE1-B634-102E243D8C7B}"/>
    <cellStyle name="Normál 4 6 6 2 7" xfId="12953" xr:uid="{00000000-0005-0000-0000-0000CB310000}"/>
    <cellStyle name="Normál 4 6 6 2 7 2" xfId="29581" xr:uid="{EF4F9323-07C2-45E0-8254-1FD90994D53C}"/>
    <cellStyle name="Normál 4 6 6 2 8" xfId="20061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2" xr:uid="{B175122B-30B7-41FA-B706-D3C91E21D91E}"/>
    <cellStyle name="Normál 4 6 6 3 2 3 2 3" xfId="23817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3" xr:uid="{40043346-756F-4819-BDC6-A9C78C5C80DA}"/>
    <cellStyle name="Normál 4 6 6 3 2 3 5" xfId="21876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4" xr:uid="{865A31B6-18C3-4DDD-9BFC-7CDFFB2203A7}"/>
    <cellStyle name="Normál 4 6 6 3 2 4 3" xfId="23816" xr:uid="{7EB67313-167D-4646-A6E1-C20932A00D57}"/>
    <cellStyle name="Normál 4 6 6 3 2 5" xfId="12957" xr:uid="{00000000-0005-0000-0000-0000D6310000}"/>
    <cellStyle name="Normál 4 6 6 3 2 5 2" xfId="29585" xr:uid="{67220BA8-9562-4E97-8CDA-D6679B244F18}"/>
    <cellStyle name="Normál 4 6 6 3 2 6" xfId="20840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6" xr:uid="{94138383-0884-4147-8BB0-B6A1C5F9A364}"/>
    <cellStyle name="Normál 4 6 6 3 4 2 3" xfId="23818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7" xr:uid="{EEA4D8AF-7653-4FB7-B1A2-112C337F2DD4}"/>
    <cellStyle name="Normál 4 6 6 3 4 5" xfId="21381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8" xr:uid="{8509302C-1F98-4B99-9AA0-8E67D95EB1E7}"/>
    <cellStyle name="Normál 4 6 6 3 5 3" xfId="23815" xr:uid="{87EDC8F5-0D41-4166-862F-685161A88D9F}"/>
    <cellStyle name="Normál 4 6 6 3 6" xfId="12961" xr:uid="{00000000-0005-0000-0000-0000DF310000}"/>
    <cellStyle name="Normál 4 6 6 3 6 2" xfId="29589" xr:uid="{C1504CC6-C41F-4379-8645-F67C4E519FD8}"/>
    <cellStyle name="Normál 4 6 6 3 7" xfId="20225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0" xr:uid="{1E1AAACA-6FD5-4368-933C-B306F0683888}"/>
    <cellStyle name="Normál 4 6 6 4 3 2 3" xfId="23820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1" xr:uid="{C73DDC8E-E521-44E3-A830-FB2D7A878B42}"/>
    <cellStyle name="Normál 4 6 6 4 3 5" xfId="21877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2" xr:uid="{10471D76-04C0-405A-B208-3695FD945F9A}"/>
    <cellStyle name="Normál 4 6 6 4 4 3" xfId="23819" xr:uid="{680D200D-F59B-410B-89D7-E0AFF103422C}"/>
    <cellStyle name="Normál 4 6 6 4 5" xfId="12965" xr:uid="{00000000-0005-0000-0000-0000E9310000}"/>
    <cellStyle name="Normál 4 6 6 4 5 2" xfId="29593" xr:uid="{57715A18-5870-4702-9C5E-E2BBE453FCE9}"/>
    <cellStyle name="Normál 4 6 6 4 6" xfId="20601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4" xr:uid="{42E4F826-49C1-4629-A312-F379DDE9E4E6}"/>
    <cellStyle name="Normál 4 6 6 6 2 3" xfId="23821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5" xr:uid="{B7F4167E-360B-4024-97D3-688C4B480955}"/>
    <cellStyle name="Normál 4 6 6 6 5" xfId="21378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6" xr:uid="{2089F29F-D893-4573-A9BF-FD4C4ADD9123}"/>
    <cellStyle name="Normál 4 6 6 7 3" xfId="23806" xr:uid="{0AC747A4-2163-4B93-8AB0-25BB766C16B0}"/>
    <cellStyle name="Normál 4 6 6 8" xfId="12969" xr:uid="{00000000-0005-0000-0000-0000F2310000}"/>
    <cellStyle name="Normál 4 6 6 8 2" xfId="29597" xr:uid="{FA458308-BFEE-4AB6-9D39-F507A703DFC5}"/>
    <cellStyle name="Normál 4 6 6 9" xfId="19928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8" xr:uid="{F4FC2373-3FE1-4232-AEE7-5193F3F18F96}"/>
    <cellStyle name="Normál 4 6 7 2 2 3 2 3" xfId="23825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599" xr:uid="{177763B3-474B-4AD2-B7CA-4E86502E03C8}"/>
    <cellStyle name="Normál 4 6 7 2 2 3 5" xfId="21878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0" xr:uid="{E76D1187-4D85-40CB-A21A-C53C8D863D3B}"/>
    <cellStyle name="Normál 4 6 7 2 2 4 3" xfId="23824" xr:uid="{1AB80B2D-E42C-43D0-9A70-6A2416485084}"/>
    <cellStyle name="Normál 4 6 7 2 2 5" xfId="12973" xr:uid="{00000000-0005-0000-0000-0000FE310000}"/>
    <cellStyle name="Normál 4 6 7 2 2 5 2" xfId="29601" xr:uid="{9BF43BAB-0D4E-4E5B-9803-15936397EC86}"/>
    <cellStyle name="Normál 4 6 7 2 2 6" xfId="20841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2" xr:uid="{25D22EDA-680F-41F4-96E9-C9A6BF756915}"/>
    <cellStyle name="Normál 4 6 7 2 4 2 3" xfId="23826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3" xr:uid="{BEA6249B-A70D-4795-B069-B77F91271BD6}"/>
    <cellStyle name="Normál 4 6 7 2 4 5" xfId="21383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4" xr:uid="{CA15152C-1DE8-48BA-A9B5-F5F40073B81F}"/>
    <cellStyle name="Normál 4 6 7 2 5 3" xfId="23823" xr:uid="{1EA550DD-41F3-4A5B-B217-78FDD295DEDF}"/>
    <cellStyle name="Normál 4 6 7 2 6" xfId="12977" xr:uid="{00000000-0005-0000-0000-000007320000}"/>
    <cellStyle name="Normál 4 6 7 2 6 2" xfId="29605" xr:uid="{F96420ED-5B43-4C88-ACCC-9FB6A89ACC87}"/>
    <cellStyle name="Normál 4 6 7 2 7" xfId="20326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6" xr:uid="{4C89AB97-4CF6-4641-A53A-BF4DFB8D29FA}"/>
    <cellStyle name="Normál 4 6 7 3 3 2 3" xfId="23828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7" xr:uid="{6766EF8B-9D99-4E02-9E53-67029CF71AB9}"/>
    <cellStyle name="Normál 4 6 7 3 3 5" xfId="21879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8" xr:uid="{65D2BB11-6E54-4667-8E40-DEF8A784AD00}"/>
    <cellStyle name="Normál 4 6 7 3 4 3" xfId="23827" xr:uid="{D19E516E-2BC0-4027-914F-96E5A866E2D6}"/>
    <cellStyle name="Normál 4 6 7 3 5" xfId="12981" xr:uid="{00000000-0005-0000-0000-000011320000}"/>
    <cellStyle name="Normál 4 6 7 3 5 2" xfId="29609" xr:uid="{3605E498-7DF0-4AC9-AAAC-0F27530381AF}"/>
    <cellStyle name="Normál 4 6 7 3 6" xfId="20603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0" xr:uid="{38934FE4-7007-4CBC-A39F-0CD766F704A9}"/>
    <cellStyle name="Normál 4 6 7 5 2 3" xfId="23829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1" xr:uid="{9489E863-3810-4DF7-9157-41F516738F3F}"/>
    <cellStyle name="Normál 4 6 7 5 5" xfId="21382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2" xr:uid="{21CBB1FF-3007-4EF7-B941-488499779BAA}"/>
    <cellStyle name="Normál 4 6 7 6 3" xfId="23822" xr:uid="{C000FA8D-0BCA-4FCF-8DAD-6ACF429056F2}"/>
    <cellStyle name="Normál 4 6 7 7" xfId="12985" xr:uid="{00000000-0005-0000-0000-00001A320000}"/>
    <cellStyle name="Normál 4 6 7 7 2" xfId="29613" xr:uid="{D606D63F-D795-4956-8E75-BC599B57543B}"/>
    <cellStyle name="Normál 4 6 7 8" xfId="20046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4" xr:uid="{63064554-28CA-4F65-8595-73D006556D23}"/>
    <cellStyle name="Normál 4 6 8 2 3 2 3" xfId="23832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5" xr:uid="{729D44D2-2897-4A9C-BAA7-229A23AE3126}"/>
    <cellStyle name="Normál 4 6 8 2 3 5" xfId="21880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6" xr:uid="{D8DD8EB2-77FF-4977-B4B1-2BEDA40AD1E1}"/>
    <cellStyle name="Normál 4 6 8 2 4 3" xfId="23831" xr:uid="{3767D819-7631-497D-97E6-3FF986C03F3F}"/>
    <cellStyle name="Normál 4 6 8 2 5" xfId="12989" xr:uid="{00000000-0005-0000-0000-000025320000}"/>
    <cellStyle name="Normál 4 6 8 2 5 2" xfId="29617" xr:uid="{75E83616-32BD-4267-B2E7-F5BADFEC048B}"/>
    <cellStyle name="Normál 4 6 8 2 6" xfId="20842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8" xr:uid="{BB478AEE-F8D5-47C8-A45C-A4E6AD5B04AC}"/>
    <cellStyle name="Normál 4 6 8 4 2 3" xfId="23833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19" xr:uid="{43D140EC-B02F-4A90-BBA8-CB48AEBC2C27}"/>
    <cellStyle name="Normál 4 6 8 4 5" xfId="21384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0" xr:uid="{FB1DE833-A729-4A42-A917-82DEE70ED372}"/>
    <cellStyle name="Normál 4 6 8 5 3" xfId="23830" xr:uid="{385C38C2-955B-4337-8175-8201369F155A}"/>
    <cellStyle name="Normál 4 6 8 6" xfId="12993" xr:uid="{00000000-0005-0000-0000-00002E320000}"/>
    <cellStyle name="Normál 4 6 8 6 2" xfId="29621" xr:uid="{B1513621-0684-478F-B6AF-695962786112}"/>
    <cellStyle name="Normál 4 6 8 7" xfId="20210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2" xr:uid="{46392167-ABCE-4F0F-920E-7C3E4747F985}"/>
    <cellStyle name="Normál 4 6 9 3 2 3" xfId="23835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3" xr:uid="{BFF3AB88-78B1-4B32-AF49-0DB2A4B1CB91}"/>
    <cellStyle name="Normál 4 6 9 3 5" xfId="21881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4" xr:uid="{3D8E7A53-5462-48E4-A6F5-30D28902CB80}"/>
    <cellStyle name="Normál 4 6 9 4 3" xfId="23834" xr:uid="{93F3AA7F-57E0-4096-ADB6-756774BA73A3}"/>
    <cellStyle name="Normál 4 6 9 5" xfId="12997" xr:uid="{00000000-0005-0000-0000-000038320000}"/>
    <cellStyle name="Normál 4 6 9 5 2" xfId="29625" xr:uid="{8F6CAF36-ABAE-44F7-BD22-87FA0596AE25}"/>
    <cellStyle name="Normál 4 6 9 6" xfId="20572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6" xr:uid="{C190A48F-0F3D-4C86-8F21-C102945D4AA0}"/>
    <cellStyle name="Normál 4 7 10 3" xfId="23836" xr:uid="{5A71C521-5922-401F-8ECF-7B2E4C08AB3A}"/>
    <cellStyle name="Normál 4 7 11" xfId="12999" xr:uid="{00000000-0005-0000-0000-00003C320000}"/>
    <cellStyle name="Normál 4 7 11 2" xfId="29627" xr:uid="{3B0E9224-17A0-4089-8025-3CB266885F86}"/>
    <cellStyle name="Normál 4 7 12" xfId="19817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8" xr:uid="{75047054-7839-45F8-B9C1-A0DD9A811633}"/>
    <cellStyle name="Normál 4 7 2 11" xfId="19839" xr:uid="{098AAAD5-9BD9-4ACC-9EBD-959E6FB1C28A}"/>
    <cellStyle name="Normál 4 7 2 2" xfId="291" xr:uid="{00000000-0005-0000-0000-00003F320000}"/>
    <cellStyle name="Normál 4 7 2 2 10" xfId="19872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29" xr:uid="{A358D1D6-EDF9-428A-88A3-9FA5EB5D04DD}"/>
    <cellStyle name="Normál 4 7 2 2 2 2 2 2 3 2 3" xfId="23843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0" xr:uid="{AF55D37C-DA11-4A45-8CA1-226E170DBD67}"/>
    <cellStyle name="Normál 4 7 2 2 2 2 2 2 3 5" xfId="21882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1" xr:uid="{71DED5C2-E8FF-46B2-BC35-8872F7F3EB4F}"/>
    <cellStyle name="Normál 4 7 2 2 2 2 2 2 4 3" xfId="23842" xr:uid="{BAAE6AA1-BEA5-4688-AA5D-7E5BA79E00B0}"/>
    <cellStyle name="Normál 4 7 2 2 2 2 2 2 5" xfId="13004" xr:uid="{00000000-0005-0000-0000-00004C320000}"/>
    <cellStyle name="Normál 4 7 2 2 2 2 2 2 5 2" xfId="29632" xr:uid="{8F0126CF-AFD2-4F6E-BEEA-3CFE594BC275}"/>
    <cellStyle name="Normál 4 7 2 2 2 2 2 2 6" xfId="20843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3" xr:uid="{C358DB2F-C949-4CA6-9F6F-9086D468567A}"/>
    <cellStyle name="Normál 4 7 2 2 2 2 2 4 2 3" xfId="23844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4" xr:uid="{D8B688DF-2B00-48EC-99BF-8BD1D09749FF}"/>
    <cellStyle name="Normál 4 7 2 2 2 2 2 4 5" xfId="21390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5" xr:uid="{5D40D255-5E43-4FF1-B69D-9C91B4BE415B}"/>
    <cellStyle name="Normál 4 7 2 2 2 2 2 5 3" xfId="23841" xr:uid="{8C7E7BF5-7D37-4DE3-9DC2-0154077615B4}"/>
    <cellStyle name="Normál 4 7 2 2 2 2 2 6" xfId="13008" xr:uid="{00000000-0005-0000-0000-000055320000}"/>
    <cellStyle name="Normál 4 7 2 2 2 2 2 6 2" xfId="29636" xr:uid="{5FC5D3C5-E088-45BA-9555-7132FE383133}"/>
    <cellStyle name="Normál 4 7 2 2 2 2 2 7" xfId="20327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7" xr:uid="{C2C2E2A0-1102-4CBA-AF81-475AE07FB270}"/>
    <cellStyle name="Normál 4 7 2 2 2 2 3 3 2 3" xfId="23846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8" xr:uid="{5B079854-B72B-40A1-8BFC-1AF7ECF058B8}"/>
    <cellStyle name="Normál 4 7 2 2 2 2 3 3 5" xfId="21883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39" xr:uid="{64D58BBD-31DF-4DBB-A407-FDEBF6FFF913}"/>
    <cellStyle name="Normál 4 7 2 2 2 2 3 4 3" xfId="23845" xr:uid="{FB77A3F9-2B2C-4D23-BC97-EA453492D5D3}"/>
    <cellStyle name="Normál 4 7 2 2 2 2 3 5" xfId="13012" xr:uid="{00000000-0005-0000-0000-00005F320000}"/>
    <cellStyle name="Normál 4 7 2 2 2 2 3 5 2" xfId="29640" xr:uid="{0856EE4D-F568-4E0D-A0A4-AF50F77406D0}"/>
    <cellStyle name="Normál 4 7 2 2 2 2 3 6" xfId="20608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1" xr:uid="{70447A31-DC63-4E8D-B0B6-0ACAD4053F2E}"/>
    <cellStyle name="Normál 4 7 2 2 2 2 5 2 3" xfId="23847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2" xr:uid="{DBA9C626-8DBD-470B-9D91-5A17A4CA3DB2}"/>
    <cellStyle name="Normál 4 7 2 2 2 2 5 5" xfId="21389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3" xr:uid="{F1F4F198-BB3A-44D8-8429-A40332B58489}"/>
    <cellStyle name="Normál 4 7 2 2 2 2 6 3" xfId="23840" xr:uid="{0BC09CA3-16FB-45C5-99BD-4EE817CADD65}"/>
    <cellStyle name="Normál 4 7 2 2 2 2 7" xfId="13016" xr:uid="{00000000-0005-0000-0000-000068320000}"/>
    <cellStyle name="Normál 4 7 2 2 2 2 7 2" xfId="29644" xr:uid="{1D10B6BE-54AD-48E9-AD89-650DD1B43D2B}"/>
    <cellStyle name="Normál 4 7 2 2 2 2 8" xfId="20065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5" xr:uid="{6CAD6742-D897-4C7C-8339-108C53365B0D}"/>
    <cellStyle name="Normál 4 7 2 2 2 3 2 3 2 3" xfId="23850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6" xr:uid="{E68C27E8-87AD-494A-9A3C-91F70CBA40BC}"/>
    <cellStyle name="Normál 4 7 2 2 2 3 2 3 5" xfId="21884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7" xr:uid="{39EEE194-3035-4DC9-B9B9-8217888C44C6}"/>
    <cellStyle name="Normál 4 7 2 2 2 3 2 4 3" xfId="23849" xr:uid="{BD3B11EC-CECE-42C5-A6CC-FA24D8BCD5EC}"/>
    <cellStyle name="Normál 4 7 2 2 2 3 2 5" xfId="13020" xr:uid="{00000000-0005-0000-0000-000073320000}"/>
    <cellStyle name="Normál 4 7 2 2 2 3 2 5 2" xfId="29648" xr:uid="{A4B58C63-27C9-4094-B3C3-27F233816123}"/>
    <cellStyle name="Normál 4 7 2 2 2 3 2 6" xfId="20844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49" xr:uid="{159E4085-37DA-4ABD-8FFB-B69F9469A195}"/>
    <cellStyle name="Normál 4 7 2 2 2 3 4 2 3" xfId="23851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0" xr:uid="{2BB32DDD-A2BC-4CC1-9EF1-E7DF53CAD3F2}"/>
    <cellStyle name="Normál 4 7 2 2 2 3 4 5" xfId="21391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1" xr:uid="{FE7B5A81-B78B-49D5-9382-81D0019B9EE7}"/>
    <cellStyle name="Normál 4 7 2 2 2 3 5 3" xfId="23848" xr:uid="{90122AC5-6795-4D99-95C0-A02861113086}"/>
    <cellStyle name="Normál 4 7 2 2 2 3 6" xfId="13024" xr:uid="{00000000-0005-0000-0000-00007C320000}"/>
    <cellStyle name="Normál 4 7 2 2 2 3 6 2" xfId="29652" xr:uid="{AAB842D6-27E6-40BB-8DDB-8FDC07BADB67}"/>
    <cellStyle name="Normál 4 7 2 2 2 3 7" xfId="20229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3" xr:uid="{04357E23-FA60-4CA0-96D2-C351D475374D}"/>
    <cellStyle name="Normál 4 7 2 2 2 4 3 2 3" xfId="23853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4" xr:uid="{5DF3E4BB-7015-4C6E-A7CE-E5209F4F147B}"/>
    <cellStyle name="Normál 4 7 2 2 2 4 3 5" xfId="21885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5" xr:uid="{33D2A7A4-D6DB-47B8-AC77-C051FF81168E}"/>
    <cellStyle name="Normál 4 7 2 2 2 4 4 3" xfId="23852" xr:uid="{2560B3BB-0F23-4628-B4E5-B09E613FC67E}"/>
    <cellStyle name="Normál 4 7 2 2 2 4 5" xfId="13028" xr:uid="{00000000-0005-0000-0000-000086320000}"/>
    <cellStyle name="Normál 4 7 2 2 2 4 5 2" xfId="29656" xr:uid="{76A6A3E3-66D4-45F9-A5A9-90CF8FAB9744}"/>
    <cellStyle name="Normál 4 7 2 2 2 4 6" xfId="20607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7" xr:uid="{4633B16F-0B71-416C-AA2F-C7908FEB5DC9}"/>
    <cellStyle name="Normál 4 7 2 2 2 6 2 3" xfId="23854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8" xr:uid="{813CE565-8ABB-4B3B-BB14-174C63A30CC4}"/>
    <cellStyle name="Normál 4 7 2 2 2 6 5" xfId="21388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59" xr:uid="{D69DF661-F450-4A47-AA41-F7D0680900E8}"/>
    <cellStyle name="Normál 4 7 2 2 2 7 3" xfId="23839" xr:uid="{77468569-D1D9-4CEA-B30D-BA2896180E55}"/>
    <cellStyle name="Normál 4 7 2 2 2 8" xfId="13032" xr:uid="{00000000-0005-0000-0000-00008F320000}"/>
    <cellStyle name="Normál 4 7 2 2 2 8 2" xfId="29660" xr:uid="{0EBD53B6-776E-40D1-8998-CC37C38F893D}"/>
    <cellStyle name="Normál 4 7 2 2 2 9" xfId="19938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1" xr:uid="{CD0F24EC-F403-4BC8-8159-391087D9D7C1}"/>
    <cellStyle name="Normál 4 7 2 2 4 2 2 3 2 3" xfId="23858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2" xr:uid="{3E4AEF74-708D-4FB3-A871-D9CDAAE0AC39}"/>
    <cellStyle name="Normál 4 7 2 2 4 2 2 3 5" xfId="21886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3" xr:uid="{4E0238A2-FED2-475D-8EAB-2FD0DFE72DB0}"/>
    <cellStyle name="Normál 4 7 2 2 4 2 2 4 3" xfId="23857" xr:uid="{B096192C-B429-4080-A4E4-F9EA2A787942}"/>
    <cellStyle name="Normál 4 7 2 2 4 2 2 5" xfId="13036" xr:uid="{00000000-0005-0000-0000-00009C320000}"/>
    <cellStyle name="Normál 4 7 2 2 4 2 2 5 2" xfId="29664" xr:uid="{D60A0F4C-F9B0-4A6B-84E6-BA351812B202}"/>
    <cellStyle name="Normál 4 7 2 2 4 2 2 6" xfId="20845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5" xr:uid="{5844D5C9-3396-4434-85C8-0CF295B4DBED}"/>
    <cellStyle name="Normál 4 7 2 2 4 2 4 2 3" xfId="23859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6" xr:uid="{56531F14-7051-434A-AB75-B3A631CD6654}"/>
    <cellStyle name="Normál 4 7 2 2 4 2 4 5" xfId="21393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7" xr:uid="{005BA00D-9CC8-4E94-A12F-EBC891A4FABB}"/>
    <cellStyle name="Normál 4 7 2 2 4 2 5 3" xfId="23856" xr:uid="{9FE33891-A50E-449A-8ACE-7A3235173B4D}"/>
    <cellStyle name="Normál 4 7 2 2 4 2 6" xfId="13040" xr:uid="{00000000-0005-0000-0000-0000A5320000}"/>
    <cellStyle name="Normál 4 7 2 2 4 2 6 2" xfId="29668" xr:uid="{3256A9FF-BAFC-4480-A277-ECC98DC3C806}"/>
    <cellStyle name="Normál 4 7 2 2 4 2 7" xfId="20328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69" xr:uid="{62C2FE93-A7F4-4605-9AEE-9274D5D21DE8}"/>
    <cellStyle name="Normál 4 7 2 2 4 3 3 2 3" xfId="23861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0" xr:uid="{25A546FA-DEB7-45A4-A138-226AB8BB943C}"/>
    <cellStyle name="Normál 4 7 2 2 4 3 3 5" xfId="21887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1" xr:uid="{BCFD7BA9-7621-4F3C-AE8B-77A52D384107}"/>
    <cellStyle name="Normál 4 7 2 2 4 3 4 3" xfId="23860" xr:uid="{4549BEA4-8794-42F3-8E2D-E76A19B07B00}"/>
    <cellStyle name="Normál 4 7 2 2 4 3 5" xfId="13044" xr:uid="{00000000-0005-0000-0000-0000AF320000}"/>
    <cellStyle name="Normál 4 7 2 2 4 3 5 2" xfId="29672" xr:uid="{4A20E742-7F1E-4C5B-9DCF-92488A620387}"/>
    <cellStyle name="Normál 4 7 2 2 4 3 6" xfId="20609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3" xr:uid="{7FBD18E1-1AF8-42A2-A360-3E5A4D1BE9E7}"/>
    <cellStyle name="Normál 4 7 2 2 4 5 2 3" xfId="23862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4" xr:uid="{81196602-471B-4ECE-B1FF-D426ABE316A3}"/>
    <cellStyle name="Normál 4 7 2 2 4 5 5" xfId="21392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5" xr:uid="{378A61F5-C4C9-4668-8C85-A89D7263C11C}"/>
    <cellStyle name="Normál 4 7 2 2 4 6 3" xfId="23855" xr:uid="{55487C70-BD24-48FF-A678-18E6491A7C36}"/>
    <cellStyle name="Normál 4 7 2 2 4 7" xfId="13048" xr:uid="{00000000-0005-0000-0000-0000B8320000}"/>
    <cellStyle name="Normál 4 7 2 2 4 7 2" xfId="29676" xr:uid="{C4CCB84D-7D89-43C0-9A83-8CFF6194108B}"/>
    <cellStyle name="Normál 4 7 2 2 4 8" xfId="20064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7" xr:uid="{4BCDE1C5-6B49-43A0-80D1-8FD1937A080D}"/>
    <cellStyle name="Normál 4 7 2 2 5 2 3 2 3" xfId="23865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8" xr:uid="{6983C034-3A7E-43EC-AC57-A31902F5E58C}"/>
    <cellStyle name="Normál 4 7 2 2 5 2 3 5" xfId="21888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79" xr:uid="{B63A412F-8FD7-4038-8CE7-55CD69AEB140}"/>
    <cellStyle name="Normál 4 7 2 2 5 2 4 3" xfId="23864" xr:uid="{DA32588E-3CC0-44EF-B1E2-006D5DE83556}"/>
    <cellStyle name="Normál 4 7 2 2 5 2 5" xfId="13052" xr:uid="{00000000-0005-0000-0000-0000C3320000}"/>
    <cellStyle name="Normál 4 7 2 2 5 2 5 2" xfId="29680" xr:uid="{13F5268B-7968-4B7A-B013-41A078836B04}"/>
    <cellStyle name="Normál 4 7 2 2 5 2 6" xfId="20846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1" xr:uid="{CC8BB734-4D0D-49B7-9AC1-C1405C5730A2}"/>
    <cellStyle name="Normál 4 7 2 2 5 4 2 3" xfId="23866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2" xr:uid="{D78C5E8B-50D1-4379-8FE4-965920AA94E2}"/>
    <cellStyle name="Normál 4 7 2 2 5 4 5" xfId="21394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3" xr:uid="{0F111AF4-1984-4825-8721-BEA1423277B3}"/>
    <cellStyle name="Normál 4 7 2 2 5 5 3" xfId="23863" xr:uid="{E92D58B4-0DA5-49AA-818C-BC7FD45023D8}"/>
    <cellStyle name="Normál 4 7 2 2 5 6" xfId="13056" xr:uid="{00000000-0005-0000-0000-0000CC320000}"/>
    <cellStyle name="Normál 4 7 2 2 5 6 2" xfId="29684" xr:uid="{C9ECEFED-71E9-49F8-8D23-756949065209}"/>
    <cellStyle name="Normál 4 7 2 2 5 7" xfId="20228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5" xr:uid="{3167C78E-52C3-45C5-811A-E3B046DEA7B3}"/>
    <cellStyle name="Normál 4 7 2 2 6 3 2 3" xfId="23868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6" xr:uid="{48C75D82-D7F6-4585-B76F-96B634347FF5}"/>
    <cellStyle name="Normál 4 7 2 2 6 3 5" xfId="21889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7" xr:uid="{08014237-6EA4-4FA8-BB3C-986849EDE1D7}"/>
    <cellStyle name="Normál 4 7 2 2 6 4 3" xfId="23867" xr:uid="{88B0F269-A8E3-4FA8-AD31-1C8F40C99F51}"/>
    <cellStyle name="Normál 4 7 2 2 6 5" xfId="13060" xr:uid="{00000000-0005-0000-0000-0000D6320000}"/>
    <cellStyle name="Normál 4 7 2 2 6 5 2" xfId="29688" xr:uid="{FF32B6D9-0F13-4BE4-B66C-B3D3A20191E8}"/>
    <cellStyle name="Normál 4 7 2 2 6 6" xfId="20606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89" xr:uid="{B1A18077-7847-42B8-9431-62A23CF64AC8}"/>
    <cellStyle name="Normál 4 7 2 2 7 2 3" xfId="23869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0" xr:uid="{294B17FD-A3B4-4DCF-812D-72C5CB630CC3}"/>
    <cellStyle name="Normál 4 7 2 2 7 5" xfId="21387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1" xr:uid="{F1506DDD-98AD-4A04-BBE6-2DE181434255}"/>
    <cellStyle name="Normál 4 7 2 2 8 3" xfId="23838" xr:uid="{94A36F7D-676B-4B14-A362-800F9AD9EB27}"/>
    <cellStyle name="Normál 4 7 2 2 9" xfId="13064" xr:uid="{00000000-0005-0000-0000-0000DE320000}"/>
    <cellStyle name="Normál 4 7 2 2 9 2" xfId="29692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3" xr:uid="{BFF524F2-FC7D-4685-A053-31D55EFF2444}"/>
    <cellStyle name="Normál 4 7 2 4 2 2 2 3 2 3" xfId="23874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4" xr:uid="{30736EC2-2D83-475F-A16A-289460A0B5AC}"/>
    <cellStyle name="Normál 4 7 2 4 2 2 2 3 5" xfId="21890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5" xr:uid="{0D039B92-28BB-486D-B333-6D45C21E8EC5}"/>
    <cellStyle name="Normál 4 7 2 4 2 2 2 4 3" xfId="23873" xr:uid="{3DA68E98-A961-42F8-98F2-A03985F7BE18}"/>
    <cellStyle name="Normál 4 7 2 4 2 2 2 5" xfId="13068" xr:uid="{00000000-0005-0000-0000-0000EC320000}"/>
    <cellStyle name="Normál 4 7 2 4 2 2 2 5 2" xfId="29696" xr:uid="{F5A748F8-864D-4965-8C43-7BB64E9AD5A0}"/>
    <cellStyle name="Normál 4 7 2 4 2 2 2 6" xfId="20847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7" xr:uid="{5FBC55E0-831A-4F47-B567-72F65C625C51}"/>
    <cellStyle name="Normál 4 7 2 4 2 2 4 2 3" xfId="23875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8" xr:uid="{3E4A5525-922C-4C86-B80A-BA967C704F53}"/>
    <cellStyle name="Normál 4 7 2 4 2 2 4 5" xfId="21397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699" xr:uid="{F9FA6A40-F920-4A57-ADCA-A323112502C1}"/>
    <cellStyle name="Normál 4 7 2 4 2 2 5 3" xfId="23872" xr:uid="{B0467505-5A16-41C0-AD14-384FA05D6186}"/>
    <cellStyle name="Normál 4 7 2 4 2 2 6" xfId="13072" xr:uid="{00000000-0005-0000-0000-0000F5320000}"/>
    <cellStyle name="Normál 4 7 2 4 2 2 6 2" xfId="29700" xr:uid="{B13CF82D-1845-4B10-87F2-3C44B82DDE0C}"/>
    <cellStyle name="Normál 4 7 2 4 2 2 7" xfId="20329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1" xr:uid="{A2EA1042-7702-4C1B-99B1-7D620A415819}"/>
    <cellStyle name="Normál 4 7 2 4 2 3 3 2 3" xfId="23877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2" xr:uid="{40786CC0-19F8-4AB0-9412-6ADF4E50F193}"/>
    <cellStyle name="Normál 4 7 2 4 2 3 3 5" xfId="21891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3" xr:uid="{022DF876-FC6E-4A19-9D47-371F1EF1CE59}"/>
    <cellStyle name="Normál 4 7 2 4 2 3 4 3" xfId="23876" xr:uid="{CC18F67A-EECF-4235-A9AE-198A8438979E}"/>
    <cellStyle name="Normál 4 7 2 4 2 3 5" xfId="13076" xr:uid="{00000000-0005-0000-0000-0000FF320000}"/>
    <cellStyle name="Normál 4 7 2 4 2 3 5 2" xfId="29704" xr:uid="{3172293A-81E2-4B2A-AB50-31DF00A6FB6C}"/>
    <cellStyle name="Normál 4 7 2 4 2 3 6" xfId="20611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5" xr:uid="{642EEC1B-F061-4DAC-AFEF-E7C464DC45EB}"/>
    <cellStyle name="Normál 4 7 2 4 2 5 2 3" xfId="23878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6" xr:uid="{86CB36AD-329A-42CC-AA88-671F076BAAF5}"/>
    <cellStyle name="Normál 4 7 2 4 2 5 5" xfId="21396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7" xr:uid="{5E76B6AF-B1BB-4C06-91B2-EBA380AE0210}"/>
    <cellStyle name="Normál 4 7 2 4 2 6 3" xfId="23871" xr:uid="{53DF8614-A83D-42B6-B999-CBB95BE6207E}"/>
    <cellStyle name="Normál 4 7 2 4 2 7" xfId="13080" xr:uid="{00000000-0005-0000-0000-000008330000}"/>
    <cellStyle name="Normál 4 7 2 4 2 7 2" xfId="29708" xr:uid="{75A4AFD7-0DB4-41C2-BACE-AD3F8604BB93}"/>
    <cellStyle name="Normál 4 7 2 4 2 8" xfId="20066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09" xr:uid="{75973BC9-0C83-4F6C-9C36-6ADEDFCB41E6}"/>
    <cellStyle name="Normál 4 7 2 4 3 2 3 2 3" xfId="23881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0" xr:uid="{C6133F7C-FE4F-4BD6-91BB-185744948E11}"/>
    <cellStyle name="Normál 4 7 2 4 3 2 3 5" xfId="21892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1" xr:uid="{28CEC8AC-C34B-4C51-B0EE-C781025B9777}"/>
    <cellStyle name="Normál 4 7 2 4 3 2 4 3" xfId="23880" xr:uid="{D42DEEF6-0D28-46C0-8D1B-FBA522AB6C0E}"/>
    <cellStyle name="Normál 4 7 2 4 3 2 5" xfId="13084" xr:uid="{00000000-0005-0000-0000-000013330000}"/>
    <cellStyle name="Normál 4 7 2 4 3 2 5 2" xfId="29712" xr:uid="{0DD1E0E6-F809-4454-8ABA-513BC8EF824D}"/>
    <cellStyle name="Normál 4 7 2 4 3 2 6" xfId="20848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3" xr:uid="{50B4F5BB-12DA-454E-B2A8-A4A8AEC56BF7}"/>
    <cellStyle name="Normál 4 7 2 4 3 4 2 3" xfId="23882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4" xr:uid="{C9597A99-5651-4E75-BA69-FF98BB4E8ABA}"/>
    <cellStyle name="Normál 4 7 2 4 3 4 5" xfId="21398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5" xr:uid="{324BF7C4-4321-430B-A539-949AF1AE597E}"/>
    <cellStyle name="Normál 4 7 2 4 3 5 3" xfId="23879" xr:uid="{FC7C3C62-E23E-440A-900B-97FF51208BC2}"/>
    <cellStyle name="Normál 4 7 2 4 3 6" xfId="13088" xr:uid="{00000000-0005-0000-0000-00001C330000}"/>
    <cellStyle name="Normál 4 7 2 4 3 6 2" xfId="29716" xr:uid="{FF721D6A-30FB-4B1A-B05D-490EB5B15E0B}"/>
    <cellStyle name="Normál 4 7 2 4 3 7" xfId="20230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7" xr:uid="{B398DC88-4278-445E-BECE-219A55C3DAEE}"/>
    <cellStyle name="Normál 4 7 2 4 4 3 2 3" xfId="23884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8" xr:uid="{16098364-3ACA-4833-B8DE-C9FAF30EDEAF}"/>
    <cellStyle name="Normál 4 7 2 4 4 3 5" xfId="21893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19" xr:uid="{EF5A2F0D-A4A8-4D79-81CE-BA2CF136A5F7}"/>
    <cellStyle name="Normál 4 7 2 4 4 4 3" xfId="23883" xr:uid="{3BA9084E-1993-4EF3-87BE-ED98D504088B}"/>
    <cellStyle name="Normál 4 7 2 4 4 5" xfId="13092" xr:uid="{00000000-0005-0000-0000-000026330000}"/>
    <cellStyle name="Normál 4 7 2 4 4 5 2" xfId="29720" xr:uid="{FB4A1D82-71AB-49D1-B5FA-C4A4E92DD027}"/>
    <cellStyle name="Normál 4 7 2 4 4 6" xfId="20610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1" xr:uid="{D34443DF-F4E9-4812-9B1B-75F92B86F106}"/>
    <cellStyle name="Normál 4 7 2 4 6 2 3" xfId="23885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2" xr:uid="{F28CB2DD-C5F0-4FF7-8150-C5B458B726B8}"/>
    <cellStyle name="Normál 4 7 2 4 6 5" xfId="21395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3" xr:uid="{9AAC74BC-132C-4BED-BDEC-0B05EE7A450A}"/>
    <cellStyle name="Normál 4 7 2 4 7 3" xfId="23870" xr:uid="{9B996EC5-9BD9-4AC5-BCCE-99B377C7D3F6}"/>
    <cellStyle name="Normál 4 7 2 4 8" xfId="13096" xr:uid="{00000000-0005-0000-0000-00002F330000}"/>
    <cellStyle name="Normál 4 7 2 4 8 2" xfId="29724" xr:uid="{4829E652-F0A2-4FD6-9643-3F0FDEC1AEE6}"/>
    <cellStyle name="Normál 4 7 2 4 9" xfId="19937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5" xr:uid="{987E0A3F-24EC-4BE1-8345-C6B6CD758955}"/>
    <cellStyle name="Normál 4 7 2 5 2 2 3 2 3" xfId="23889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6" xr:uid="{9BB90DEB-57DB-46CF-9ABE-2EB0471F4DC4}"/>
    <cellStyle name="Normál 4 7 2 5 2 2 3 5" xfId="21894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7" xr:uid="{C32AE0CA-2FEF-4A30-947A-80DD0D9DDF1B}"/>
    <cellStyle name="Normál 4 7 2 5 2 2 4 3" xfId="23888" xr:uid="{E6110FDD-500C-4576-9A9B-EDD6E408B2D3}"/>
    <cellStyle name="Normál 4 7 2 5 2 2 5" xfId="13100" xr:uid="{00000000-0005-0000-0000-00003B330000}"/>
    <cellStyle name="Normál 4 7 2 5 2 2 5 2" xfId="29728" xr:uid="{E2DB5B91-555F-456B-B5C8-17E1DF66CDF3}"/>
    <cellStyle name="Normál 4 7 2 5 2 2 6" xfId="20849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29" xr:uid="{0200005F-815F-4519-A444-A4B39B01FF26}"/>
    <cellStyle name="Normál 4 7 2 5 2 4 2 3" xfId="23890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0" xr:uid="{C8D81826-5315-42AF-8A1D-2B80C4E438C4}"/>
    <cellStyle name="Normál 4 7 2 5 2 4 5" xfId="21400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1" xr:uid="{90DA7BDE-88E8-40E1-911C-506F051A0786}"/>
    <cellStyle name="Normál 4 7 2 5 2 5 3" xfId="23887" xr:uid="{D8610D58-F971-4BBC-96A1-1042921A4FFD}"/>
    <cellStyle name="Normál 4 7 2 5 2 6" xfId="13104" xr:uid="{00000000-0005-0000-0000-000044330000}"/>
    <cellStyle name="Normál 4 7 2 5 2 6 2" xfId="29732" xr:uid="{3CD42851-332A-495B-A14B-F75C7276AF19}"/>
    <cellStyle name="Normál 4 7 2 5 2 7" xfId="20330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3" xr:uid="{3F7A800A-6C13-4870-AFFB-2A767A5303E7}"/>
    <cellStyle name="Normál 4 7 2 5 3 3 2 3" xfId="23892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4" xr:uid="{E12B2E1D-A6C4-4E7C-811B-B36658E17441}"/>
    <cellStyle name="Normál 4 7 2 5 3 3 5" xfId="21895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5" xr:uid="{84B7D4B5-1A2D-48C8-B838-5C8586251958}"/>
    <cellStyle name="Normál 4 7 2 5 3 4 3" xfId="23891" xr:uid="{6DEF7FF0-2C6C-4721-91F1-7BD21A798F8A}"/>
    <cellStyle name="Normál 4 7 2 5 3 5" xfId="13108" xr:uid="{00000000-0005-0000-0000-00004E330000}"/>
    <cellStyle name="Normál 4 7 2 5 3 5 2" xfId="29736" xr:uid="{C1439D3C-ED77-4B77-A822-26C84ABB53A2}"/>
    <cellStyle name="Normál 4 7 2 5 3 6" xfId="20612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7" xr:uid="{0A318E44-209C-49B5-B952-5DF0297BA13D}"/>
    <cellStyle name="Normál 4 7 2 5 5 2 3" xfId="23893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8" xr:uid="{98BA9ADB-8825-4B3B-B2D4-68537316660F}"/>
    <cellStyle name="Normál 4 7 2 5 5 5" xfId="21399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39" xr:uid="{EA2D56C2-D016-484B-A8D2-9FC66A1C0AD1}"/>
    <cellStyle name="Normál 4 7 2 5 6 3" xfId="23886" xr:uid="{8E4E38A5-ACA5-4D03-B17B-D1EE40C19E40}"/>
    <cellStyle name="Normál 4 7 2 5 7" xfId="13112" xr:uid="{00000000-0005-0000-0000-000057330000}"/>
    <cellStyle name="Normál 4 7 2 5 7 2" xfId="29740" xr:uid="{1A4E9961-4E37-4AC2-B274-424D22FDC22A}"/>
    <cellStyle name="Normál 4 7 2 5 8" xfId="20063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1" xr:uid="{EF3D379F-EC85-4838-8203-07B2B37F22D9}"/>
    <cellStyle name="Normál 4 7 2 6 2 3 2 3" xfId="23896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2" xr:uid="{0D1D4D8A-208F-48A8-A945-BA23FCC193F5}"/>
    <cellStyle name="Normál 4 7 2 6 2 3 5" xfId="21896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3" xr:uid="{CE7D8FE6-60D4-41F1-A140-1C74EE26319F}"/>
    <cellStyle name="Normál 4 7 2 6 2 4 3" xfId="23895" xr:uid="{4E012276-FD79-45C8-9FF6-3FC83212AE12}"/>
    <cellStyle name="Normál 4 7 2 6 2 5" xfId="13116" xr:uid="{00000000-0005-0000-0000-000062330000}"/>
    <cellStyle name="Normál 4 7 2 6 2 5 2" xfId="29744" xr:uid="{84BD8426-01C0-42F2-86A7-3C67D239B059}"/>
    <cellStyle name="Normál 4 7 2 6 2 6" xfId="20850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5" xr:uid="{651D9D11-C2AD-4466-9290-AADD43500D44}"/>
    <cellStyle name="Normál 4 7 2 6 4 2 3" xfId="23897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6" xr:uid="{9EF75FA1-41C1-4DD3-BDA6-979149CD9A7A}"/>
    <cellStyle name="Normál 4 7 2 6 4 5" xfId="21401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7" xr:uid="{26C9D491-B15F-4DEB-BC6C-F13000935324}"/>
    <cellStyle name="Normál 4 7 2 6 5 3" xfId="23894" xr:uid="{0BE573FB-804E-470B-ACD3-287E11418454}"/>
    <cellStyle name="Normál 4 7 2 6 6" xfId="13120" xr:uid="{00000000-0005-0000-0000-00006B330000}"/>
    <cellStyle name="Normál 4 7 2 6 6 2" xfId="29748" xr:uid="{BB3E963F-F20D-44FD-9856-81129F68D3B8}"/>
    <cellStyle name="Normál 4 7 2 6 7" xfId="20227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49" xr:uid="{3E35B227-805D-4795-9A50-EFDF0EFF9234}"/>
    <cellStyle name="Normál 4 7 2 7 3 2 3" xfId="23899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0" xr:uid="{B884A254-9FDD-458D-898B-1066D5A8AD55}"/>
    <cellStyle name="Normál 4 7 2 7 3 5" xfId="21897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1" xr:uid="{436339D5-37F2-4488-A208-2E15C8F68AD2}"/>
    <cellStyle name="Normál 4 7 2 7 4 3" xfId="23898" xr:uid="{F7063B37-0419-472F-81B0-DCB29BB8F784}"/>
    <cellStyle name="Normál 4 7 2 7 5" xfId="13124" xr:uid="{00000000-0005-0000-0000-000075330000}"/>
    <cellStyle name="Normál 4 7 2 7 5 2" xfId="29752" xr:uid="{B6B04B8C-A463-4630-B180-B1EEA1D20336}"/>
    <cellStyle name="Normál 4 7 2 7 6" xfId="20605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3" xr:uid="{A95C6A90-F10B-46F7-9365-EF8B1895C2E2}"/>
    <cellStyle name="Normál 4 7 2 8 2 3" xfId="23900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4" xr:uid="{F5326C41-DB2E-40CB-8175-B732C7601DE6}"/>
    <cellStyle name="Normál 4 7 2 8 5" xfId="21386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5" xr:uid="{DF1665C5-7E8E-48BB-85FE-995FD718657A}"/>
    <cellStyle name="Normál 4 7 2 9 3" xfId="23837" xr:uid="{DEF868D0-45B2-46B0-A1C1-38ECD55204A5}"/>
    <cellStyle name="Normál 4 7 3" xfId="274" xr:uid="{00000000-0005-0000-0000-00007D330000}"/>
    <cellStyle name="Normál 4 7 3 10" xfId="19865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6" xr:uid="{191EA7A5-44DC-4CA7-9569-E4F40303D8C1}"/>
    <cellStyle name="Normál 4 7 3 2 2 2 2 3 2 3" xfId="23906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7" xr:uid="{A5CA6CD3-980B-4DC1-94A7-5B05BEE790FA}"/>
    <cellStyle name="Normál 4 7 3 2 2 2 2 3 5" xfId="21898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8" xr:uid="{CC5A885F-9AB1-4D02-B8EC-EE281C8C6509}"/>
    <cellStyle name="Normál 4 7 3 2 2 2 2 4 3" xfId="23905" xr:uid="{FC7E7397-9F14-4A86-BF4C-4A801A04184E}"/>
    <cellStyle name="Normál 4 7 3 2 2 2 2 5" xfId="13131" xr:uid="{00000000-0005-0000-0000-00008A330000}"/>
    <cellStyle name="Normál 4 7 3 2 2 2 2 5 2" xfId="29759" xr:uid="{8722AD9E-5A34-4DAE-9B78-6C6A75739BCF}"/>
    <cellStyle name="Normál 4 7 3 2 2 2 2 6" xfId="20851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0" xr:uid="{3D79968B-B517-4C7D-806B-4C1472ED13A9}"/>
    <cellStyle name="Normál 4 7 3 2 2 2 4 2 3" xfId="23907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1" xr:uid="{4AE0A73E-84B2-41EB-B08F-840C808B0ED0}"/>
    <cellStyle name="Normál 4 7 3 2 2 2 4 5" xfId="21405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2" xr:uid="{A4CB22FF-F952-41B1-80B9-41615B6485C1}"/>
    <cellStyle name="Normál 4 7 3 2 2 2 5 3" xfId="23904" xr:uid="{D53BDF9C-CAC5-4D92-875E-E82CAAE0C9B4}"/>
    <cellStyle name="Normál 4 7 3 2 2 2 6" xfId="13135" xr:uid="{00000000-0005-0000-0000-000093330000}"/>
    <cellStyle name="Normál 4 7 3 2 2 2 6 2" xfId="29763" xr:uid="{CE9A004C-9397-4F54-9C06-B54442CCBC9F}"/>
    <cellStyle name="Normál 4 7 3 2 2 2 7" xfId="20331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4" xr:uid="{33AD3AB6-5380-41E0-8C65-F314764A3453}"/>
    <cellStyle name="Normál 4 7 3 2 2 3 3 2 3" xfId="23909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5" xr:uid="{2D90DC7C-DFBA-4322-9E6F-E205AEBAEFD3}"/>
    <cellStyle name="Normál 4 7 3 2 2 3 3 5" xfId="21899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6" xr:uid="{B15C1E92-7DF6-4ADC-B652-08F85B496EDE}"/>
    <cellStyle name="Normál 4 7 3 2 2 3 4 3" xfId="23908" xr:uid="{506CD1F3-71EA-45B8-BE2B-2845FAB14385}"/>
    <cellStyle name="Normál 4 7 3 2 2 3 5" xfId="13139" xr:uid="{00000000-0005-0000-0000-00009D330000}"/>
    <cellStyle name="Normál 4 7 3 2 2 3 5 2" xfId="29767" xr:uid="{F040E355-0C1D-460B-A4F4-74ACE168E18C}"/>
    <cellStyle name="Normál 4 7 3 2 2 3 6" xfId="20615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8" xr:uid="{A59931A4-E6F9-4099-93D3-46C42FAFF58D}"/>
    <cellStyle name="Normál 4 7 3 2 2 5 2 3" xfId="23910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69" xr:uid="{4BA35F1A-8B1F-47AB-B921-43DF70053715}"/>
    <cellStyle name="Normál 4 7 3 2 2 5 5" xfId="21404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0" xr:uid="{A953EAE2-0B91-453C-82AC-091B9FFA7829}"/>
    <cellStyle name="Normál 4 7 3 2 2 6 3" xfId="23903" xr:uid="{BBD92064-702E-49AF-80CC-F6BA2BC072E3}"/>
    <cellStyle name="Normál 4 7 3 2 2 7" xfId="13143" xr:uid="{00000000-0005-0000-0000-0000A6330000}"/>
    <cellStyle name="Normál 4 7 3 2 2 7 2" xfId="29771" xr:uid="{0312C6A4-474C-4CF5-97DE-2BA6BB0622A5}"/>
    <cellStyle name="Normál 4 7 3 2 2 8" xfId="20068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2" xr:uid="{F8145F86-DC0D-4ECA-89D2-2ECDAA19E829}"/>
    <cellStyle name="Normál 4 7 3 2 3 2 3 2 3" xfId="23913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3" xr:uid="{26BD8A5F-D4E8-4B23-88AA-0E45E6E559B7}"/>
    <cellStyle name="Normál 4 7 3 2 3 2 3 5" xfId="21900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4" xr:uid="{364153C5-D466-493C-BD70-22566CE92BBE}"/>
    <cellStyle name="Normál 4 7 3 2 3 2 4 3" xfId="23912" xr:uid="{FE4463AA-E3B6-47A2-B4F8-4E592738EE67}"/>
    <cellStyle name="Normál 4 7 3 2 3 2 5" xfId="13147" xr:uid="{00000000-0005-0000-0000-0000B1330000}"/>
    <cellStyle name="Normál 4 7 3 2 3 2 5 2" xfId="29775" xr:uid="{F1878BA9-E0B9-43FE-B128-395E73B37A4E}"/>
    <cellStyle name="Normál 4 7 3 2 3 2 6" xfId="20852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6" xr:uid="{2A9F7F5A-5720-4244-95F6-962D076CF5C0}"/>
    <cellStyle name="Normál 4 7 3 2 3 4 2 3" xfId="23914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7" xr:uid="{FECF7AF7-6AF0-43C8-BFA7-6FC51D656A68}"/>
    <cellStyle name="Normál 4 7 3 2 3 4 5" xfId="21406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8" xr:uid="{8CFD5E04-E40C-4281-8CFC-F38C06B79073}"/>
    <cellStyle name="Normál 4 7 3 2 3 5 3" xfId="23911" xr:uid="{0204D27C-1EF8-47E7-AC79-89F9C81F9B7A}"/>
    <cellStyle name="Normál 4 7 3 2 3 6" xfId="13151" xr:uid="{00000000-0005-0000-0000-0000BA330000}"/>
    <cellStyle name="Normál 4 7 3 2 3 6 2" xfId="29779" xr:uid="{BC0EDF39-C9D0-478C-B444-24EA8EFDCF3F}"/>
    <cellStyle name="Normál 4 7 3 2 3 7" xfId="20232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0" xr:uid="{BBCC4BC2-9336-4F60-9FA9-ACC7786858FD}"/>
    <cellStyle name="Normál 4 7 3 2 4 3 2 3" xfId="23916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1" xr:uid="{BC37F30F-8347-4D87-A56D-243EDD869506}"/>
    <cellStyle name="Normál 4 7 3 2 4 3 5" xfId="21901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2" xr:uid="{97C6C986-0722-4C32-9864-A1B3E138AF94}"/>
    <cellStyle name="Normál 4 7 3 2 4 4 3" xfId="23915" xr:uid="{3A62A442-3F35-4E3F-B040-51B5DAF0D3EB}"/>
    <cellStyle name="Normál 4 7 3 2 4 5" xfId="13155" xr:uid="{00000000-0005-0000-0000-0000C4330000}"/>
    <cellStyle name="Normál 4 7 3 2 4 5 2" xfId="29783" xr:uid="{2BC71D82-4EAC-42C4-9BAC-15604ACD6CE8}"/>
    <cellStyle name="Normál 4 7 3 2 4 6" xfId="20614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4" xr:uid="{50C99FCB-3607-4940-9589-10BB4E3097C4}"/>
    <cellStyle name="Normál 4 7 3 2 6 2 3" xfId="23917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5" xr:uid="{9F4BBC1B-A74D-4E0B-85BE-8331631E5404}"/>
    <cellStyle name="Normál 4 7 3 2 6 5" xfId="21403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6" xr:uid="{514FBEE2-032F-4DB6-A079-2B7BDCED252F}"/>
    <cellStyle name="Normál 4 7 3 2 7 3" xfId="23902" xr:uid="{72162458-8FB9-4411-AB6C-52AA2F57D91A}"/>
    <cellStyle name="Normál 4 7 3 2 8" xfId="13159" xr:uid="{00000000-0005-0000-0000-0000CD330000}"/>
    <cellStyle name="Normál 4 7 3 2 8 2" xfId="29787" xr:uid="{65745DEF-1235-4512-84CE-8DACA3C06330}"/>
    <cellStyle name="Normál 4 7 3 2 9" xfId="19939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8" xr:uid="{C4A4BD7B-627B-4F83-BFA2-22C497368569}"/>
    <cellStyle name="Normál 4 7 3 4 2 2 3 2 3" xfId="23921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89" xr:uid="{E2CA8A04-3791-44BC-8404-4548EEEB378C}"/>
    <cellStyle name="Normál 4 7 3 4 2 2 3 5" xfId="21902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0" xr:uid="{663FEFA2-3ED2-45A9-87A5-A554FDC37D6E}"/>
    <cellStyle name="Normál 4 7 3 4 2 2 4 3" xfId="23920" xr:uid="{CAEA1145-22B9-4C9E-8913-B6317973EF06}"/>
    <cellStyle name="Normál 4 7 3 4 2 2 5" xfId="13163" xr:uid="{00000000-0005-0000-0000-0000DA330000}"/>
    <cellStyle name="Normál 4 7 3 4 2 2 5 2" xfId="29791" xr:uid="{F4805AF5-F850-48B0-AAB3-ED4C8C050620}"/>
    <cellStyle name="Normál 4 7 3 4 2 2 6" xfId="20853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2" xr:uid="{A994ED7B-06B7-40FC-8DC7-D21D2FF8ACA7}"/>
    <cellStyle name="Normál 4 7 3 4 2 4 2 3" xfId="23922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3" xr:uid="{9D698929-4EA7-43E9-882C-3AF9D276B36F}"/>
    <cellStyle name="Normál 4 7 3 4 2 4 5" xfId="21408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4" xr:uid="{A2550FC8-44F1-425F-8B00-576CC8E97F87}"/>
    <cellStyle name="Normál 4 7 3 4 2 5 3" xfId="23919" xr:uid="{4AA9B8C7-9C52-4EDE-894B-2F68A410D6F4}"/>
    <cellStyle name="Normál 4 7 3 4 2 6" xfId="13167" xr:uid="{00000000-0005-0000-0000-0000E3330000}"/>
    <cellStyle name="Normál 4 7 3 4 2 6 2" xfId="29795" xr:uid="{E99C217C-1154-4DD2-92AA-E810B28A16CC}"/>
    <cellStyle name="Normál 4 7 3 4 2 7" xfId="20332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6" xr:uid="{431FAA18-2028-4ADD-B5DC-1FD460C38158}"/>
    <cellStyle name="Normál 4 7 3 4 3 3 2 3" xfId="23924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7" xr:uid="{D7310F2B-62D8-461C-8949-D8795C80634F}"/>
    <cellStyle name="Normál 4 7 3 4 3 3 5" xfId="21903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8" xr:uid="{78E39C33-6FA0-4AC3-A179-ABF4C8E74259}"/>
    <cellStyle name="Normál 4 7 3 4 3 4 3" xfId="23923" xr:uid="{9B7572C3-FB04-45AA-8004-563BAD07EC53}"/>
    <cellStyle name="Normál 4 7 3 4 3 5" xfId="13171" xr:uid="{00000000-0005-0000-0000-0000ED330000}"/>
    <cellStyle name="Normál 4 7 3 4 3 5 2" xfId="29799" xr:uid="{40B0CBC4-2212-4F65-B7D2-AFF81C3D9206}"/>
    <cellStyle name="Normál 4 7 3 4 3 6" xfId="20616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0" xr:uid="{0CDACFEB-CBC7-439D-B41B-F1E53E66D8A9}"/>
    <cellStyle name="Normál 4 7 3 4 5 2 3" xfId="23925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1" xr:uid="{7454F0D5-B3A6-4952-96FA-8CE84DE7573D}"/>
    <cellStyle name="Normál 4 7 3 4 5 5" xfId="21407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2" xr:uid="{1F3BA99E-193B-4629-B0BB-3574D327AD2B}"/>
    <cellStyle name="Normál 4 7 3 4 6 3" xfId="23918" xr:uid="{533C2AA9-20CF-4D52-AEDA-11A0131AA516}"/>
    <cellStyle name="Normál 4 7 3 4 7" xfId="13175" xr:uid="{00000000-0005-0000-0000-0000F6330000}"/>
    <cellStyle name="Normál 4 7 3 4 7 2" xfId="29803" xr:uid="{D5B32943-D2C9-4C47-A1D1-BC0AC29DAFA5}"/>
    <cellStyle name="Normál 4 7 3 4 8" xfId="20067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4" xr:uid="{9E977218-4FC8-4855-BFEE-83F702BF213C}"/>
    <cellStyle name="Normál 4 7 3 5 2 3 2 3" xfId="23928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5" xr:uid="{0DA03F4C-4616-4F68-90A5-A1B8779B065F}"/>
    <cellStyle name="Normál 4 7 3 5 2 3 5" xfId="21904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6" xr:uid="{76AFD6D1-E907-4022-85EF-86F4A2A9871D}"/>
    <cellStyle name="Normál 4 7 3 5 2 4 3" xfId="23927" xr:uid="{FC44A9BE-C4D7-411F-B2C5-9D2B338AD6CE}"/>
    <cellStyle name="Normál 4 7 3 5 2 5" xfId="13179" xr:uid="{00000000-0005-0000-0000-000001340000}"/>
    <cellStyle name="Normál 4 7 3 5 2 5 2" xfId="29807" xr:uid="{B6217E3E-54B3-4649-B532-6C7F890DF250}"/>
    <cellStyle name="Normál 4 7 3 5 2 6" xfId="20854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8" xr:uid="{E2C3350B-2A8B-4389-9452-1F6CE3BBA082}"/>
    <cellStyle name="Normál 4 7 3 5 4 2 3" xfId="23929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09" xr:uid="{F3E3038A-AC10-4D7C-8B65-67AC606A8A4F}"/>
    <cellStyle name="Normál 4 7 3 5 4 5" xfId="21409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0" xr:uid="{F6E0A51A-11F3-4CF4-BAA3-55AC40310174}"/>
    <cellStyle name="Normál 4 7 3 5 5 3" xfId="23926" xr:uid="{91EF7533-E119-414D-A4B9-9CD114F21453}"/>
    <cellStyle name="Normál 4 7 3 5 6" xfId="13183" xr:uid="{00000000-0005-0000-0000-00000A340000}"/>
    <cellStyle name="Normál 4 7 3 5 6 2" xfId="29811" xr:uid="{FD08C0CA-1307-48D9-9369-D43F8068C7B2}"/>
    <cellStyle name="Normál 4 7 3 5 7" xfId="20231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2" xr:uid="{1BACF83E-2F87-4E47-9C69-5F25E24C65DA}"/>
    <cellStyle name="Normál 4 7 3 6 3 2 3" xfId="23931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3" xr:uid="{44261264-ACA9-45BE-A29B-0F8917DCBF30}"/>
    <cellStyle name="Normál 4 7 3 6 3 5" xfId="21905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4" xr:uid="{ACC1CBD2-6134-4A89-9748-C2022AB0CC64}"/>
    <cellStyle name="Normál 4 7 3 6 4 3" xfId="23930" xr:uid="{2CBCF21D-F93C-4E60-B5AC-ECA85ABDCB33}"/>
    <cellStyle name="Normál 4 7 3 6 5" xfId="13187" xr:uid="{00000000-0005-0000-0000-000014340000}"/>
    <cellStyle name="Normál 4 7 3 6 5 2" xfId="29815" xr:uid="{85DCBBE7-65D1-43F3-BF0F-514544E22F4E}"/>
    <cellStyle name="Normál 4 7 3 6 6" xfId="20613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6" xr:uid="{8CAB1ED7-A6F2-49D4-92A3-9A5E8FC762B8}"/>
    <cellStyle name="Normál 4 7 3 7 2 3" xfId="23932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7" xr:uid="{0392071B-9AFB-46C3-BAC1-1F88AB5DE134}"/>
    <cellStyle name="Normál 4 7 3 7 5" xfId="21402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8" xr:uid="{E3C2BA59-1355-430C-9BD0-4025FEE8EDE8}"/>
    <cellStyle name="Normál 4 7 3 8 3" xfId="23901" xr:uid="{CB1C2C5D-7730-49CB-80EC-24065A138A76}"/>
    <cellStyle name="Normál 4 7 3 9" xfId="13191" xr:uid="{00000000-0005-0000-0000-00001C340000}"/>
    <cellStyle name="Normál 4 7 3 9 2" xfId="29819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0" xr:uid="{F6DBFF32-BF9D-418B-828C-7CB4E6D0B635}"/>
    <cellStyle name="Normál 4 7 5 2 2 2 3 2 3" xfId="23937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1" xr:uid="{0B2A415E-62B5-4FC0-B474-A31557F2592B}"/>
    <cellStyle name="Normál 4 7 5 2 2 2 3 5" xfId="21906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2" xr:uid="{CB89B6F2-B883-452E-AE81-DEB0FA123276}"/>
    <cellStyle name="Normál 4 7 5 2 2 2 4 3" xfId="23936" xr:uid="{9366A2CF-6863-408F-BECC-D66A34466B4C}"/>
    <cellStyle name="Normál 4 7 5 2 2 2 5" xfId="13195" xr:uid="{00000000-0005-0000-0000-00002A340000}"/>
    <cellStyle name="Normál 4 7 5 2 2 2 5 2" xfId="29823" xr:uid="{86AA81BF-FEBC-4663-A3AA-23774D7F8400}"/>
    <cellStyle name="Normál 4 7 5 2 2 2 6" xfId="20855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4" xr:uid="{C462C66E-A3B6-4CF1-9E60-1FCA533228CD}"/>
    <cellStyle name="Normál 4 7 5 2 2 4 2 3" xfId="23938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5" xr:uid="{31D2B886-AD8F-4076-9AF8-284745CC2255}"/>
    <cellStyle name="Normál 4 7 5 2 2 4 5" xfId="21412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6" xr:uid="{5650D942-A6CE-4054-B152-A92F36D18198}"/>
    <cellStyle name="Normál 4 7 5 2 2 5 3" xfId="23935" xr:uid="{037F4025-584E-4DAF-A700-F92F1D71BEC3}"/>
    <cellStyle name="Normál 4 7 5 2 2 6" xfId="13199" xr:uid="{00000000-0005-0000-0000-000033340000}"/>
    <cellStyle name="Normál 4 7 5 2 2 6 2" xfId="29827" xr:uid="{D3230DD5-FE7D-45A5-9A60-16FED5B04F00}"/>
    <cellStyle name="Normál 4 7 5 2 2 7" xfId="20333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8" xr:uid="{23767BB5-3523-4EC0-B161-503721D2325C}"/>
    <cellStyle name="Normál 4 7 5 2 3 3 2 3" xfId="23940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29" xr:uid="{B8CE0936-E10A-43B4-A8CA-33EACA1D2A47}"/>
    <cellStyle name="Normál 4 7 5 2 3 3 5" xfId="21907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0" xr:uid="{7C2FDDE4-C63D-46E8-A197-EE272D83A7DB}"/>
    <cellStyle name="Normál 4 7 5 2 3 4 3" xfId="23939" xr:uid="{86B8DFD8-8AE9-4DD4-B217-7ACD758DE2CA}"/>
    <cellStyle name="Normál 4 7 5 2 3 5" xfId="13203" xr:uid="{00000000-0005-0000-0000-00003D340000}"/>
    <cellStyle name="Normál 4 7 5 2 3 5 2" xfId="29831" xr:uid="{531082CC-95F0-4190-9DED-C840E587C5A9}"/>
    <cellStyle name="Normál 4 7 5 2 3 6" xfId="20618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2" xr:uid="{0C5DD1C8-F484-46BA-8A19-AE1571D68AC6}"/>
    <cellStyle name="Normál 4 7 5 2 5 2 3" xfId="23941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3" xr:uid="{2E5325E6-339C-4987-B22C-51EEDAAA7CB6}"/>
    <cellStyle name="Normál 4 7 5 2 5 5" xfId="21411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4" xr:uid="{EA708602-A9DA-4448-8C1D-F17101D979A5}"/>
    <cellStyle name="Normál 4 7 5 2 6 3" xfId="23934" xr:uid="{094D4582-78DA-4E6E-837A-5DC7B4F16F10}"/>
    <cellStyle name="Normál 4 7 5 2 7" xfId="13207" xr:uid="{00000000-0005-0000-0000-000046340000}"/>
    <cellStyle name="Normál 4 7 5 2 7 2" xfId="29835" xr:uid="{A6E48863-27F2-4784-A828-B5E4180A93D2}"/>
    <cellStyle name="Normál 4 7 5 2 8" xfId="20069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6" xr:uid="{156BF5EE-E027-462F-9CD1-AAD02D0D29F0}"/>
    <cellStyle name="Normál 4 7 5 3 2 3 2 3" xfId="23944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7" xr:uid="{74AF62AC-0DF1-4878-AB44-BCD556CEDFF7}"/>
    <cellStyle name="Normál 4 7 5 3 2 3 5" xfId="21908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8" xr:uid="{E1A96B66-7BD2-4A5E-8A59-2BE0D78A86F5}"/>
    <cellStyle name="Normál 4 7 5 3 2 4 3" xfId="23943" xr:uid="{D920B367-68CE-4490-B427-9104FD9C47A9}"/>
    <cellStyle name="Normál 4 7 5 3 2 5" xfId="13211" xr:uid="{00000000-0005-0000-0000-000051340000}"/>
    <cellStyle name="Normál 4 7 5 3 2 5 2" xfId="29839" xr:uid="{CB93F934-429D-4FF5-A360-180DFB9DB131}"/>
    <cellStyle name="Normál 4 7 5 3 2 6" xfId="20856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0" xr:uid="{1433C4CC-CC60-4272-A710-70DD51BB021B}"/>
    <cellStyle name="Normál 4 7 5 3 4 2 3" xfId="23945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1" xr:uid="{839E1838-E8E7-4C68-8118-9FF8276BE0C0}"/>
    <cellStyle name="Normál 4 7 5 3 4 5" xfId="21413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2" xr:uid="{F1216685-0542-418C-A864-34F22ADB4E96}"/>
    <cellStyle name="Normál 4 7 5 3 5 3" xfId="23942" xr:uid="{C2910189-B395-48B3-B573-7780F3136CE7}"/>
    <cellStyle name="Normál 4 7 5 3 6" xfId="13215" xr:uid="{00000000-0005-0000-0000-00005A340000}"/>
    <cellStyle name="Normál 4 7 5 3 6 2" xfId="29843" xr:uid="{09D9C22A-3A6B-42A5-9EBC-75A8EFE3DEAF}"/>
    <cellStyle name="Normál 4 7 5 3 7" xfId="20233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4" xr:uid="{FEBB5552-F47A-4E9D-8870-C472F7098B58}"/>
    <cellStyle name="Normál 4 7 5 4 3 2 3" xfId="23947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5" xr:uid="{567CB398-858D-42A4-8DE6-98FDC776C57C}"/>
    <cellStyle name="Normál 4 7 5 4 3 5" xfId="21909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6" xr:uid="{8D0C2E69-842C-42D5-BA77-405974AB46B7}"/>
    <cellStyle name="Normál 4 7 5 4 4 3" xfId="23946" xr:uid="{1776467E-06E1-40CF-80B1-9FF81F4C112A}"/>
    <cellStyle name="Normál 4 7 5 4 5" xfId="13219" xr:uid="{00000000-0005-0000-0000-000064340000}"/>
    <cellStyle name="Normál 4 7 5 4 5 2" xfId="29847" xr:uid="{5B79200E-1324-47DB-9859-FDBA1A29F18D}"/>
    <cellStyle name="Normál 4 7 5 4 6" xfId="20617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8" xr:uid="{4388B4F8-3DF3-4BAE-877B-6252D2A0EFEF}"/>
    <cellStyle name="Normál 4 7 5 6 2 3" xfId="23948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49" xr:uid="{4619F041-9D07-448C-BA92-26A29981ECBF}"/>
    <cellStyle name="Normál 4 7 5 6 5" xfId="21410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0" xr:uid="{620D1898-E943-4D13-BA74-F9B467139D2B}"/>
    <cellStyle name="Normál 4 7 5 7 3" xfId="23933" xr:uid="{9C0E539F-2DD2-4905-A30C-955D7C0616DF}"/>
    <cellStyle name="Normál 4 7 5 8" xfId="13223" xr:uid="{00000000-0005-0000-0000-00006D340000}"/>
    <cellStyle name="Normál 4 7 5 8 2" xfId="29851" xr:uid="{6989F16A-B72C-45E7-BBDD-11E97335C7DF}"/>
    <cellStyle name="Normál 4 7 5 9" xfId="19936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2" xr:uid="{AE6FF50D-4131-4ACA-9C5A-39EA6C0A49F8}"/>
    <cellStyle name="Normál 4 7 6 2 2 3 2 3" xfId="23952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3" xr:uid="{F4FBB94E-674A-4B39-8C5C-F92F8989D415}"/>
    <cellStyle name="Normál 4 7 6 2 2 3 5" xfId="21910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4" xr:uid="{085AAB50-68DC-464B-BBCC-27D0DFBF6C20}"/>
    <cellStyle name="Normál 4 7 6 2 2 4 3" xfId="23951" xr:uid="{B3890304-2613-45C7-B26C-A4F7D75FE3FB}"/>
    <cellStyle name="Normál 4 7 6 2 2 5" xfId="13227" xr:uid="{00000000-0005-0000-0000-000079340000}"/>
    <cellStyle name="Normál 4 7 6 2 2 5 2" xfId="29855" xr:uid="{3BCFD821-E348-4FEB-954D-8CDE6DBE24B0}"/>
    <cellStyle name="Normál 4 7 6 2 2 6" xfId="20857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6" xr:uid="{29A27FA9-12A0-4B41-835F-F006ABBD5996}"/>
    <cellStyle name="Normál 4 7 6 2 4 2 3" xfId="23953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7" xr:uid="{B92F655B-C5F8-48FB-B713-8B0BA9CEA32F}"/>
    <cellStyle name="Normál 4 7 6 2 4 5" xfId="21415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8" xr:uid="{4EC627AC-9A50-4826-A9A8-71127391827A}"/>
    <cellStyle name="Normál 4 7 6 2 5 3" xfId="23950" xr:uid="{6C5D10E9-97C5-48CB-B0AC-1984A04A87EF}"/>
    <cellStyle name="Normál 4 7 6 2 6" xfId="13231" xr:uid="{00000000-0005-0000-0000-000082340000}"/>
    <cellStyle name="Normál 4 7 6 2 6 2" xfId="29859" xr:uid="{24585CB3-3571-4EF0-825B-D7C3CAE97BCB}"/>
    <cellStyle name="Normál 4 7 6 2 7" xfId="20334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0" xr:uid="{C8B2A429-4409-48D1-91D8-AD853BA4DE10}"/>
    <cellStyle name="Normál 4 7 6 3 3 2 3" xfId="23955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1" xr:uid="{49F5C2CA-5DEE-4162-99C3-6765B81464DF}"/>
    <cellStyle name="Normál 4 7 6 3 3 5" xfId="21911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2" xr:uid="{B6D1400A-308B-40B0-BD41-3009FBEFCC4D}"/>
    <cellStyle name="Normál 4 7 6 3 4 3" xfId="23954" xr:uid="{3CBD31B2-1FA7-4B91-BDCC-1DB96EEA5C38}"/>
    <cellStyle name="Normál 4 7 6 3 5" xfId="13235" xr:uid="{00000000-0005-0000-0000-00008C340000}"/>
    <cellStyle name="Normál 4 7 6 3 5 2" xfId="29863" xr:uid="{EEE17C10-3D3C-4C3F-8573-369FFDAD3919}"/>
    <cellStyle name="Normál 4 7 6 3 6" xfId="20619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4" xr:uid="{4F4D4EE2-E553-4FA4-9305-23508968D556}"/>
    <cellStyle name="Normál 4 7 6 5 2 3" xfId="23956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5" xr:uid="{F1EAE7FD-1CF5-4BE0-9432-31B0D054AB96}"/>
    <cellStyle name="Normál 4 7 6 5 5" xfId="21414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6" xr:uid="{A8106990-4384-4C63-9CFC-A9E83E0C0050}"/>
    <cellStyle name="Normál 4 7 6 6 3" xfId="23949" xr:uid="{4A4FF047-4056-439D-8C5E-97BC2A64C24E}"/>
    <cellStyle name="Normál 4 7 6 7" xfId="13239" xr:uid="{00000000-0005-0000-0000-000095340000}"/>
    <cellStyle name="Normál 4 7 6 7 2" xfId="29867" xr:uid="{850B144A-FE4B-4276-B473-469F087BA39E}"/>
    <cellStyle name="Normál 4 7 6 8" xfId="20062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8" xr:uid="{4B946787-10CF-4260-A39D-864799A0D2D1}"/>
    <cellStyle name="Normál 4 7 7 2 3 2 3" xfId="23959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69" xr:uid="{E4B35DF4-BE89-4BBC-AE7A-F3A8DF8FC17E}"/>
    <cellStyle name="Normál 4 7 7 2 3 5" xfId="21912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0" xr:uid="{782C2B4F-787A-46D3-82EE-3190768955C5}"/>
    <cellStyle name="Normál 4 7 7 2 4 3" xfId="23958" xr:uid="{A0F05F16-EE52-466D-8740-F21E0D3B049B}"/>
    <cellStyle name="Normál 4 7 7 2 5" xfId="13243" xr:uid="{00000000-0005-0000-0000-0000A0340000}"/>
    <cellStyle name="Normál 4 7 7 2 5 2" xfId="29871" xr:uid="{844526CA-7F17-46EA-8E03-3821E06D68E2}"/>
    <cellStyle name="Normál 4 7 7 2 6" xfId="20858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2" xr:uid="{648FB58E-0064-4E55-BBDD-6551AC7EE1E8}"/>
    <cellStyle name="Normál 4 7 7 4 2 3" xfId="23960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3" xr:uid="{46FD8F02-BE6E-4F0E-AF53-AE9C4FCFA963}"/>
    <cellStyle name="Normál 4 7 7 4 5" xfId="21416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4" xr:uid="{255DB7BE-6C51-4725-858A-E4A266B2378E}"/>
    <cellStyle name="Normál 4 7 7 5 3" xfId="23957" xr:uid="{D52F4B58-CAF7-4D57-B485-10765EDFA0F6}"/>
    <cellStyle name="Normál 4 7 7 6" xfId="13247" xr:uid="{00000000-0005-0000-0000-0000A9340000}"/>
    <cellStyle name="Normál 4 7 7 6 2" xfId="29875" xr:uid="{EACBEF9D-46B9-4EC8-BBF4-9101F20363B3}"/>
    <cellStyle name="Normál 4 7 7 7" xfId="20226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6" xr:uid="{4217F4E1-933E-41F5-A8EA-7753EC8A329F}"/>
    <cellStyle name="Normál 4 7 8 3 2 3" xfId="23962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7" xr:uid="{E3F66609-F65B-42FB-BAE9-DCC432DDA948}"/>
    <cellStyle name="Normál 4 7 8 3 5" xfId="21913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8" xr:uid="{0F4A8678-639D-422B-B679-B45F4167E4FD}"/>
    <cellStyle name="Normál 4 7 8 4 3" xfId="23961" xr:uid="{CA17D1DB-901A-49BE-B127-BA53D28A9F4A}"/>
    <cellStyle name="Normál 4 7 8 5" xfId="13251" xr:uid="{00000000-0005-0000-0000-0000B3340000}"/>
    <cellStyle name="Normál 4 7 8 5 2" xfId="29879" xr:uid="{370EED33-4BDC-40A5-B55E-58C23932F28B}"/>
    <cellStyle name="Normál 4 7 8 6" xfId="20604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0" xr:uid="{A085CB47-02D2-4022-B678-4C35FF0644BE}"/>
    <cellStyle name="Normál 4 7 9 2 3" xfId="23963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1" xr:uid="{FEB4D45A-5D00-4BD6-85E5-C90EADE6E342}"/>
    <cellStyle name="Normál 4 7 9 5" xfId="21385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2" xr:uid="{3BDB29D7-0066-4277-BB9B-F8439108C068}"/>
    <cellStyle name="Normál 4 8 11" xfId="19828" xr:uid="{5C05734B-C204-4E47-86CF-38E62889447A}"/>
    <cellStyle name="Normál 4 8 2" xfId="292" xr:uid="{00000000-0005-0000-0000-0000BB340000}"/>
    <cellStyle name="Normál 4 8 2 10" xfId="19873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3" xr:uid="{FCBF4DD8-2DCF-435F-B8FE-6AA730DA2DA7}"/>
    <cellStyle name="Normál 4 8 2 2 2 2 2 3 2 3" xfId="23970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4" xr:uid="{E9E77FA5-4F75-412A-A042-BEE36FE84304}"/>
    <cellStyle name="Normál 4 8 2 2 2 2 2 3 5" xfId="21914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5" xr:uid="{2D86479C-2514-45A5-A914-972076BEAC8C}"/>
    <cellStyle name="Normál 4 8 2 2 2 2 2 4 3" xfId="23969" xr:uid="{A03F46A7-FC67-40DA-B665-B1ECFB9A2048}"/>
    <cellStyle name="Normál 4 8 2 2 2 2 2 5" xfId="13258" xr:uid="{00000000-0005-0000-0000-0000C8340000}"/>
    <cellStyle name="Normál 4 8 2 2 2 2 2 5 2" xfId="29886" xr:uid="{DD38E94F-7726-4682-A8CE-B8166770D901}"/>
    <cellStyle name="Normál 4 8 2 2 2 2 2 6" xfId="20859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7" xr:uid="{F2C5D524-F17A-4D9F-8F0A-ABA8378DFE10}"/>
    <cellStyle name="Normál 4 8 2 2 2 2 4 2 3" xfId="23971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8" xr:uid="{EE26C092-DA73-44EB-831C-9F95D5A5F974}"/>
    <cellStyle name="Normál 4 8 2 2 2 2 4 5" xfId="21421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89" xr:uid="{010C8527-971F-43F6-9605-34531E528A3F}"/>
    <cellStyle name="Normál 4 8 2 2 2 2 5 3" xfId="23968" xr:uid="{42D6CD4D-3610-4BD3-98B7-1FE18D3BB270}"/>
    <cellStyle name="Normál 4 8 2 2 2 2 6" xfId="13262" xr:uid="{00000000-0005-0000-0000-0000D1340000}"/>
    <cellStyle name="Normál 4 8 2 2 2 2 6 2" xfId="29890" xr:uid="{1AC0C81C-D99D-4D8E-ADD2-3C7049F67A87}"/>
    <cellStyle name="Normál 4 8 2 2 2 2 7" xfId="20335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1" xr:uid="{4A68013A-60E0-4294-9C60-125DA2FAA7B3}"/>
    <cellStyle name="Normál 4 8 2 2 2 3 3 2 3" xfId="23973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2" xr:uid="{932E7B82-A5F0-4C14-8E8A-EC2E55601F3A}"/>
    <cellStyle name="Normál 4 8 2 2 2 3 3 5" xfId="21915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3" xr:uid="{9FF94DF4-EEEA-490F-BF8E-89349B1DEC42}"/>
    <cellStyle name="Normál 4 8 2 2 2 3 4 3" xfId="23972" xr:uid="{B9DAABB7-329E-4394-B4A0-DC29DBE503EF}"/>
    <cellStyle name="Normál 4 8 2 2 2 3 5" xfId="13266" xr:uid="{00000000-0005-0000-0000-0000DB340000}"/>
    <cellStyle name="Normál 4 8 2 2 2 3 5 2" xfId="29894" xr:uid="{D3E64F25-6611-48F2-BDE0-68AFEE1AE3EF}"/>
    <cellStyle name="Normál 4 8 2 2 2 3 6" xfId="20623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5" xr:uid="{E7BEE3D9-F8E2-4986-8460-79C8FDA1834F}"/>
    <cellStyle name="Normál 4 8 2 2 2 5 2 3" xfId="23974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6" xr:uid="{C80E4CB8-A555-460E-92DD-F418E11790AD}"/>
    <cellStyle name="Normál 4 8 2 2 2 5 5" xfId="21420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7" xr:uid="{19EBF128-DA97-4F7D-BD01-3806CCED6BA7}"/>
    <cellStyle name="Normál 4 8 2 2 2 6 3" xfId="23967" xr:uid="{DDD4B85A-C4D8-4597-9979-992BFD3460C2}"/>
    <cellStyle name="Normál 4 8 2 2 2 7" xfId="13270" xr:uid="{00000000-0005-0000-0000-0000E4340000}"/>
    <cellStyle name="Normál 4 8 2 2 2 7 2" xfId="29898" xr:uid="{66D9A46D-7BD5-42EF-9B12-A450B7128A57}"/>
    <cellStyle name="Normál 4 8 2 2 2 8" xfId="20072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899" xr:uid="{E231A44F-4D35-4F8C-AAE9-FA6DBEB17FB9}"/>
    <cellStyle name="Normál 4 8 2 2 3 2 3 2 3" xfId="23977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0" xr:uid="{9DC4D21D-7C42-40D7-9C52-50C7EF307109}"/>
    <cellStyle name="Normál 4 8 2 2 3 2 3 5" xfId="21916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1" xr:uid="{6E089A01-5554-4B4B-BD00-4ED5FCAE069C}"/>
    <cellStyle name="Normál 4 8 2 2 3 2 4 3" xfId="23976" xr:uid="{F6BF5B72-E143-42E7-A30F-E6952AACEBCC}"/>
    <cellStyle name="Normál 4 8 2 2 3 2 5" xfId="13274" xr:uid="{00000000-0005-0000-0000-0000EF340000}"/>
    <cellStyle name="Normál 4 8 2 2 3 2 5 2" xfId="29902" xr:uid="{6517C07D-29B9-4400-833A-673AC3B4038C}"/>
    <cellStyle name="Normál 4 8 2 2 3 2 6" xfId="20860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3" xr:uid="{13F8D409-94A5-4611-AD1D-031E83AA78FA}"/>
    <cellStyle name="Normál 4 8 2 2 3 4 2 3" xfId="23978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4" xr:uid="{A158F192-B7BA-4B0E-8DA6-F82B9874C194}"/>
    <cellStyle name="Normál 4 8 2 2 3 4 5" xfId="21422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5" xr:uid="{E8A2B0CA-7D25-4C9F-968B-D623FCB1C907}"/>
    <cellStyle name="Normál 4 8 2 2 3 5 3" xfId="23975" xr:uid="{15B6D630-629C-4867-BF24-B79A1059BC56}"/>
    <cellStyle name="Normál 4 8 2 2 3 6" xfId="13278" xr:uid="{00000000-0005-0000-0000-0000F8340000}"/>
    <cellStyle name="Normál 4 8 2 2 3 6 2" xfId="29906" xr:uid="{F7A4FC1A-BAEF-49EF-9FA6-6F2063EF66E1}"/>
    <cellStyle name="Normál 4 8 2 2 3 7" xfId="20236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7" xr:uid="{AD009C4B-09A9-4651-A71C-082392535F15}"/>
    <cellStyle name="Normál 4 8 2 2 4 3 2 3" xfId="23980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8" xr:uid="{E5CE84DD-83A7-4466-AAA3-25277DC8338E}"/>
    <cellStyle name="Normál 4 8 2 2 4 3 5" xfId="21917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09" xr:uid="{D707C342-A133-4022-9B6F-089BA05C3FBB}"/>
    <cellStyle name="Normál 4 8 2 2 4 4 3" xfId="23979" xr:uid="{C14E893F-2794-473D-98FB-C7994810697E}"/>
    <cellStyle name="Normál 4 8 2 2 4 5" xfId="13282" xr:uid="{00000000-0005-0000-0000-000002350000}"/>
    <cellStyle name="Normál 4 8 2 2 4 5 2" xfId="29910" xr:uid="{189E651E-64F3-4E35-8E92-74F5D25F9DF9}"/>
    <cellStyle name="Normál 4 8 2 2 4 6" xfId="20622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1" xr:uid="{E3750215-CC84-4064-B1B5-3EF6551E7811}"/>
    <cellStyle name="Normál 4 8 2 2 6 2 3" xfId="23981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2" xr:uid="{76F00C4B-23D6-4DE8-9025-8DF1A5972812}"/>
    <cellStyle name="Normál 4 8 2 2 6 5" xfId="21419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3" xr:uid="{04FCAE20-CBB2-4036-87E7-52317FDB92AF}"/>
    <cellStyle name="Normál 4 8 2 2 7 3" xfId="23966" xr:uid="{817F7779-AE26-4672-80CD-DA36D94A3CE2}"/>
    <cellStyle name="Normál 4 8 2 2 8" xfId="13286" xr:uid="{00000000-0005-0000-0000-00000B350000}"/>
    <cellStyle name="Normál 4 8 2 2 8 2" xfId="29914" xr:uid="{5650FDE4-FF34-4572-BD0F-5082D184CCBE}"/>
    <cellStyle name="Normál 4 8 2 2 9" xfId="19941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5" xr:uid="{8F9BA40E-7536-42A9-A238-7261C0467EDC}"/>
    <cellStyle name="Normál 4 8 2 4 2 2 3 2 3" xfId="23985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6" xr:uid="{E21DA532-80D6-4F86-8684-767DD1B9D912}"/>
    <cellStyle name="Normál 4 8 2 4 2 2 3 5" xfId="21918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7" xr:uid="{CE0CE672-54EB-4281-B295-B0410ACE32A8}"/>
    <cellStyle name="Normál 4 8 2 4 2 2 4 3" xfId="23984" xr:uid="{E0CBC2F6-9653-48E6-9812-549E097CB71E}"/>
    <cellStyle name="Normál 4 8 2 4 2 2 5" xfId="13290" xr:uid="{00000000-0005-0000-0000-000018350000}"/>
    <cellStyle name="Normál 4 8 2 4 2 2 5 2" xfId="29918" xr:uid="{FE2A396E-B8A7-48B7-A483-5B2026F3F44C}"/>
    <cellStyle name="Normál 4 8 2 4 2 2 6" xfId="20861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19" xr:uid="{EE4A1A45-957D-4883-8B96-6214E59C9078}"/>
    <cellStyle name="Normál 4 8 2 4 2 4 2 3" xfId="23986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0" xr:uid="{32DF368B-731B-430E-9E2A-119C22FF8822}"/>
    <cellStyle name="Normál 4 8 2 4 2 4 5" xfId="21424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1" xr:uid="{EF7E7742-DB9D-4548-8DF0-F345E02F404A}"/>
    <cellStyle name="Normál 4 8 2 4 2 5 3" xfId="23983" xr:uid="{FA95B591-1B25-4CBC-B427-E7D4C9627FBE}"/>
    <cellStyle name="Normál 4 8 2 4 2 6" xfId="13294" xr:uid="{00000000-0005-0000-0000-000021350000}"/>
    <cellStyle name="Normál 4 8 2 4 2 6 2" xfId="29922" xr:uid="{60931F47-0753-44E7-961B-0318F616182F}"/>
    <cellStyle name="Normál 4 8 2 4 2 7" xfId="20336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3" xr:uid="{9C0FF407-F456-45AF-AFD5-1EC8D8581123}"/>
    <cellStyle name="Normál 4 8 2 4 3 3 2 3" xfId="23988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4" xr:uid="{DA33EF17-D20C-42D3-99C1-70339C3CA7B0}"/>
    <cellStyle name="Normál 4 8 2 4 3 3 5" xfId="21919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5" xr:uid="{C61A81B3-1922-45D7-B903-07F732A91088}"/>
    <cellStyle name="Normál 4 8 2 4 3 4 3" xfId="23987" xr:uid="{C732C8A8-54EF-402B-AE7F-6A6F74643F4D}"/>
    <cellStyle name="Normál 4 8 2 4 3 5" xfId="13298" xr:uid="{00000000-0005-0000-0000-00002B350000}"/>
    <cellStyle name="Normál 4 8 2 4 3 5 2" xfId="29926" xr:uid="{4CE32261-6A31-4738-A21C-BEC3FF55342E}"/>
    <cellStyle name="Normál 4 8 2 4 3 6" xfId="20624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7" xr:uid="{470574B4-777D-4637-AA8E-6AF201C6FB99}"/>
    <cellStyle name="Normál 4 8 2 4 5 2 3" xfId="23989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8" xr:uid="{C72CBF92-AF57-482B-BC1B-3208EBF8D9C0}"/>
    <cellStyle name="Normál 4 8 2 4 5 5" xfId="21423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29" xr:uid="{DB30297B-E3AE-44CA-B3CD-2D314BD6C8B8}"/>
    <cellStyle name="Normál 4 8 2 4 6 3" xfId="23982" xr:uid="{9017C1AA-A251-45F9-BAD4-0112B18C4944}"/>
    <cellStyle name="Normál 4 8 2 4 7" xfId="13302" xr:uid="{00000000-0005-0000-0000-000034350000}"/>
    <cellStyle name="Normál 4 8 2 4 7 2" xfId="29930" xr:uid="{29707774-91FF-4451-AF6B-253533389B47}"/>
    <cellStyle name="Normál 4 8 2 4 8" xfId="20071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1" xr:uid="{EAEB3DE5-6265-4124-AB80-2D7F43CF9DCF}"/>
    <cellStyle name="Normál 4 8 2 5 2 3 2 3" xfId="23992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2" xr:uid="{FE48EE2D-C049-4C90-B176-76845D5E33B9}"/>
    <cellStyle name="Normál 4 8 2 5 2 3 5" xfId="21920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3" xr:uid="{1F950E00-C94E-42A4-992C-F8F4431805EC}"/>
    <cellStyle name="Normál 4 8 2 5 2 4 3" xfId="23991" xr:uid="{53AE78C5-E16D-407B-9C61-0BFFFE0D7B8C}"/>
    <cellStyle name="Normál 4 8 2 5 2 5" xfId="13306" xr:uid="{00000000-0005-0000-0000-00003F350000}"/>
    <cellStyle name="Normál 4 8 2 5 2 5 2" xfId="29934" xr:uid="{729BDE94-3321-467D-991A-A48EA6EA3502}"/>
    <cellStyle name="Normál 4 8 2 5 2 6" xfId="20862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5" xr:uid="{6363667C-5FFE-42D6-80D1-632941B57A5D}"/>
    <cellStyle name="Normál 4 8 2 5 4 2 3" xfId="23993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6" xr:uid="{542C1806-8C3C-4922-BD85-9DB5F7E90A59}"/>
    <cellStyle name="Normál 4 8 2 5 4 5" xfId="21425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7" xr:uid="{90796A12-7FFC-40A1-86B8-190067A436A6}"/>
    <cellStyle name="Normál 4 8 2 5 5 3" xfId="23990" xr:uid="{F6B304CB-F1C9-4AC3-87DD-9E0FBA8E5133}"/>
    <cellStyle name="Normál 4 8 2 5 6" xfId="13310" xr:uid="{00000000-0005-0000-0000-000048350000}"/>
    <cellStyle name="Normál 4 8 2 5 6 2" xfId="29938" xr:uid="{03F31EBD-3E12-4847-AA22-6FE364E3A01A}"/>
    <cellStyle name="Normál 4 8 2 5 7" xfId="20235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39" xr:uid="{48AF81FE-1C44-42D0-8566-496DC21123F7}"/>
    <cellStyle name="Normál 4 8 2 6 3 2 3" xfId="23995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0" xr:uid="{A10AAA76-F2C4-4B9E-BA05-D98F3ED53588}"/>
    <cellStyle name="Normál 4 8 2 6 3 5" xfId="21921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1" xr:uid="{FEF85D21-ADC2-4509-B596-C7DEED871D47}"/>
    <cellStyle name="Normál 4 8 2 6 4 3" xfId="23994" xr:uid="{447419D0-7440-47AC-BB44-86CBCB32B2A9}"/>
    <cellStyle name="Normál 4 8 2 6 5" xfId="13314" xr:uid="{00000000-0005-0000-0000-000052350000}"/>
    <cellStyle name="Normál 4 8 2 6 5 2" xfId="29942" xr:uid="{2F2D2FB8-CE1A-4ECC-A27B-AE974DBFEEAC}"/>
    <cellStyle name="Normál 4 8 2 6 6" xfId="20621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3" xr:uid="{7AF987DD-6D9C-4765-BA9F-FF15B27A7248}"/>
    <cellStyle name="Normál 4 8 2 7 2 3" xfId="23996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4" xr:uid="{B36B140A-4BEF-4693-A519-95E2B9D50DDA}"/>
    <cellStyle name="Normál 4 8 2 7 5" xfId="21418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5" xr:uid="{5DABA0A0-826B-466A-B642-017AEFC53BFD}"/>
    <cellStyle name="Normál 4 8 2 8 3" xfId="23965" xr:uid="{26AB30B6-8BAB-47ED-8545-530241AABF30}"/>
    <cellStyle name="Normál 4 8 2 9" xfId="13318" xr:uid="{00000000-0005-0000-0000-00005A350000}"/>
    <cellStyle name="Normál 4 8 2 9 2" xfId="29946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7" xr:uid="{0CFE2D9F-E369-4BEF-9F83-308A86DE39E6}"/>
    <cellStyle name="Normál 4 8 4 2 2 2 3 2 3" xfId="24001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8" xr:uid="{E30D2A79-F3F7-43AC-A9EA-79DCA68560E7}"/>
    <cellStyle name="Normál 4 8 4 2 2 2 3 5" xfId="21922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49" xr:uid="{0C6D3A49-7D02-46B7-AF93-56363684E5C7}"/>
    <cellStyle name="Normál 4 8 4 2 2 2 4 3" xfId="24000" xr:uid="{C8F97A60-49A5-4669-93FC-71B2BAA9EDA7}"/>
    <cellStyle name="Normál 4 8 4 2 2 2 5" xfId="13322" xr:uid="{00000000-0005-0000-0000-000068350000}"/>
    <cellStyle name="Normál 4 8 4 2 2 2 5 2" xfId="29950" xr:uid="{C25C47EF-3AE7-4CD6-BC4F-8B165EE0C792}"/>
    <cellStyle name="Normál 4 8 4 2 2 2 6" xfId="20863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1" xr:uid="{EB36716D-53E4-4054-86BB-D24CA8D5EA71}"/>
    <cellStyle name="Normál 4 8 4 2 2 4 2 3" xfId="24002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2" xr:uid="{C46831DB-AD9D-4534-A590-4D817335DA80}"/>
    <cellStyle name="Normál 4 8 4 2 2 4 5" xfId="21428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3" xr:uid="{DCFB0FC0-1E3C-45E2-A601-EF5F224EFAD8}"/>
    <cellStyle name="Normál 4 8 4 2 2 5 3" xfId="23999" xr:uid="{C7FD2CF1-EE2F-4C24-8C48-E46AE0858610}"/>
    <cellStyle name="Normál 4 8 4 2 2 6" xfId="13326" xr:uid="{00000000-0005-0000-0000-000071350000}"/>
    <cellStyle name="Normál 4 8 4 2 2 6 2" xfId="29954" xr:uid="{D201278E-3EAE-4E46-A06B-5447ECECE384}"/>
    <cellStyle name="Normál 4 8 4 2 2 7" xfId="20337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5" xr:uid="{92752B35-F9C6-4F14-BF5A-656B303E22DC}"/>
    <cellStyle name="Normál 4 8 4 2 3 3 2 3" xfId="24004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6" xr:uid="{A84D7BCC-EDFD-45DC-8C9A-F8731DDD29E5}"/>
    <cellStyle name="Normál 4 8 4 2 3 3 5" xfId="21923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7" xr:uid="{C699D328-B819-4DF9-B5D1-C238C91D15DF}"/>
    <cellStyle name="Normál 4 8 4 2 3 4 3" xfId="24003" xr:uid="{5285A3CE-A32F-42B6-A5F5-29BB75F9DDCC}"/>
    <cellStyle name="Normál 4 8 4 2 3 5" xfId="13330" xr:uid="{00000000-0005-0000-0000-00007B350000}"/>
    <cellStyle name="Normál 4 8 4 2 3 5 2" xfId="29958" xr:uid="{EE643D53-B9F8-4E6B-A48C-5EDB2727DC98}"/>
    <cellStyle name="Normál 4 8 4 2 3 6" xfId="20626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59" xr:uid="{A4848DA7-D866-4A72-A59F-0A57D75A70CE}"/>
    <cellStyle name="Normál 4 8 4 2 5 2 3" xfId="24005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0" xr:uid="{0CD143EC-9056-4634-9FEF-03553EA42D43}"/>
    <cellStyle name="Normál 4 8 4 2 5 5" xfId="21427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1" xr:uid="{362D0409-4B0C-431F-A5FC-F609D2C61F1D}"/>
    <cellStyle name="Normál 4 8 4 2 6 3" xfId="23998" xr:uid="{4E5356BA-2CCC-4B4D-9E5D-D634E19C6ABA}"/>
    <cellStyle name="Normál 4 8 4 2 7" xfId="13334" xr:uid="{00000000-0005-0000-0000-000084350000}"/>
    <cellStyle name="Normál 4 8 4 2 7 2" xfId="29962" xr:uid="{B51A8D17-D16F-40E5-BDC2-F78CD7A5E763}"/>
    <cellStyle name="Normál 4 8 4 2 8" xfId="20073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3" xr:uid="{F6B74851-7D5D-4A95-9247-BBB96CE0B7D6}"/>
    <cellStyle name="Normál 4 8 4 3 2 3 2 3" xfId="24008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4" xr:uid="{FC8CDFE2-133F-4057-9EB6-3E5BA2A4E899}"/>
    <cellStyle name="Normál 4 8 4 3 2 3 5" xfId="21924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5" xr:uid="{8E9631BC-FA02-48F7-8156-FEC78F31BB88}"/>
    <cellStyle name="Normál 4 8 4 3 2 4 3" xfId="24007" xr:uid="{F446D765-BDEE-4A27-B7E7-5A370BD0A51C}"/>
    <cellStyle name="Normál 4 8 4 3 2 5" xfId="13338" xr:uid="{00000000-0005-0000-0000-00008F350000}"/>
    <cellStyle name="Normál 4 8 4 3 2 5 2" xfId="29966" xr:uid="{1775D6B3-959D-4725-A5E2-57A7103ED6A1}"/>
    <cellStyle name="Normál 4 8 4 3 2 6" xfId="20864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7" xr:uid="{10786470-6690-4C69-B07E-2057C2C1CD06}"/>
    <cellStyle name="Normál 4 8 4 3 4 2 3" xfId="24009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8" xr:uid="{DF4CECE3-B296-4CCC-A6EE-4876737A7C85}"/>
    <cellStyle name="Normál 4 8 4 3 4 5" xfId="21429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69" xr:uid="{67D48341-43C1-4EBA-A526-1FA85D36C8A8}"/>
    <cellStyle name="Normál 4 8 4 3 5 3" xfId="24006" xr:uid="{A572825A-C41A-4B7E-82D0-08590F924BBF}"/>
    <cellStyle name="Normál 4 8 4 3 6" xfId="13342" xr:uid="{00000000-0005-0000-0000-000098350000}"/>
    <cellStyle name="Normál 4 8 4 3 6 2" xfId="29970" xr:uid="{E8C0AC97-63E5-463D-A06E-3940DEBB2E74}"/>
    <cellStyle name="Normál 4 8 4 3 7" xfId="20237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1" xr:uid="{ABC024D7-0974-4830-A6D1-2B7C318EBD32}"/>
    <cellStyle name="Normál 4 8 4 4 3 2 3" xfId="24011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2" xr:uid="{42FEEF9D-5BE0-4AD8-9C05-68E29A288A89}"/>
    <cellStyle name="Normál 4 8 4 4 3 5" xfId="21925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3" xr:uid="{477D4987-9441-43B0-AFEC-55D1C234B9AC}"/>
    <cellStyle name="Normál 4 8 4 4 4 3" xfId="24010" xr:uid="{0F59C681-5E48-4326-9264-CDC696A1520D}"/>
    <cellStyle name="Normál 4 8 4 4 5" xfId="13346" xr:uid="{00000000-0005-0000-0000-0000A2350000}"/>
    <cellStyle name="Normál 4 8 4 4 5 2" xfId="29974" xr:uid="{EF4D8E0D-2026-439C-AC48-8A06E4008AD4}"/>
    <cellStyle name="Normál 4 8 4 4 6" xfId="20625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5" xr:uid="{E93BB691-E00C-4787-AEEF-58AF1588CE86}"/>
    <cellStyle name="Normál 4 8 4 6 2 3" xfId="24012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6" xr:uid="{923E3FE1-87AC-4A78-8490-CBD347966469}"/>
    <cellStyle name="Normál 4 8 4 6 5" xfId="21426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7" xr:uid="{D4A955DD-2863-4722-8F78-D101416A312C}"/>
    <cellStyle name="Normál 4 8 4 7 3" xfId="23997" xr:uid="{093354A9-D115-4F75-AFAD-97A5A4D73C4C}"/>
    <cellStyle name="Normál 4 8 4 8" xfId="13350" xr:uid="{00000000-0005-0000-0000-0000AB350000}"/>
    <cellStyle name="Normál 4 8 4 8 2" xfId="29978" xr:uid="{2C791966-D770-4EFE-896C-EC98C18CD82B}"/>
    <cellStyle name="Normál 4 8 4 9" xfId="19940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79" xr:uid="{355C2FCE-52C6-4811-BB17-6C6AB6E407D1}"/>
    <cellStyle name="Normál 4 8 5 2 2 3 2 3" xfId="24016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0" xr:uid="{80B71BA5-A426-4B10-80D2-4C20FCBD5563}"/>
    <cellStyle name="Normál 4 8 5 2 2 3 5" xfId="21926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1" xr:uid="{2E4AA11C-B4E2-4F01-9399-9E69D42EC964}"/>
    <cellStyle name="Normál 4 8 5 2 2 4 3" xfId="24015" xr:uid="{6181420A-A0FD-4874-A105-7B810E2C0134}"/>
    <cellStyle name="Normál 4 8 5 2 2 5" xfId="13354" xr:uid="{00000000-0005-0000-0000-0000B7350000}"/>
    <cellStyle name="Normál 4 8 5 2 2 5 2" xfId="29982" xr:uid="{F7C3792C-64DB-4FA2-AF36-763B0514E9D8}"/>
    <cellStyle name="Normál 4 8 5 2 2 6" xfId="20865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3" xr:uid="{8A3AA872-C1D6-438D-A82B-49C442EDB5CA}"/>
    <cellStyle name="Normál 4 8 5 2 4 2 3" xfId="24017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4" xr:uid="{9B473B3D-B6F7-4E76-927C-D390BCDA1513}"/>
    <cellStyle name="Normál 4 8 5 2 4 5" xfId="21431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5" xr:uid="{18A30E47-65C3-41C7-938B-62D1E2908357}"/>
    <cellStyle name="Normál 4 8 5 2 5 3" xfId="24014" xr:uid="{EDFFE8C2-F71D-4523-8C30-CEB53573827D}"/>
    <cellStyle name="Normál 4 8 5 2 6" xfId="13358" xr:uid="{00000000-0005-0000-0000-0000C0350000}"/>
    <cellStyle name="Normál 4 8 5 2 6 2" xfId="29986" xr:uid="{D3BF7F15-52E0-4C85-AE63-ACA2E97CC374}"/>
    <cellStyle name="Normál 4 8 5 2 7" xfId="20338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7" xr:uid="{6DDB0A49-50AA-4CDD-B217-A71919B7A57D}"/>
    <cellStyle name="Normál 4 8 5 3 3 2 3" xfId="24019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8" xr:uid="{8A467E1F-2003-4ACF-B5FD-1278ABA950CE}"/>
    <cellStyle name="Normál 4 8 5 3 3 5" xfId="21927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89" xr:uid="{E24454B8-A760-49BB-A013-405199D05FFC}"/>
    <cellStyle name="Normál 4 8 5 3 4 3" xfId="24018" xr:uid="{732A1E8A-0421-48EF-AACB-56A9E0DA8AE6}"/>
    <cellStyle name="Normál 4 8 5 3 5" xfId="13362" xr:uid="{00000000-0005-0000-0000-0000CA350000}"/>
    <cellStyle name="Normál 4 8 5 3 5 2" xfId="29990" xr:uid="{68B92918-AA91-4066-834A-A6F5FD138318}"/>
    <cellStyle name="Normál 4 8 5 3 6" xfId="20627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1" xr:uid="{765EEB7F-1B15-4DB0-B50F-D4494810F41C}"/>
    <cellStyle name="Normál 4 8 5 5 2 3" xfId="24020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2" xr:uid="{D272C45E-820E-4780-8A38-D95E7C03921A}"/>
    <cellStyle name="Normál 4 8 5 5 5" xfId="21430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3" xr:uid="{A2AAB555-2C54-4B96-8D63-C69F8DD97657}"/>
    <cellStyle name="Normál 4 8 5 6 3" xfId="24013" xr:uid="{6F3E0927-EB09-44B7-832C-A4679D4536E8}"/>
    <cellStyle name="Normál 4 8 5 7" xfId="13366" xr:uid="{00000000-0005-0000-0000-0000D3350000}"/>
    <cellStyle name="Normál 4 8 5 7 2" xfId="29994" xr:uid="{51877A93-543A-47F7-A377-30D54BC860EA}"/>
    <cellStyle name="Normál 4 8 5 8" xfId="20070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5" xr:uid="{01CB66DE-6F3D-41DD-83C1-FD487EB140C6}"/>
    <cellStyle name="Normál 4 8 6 2 3 2 3" xfId="24023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6" xr:uid="{E3B0E44D-00E0-459A-A5E8-076B4A087451}"/>
    <cellStyle name="Normál 4 8 6 2 3 5" xfId="21928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7" xr:uid="{F1A37364-A2E8-4459-99FC-5322815A015C}"/>
    <cellStyle name="Normál 4 8 6 2 4 3" xfId="24022" xr:uid="{8C8D2610-D786-4319-9E78-F691ECFA0E0E}"/>
    <cellStyle name="Normál 4 8 6 2 5" xfId="13370" xr:uid="{00000000-0005-0000-0000-0000DE350000}"/>
    <cellStyle name="Normál 4 8 6 2 5 2" xfId="29998" xr:uid="{5A3D1549-63FC-4F28-BDA3-7D5CB0E72E16}"/>
    <cellStyle name="Normál 4 8 6 2 6" xfId="20866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29999" xr:uid="{CD68B1CA-161F-4195-A749-46BAB366BF29}"/>
    <cellStyle name="Normál 4 8 6 4 2 3" xfId="24024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0" xr:uid="{B79AB48E-B85F-43D1-826E-D12AAE0B1DD0}"/>
    <cellStyle name="Normál 4 8 6 4 5" xfId="21432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1" xr:uid="{453222E3-B29C-4AE1-BEA1-CD51146764A5}"/>
    <cellStyle name="Normál 4 8 6 5 3" xfId="24021" xr:uid="{1BEA56D3-C16A-4D13-BEB9-BDA4BF5206DC}"/>
    <cellStyle name="Normál 4 8 6 6" xfId="13374" xr:uid="{00000000-0005-0000-0000-0000E7350000}"/>
    <cellStyle name="Normál 4 8 6 6 2" xfId="30002" xr:uid="{CBEDA248-935F-4C28-9044-23719FA666C5}"/>
    <cellStyle name="Normál 4 8 6 7" xfId="20234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3" xr:uid="{00193FDA-427C-426D-9204-942A7B515E8C}"/>
    <cellStyle name="Normál 4 8 7 3 2 3" xfId="24026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4" xr:uid="{6D2F8954-3E27-4CA1-BA28-3FE2C5EBD81D}"/>
    <cellStyle name="Normál 4 8 7 3 5" xfId="21929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5" xr:uid="{BB16E032-38DE-49F6-8604-58A051876C25}"/>
    <cellStyle name="Normál 4 8 7 4 3" xfId="24025" xr:uid="{C822B659-CEC9-4372-BFE1-F2CEB486D863}"/>
    <cellStyle name="Normál 4 8 7 5" xfId="13378" xr:uid="{00000000-0005-0000-0000-0000F1350000}"/>
    <cellStyle name="Normál 4 8 7 5 2" xfId="30006" xr:uid="{5E88BB15-61CC-4D28-AE55-8DAF1F7D529F}"/>
    <cellStyle name="Normál 4 8 7 6" xfId="20620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7" xr:uid="{0DAC4D77-BBC0-4042-B79B-05412A2B0A85}"/>
    <cellStyle name="Normál 4 8 8 2 3" xfId="24027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8" xr:uid="{241F7F1D-C978-4A5F-85F2-B956946650A5}"/>
    <cellStyle name="Normál 4 8 8 5" xfId="21417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09" xr:uid="{9EEE227B-37EE-4006-91D6-3AE61F2F611D}"/>
    <cellStyle name="Normál 4 8 9 3" xfId="23964" xr:uid="{D59AB393-6715-4628-B344-AF2F6F077AF8}"/>
    <cellStyle name="Normál 4 9" xfId="263" xr:uid="{00000000-0005-0000-0000-0000F9350000}"/>
    <cellStyle name="Normál 4 9 10" xfId="19854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0" xr:uid="{64180A4E-479D-4AD3-8393-53BFE4DA5768}"/>
    <cellStyle name="Normál 4 9 2 2 2 2 3 2 3" xfId="24033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1" xr:uid="{5B725C34-C168-4B69-9F27-F2E62C021EC6}"/>
    <cellStyle name="Normál 4 9 2 2 2 2 3 5" xfId="21930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2" xr:uid="{1EF8D78D-EB97-4739-A033-80984AFDD609}"/>
    <cellStyle name="Normál 4 9 2 2 2 2 4 3" xfId="24032" xr:uid="{9A8506F2-07C8-4963-A92F-96353E946FBD}"/>
    <cellStyle name="Normál 4 9 2 2 2 2 5" xfId="13385" xr:uid="{00000000-0005-0000-0000-000006360000}"/>
    <cellStyle name="Normál 4 9 2 2 2 2 5 2" xfId="30013" xr:uid="{19718656-EE42-4AB4-AD29-AE9A9EFA18C5}"/>
    <cellStyle name="Normál 4 9 2 2 2 2 6" xfId="20867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4" xr:uid="{D49C6728-155D-47FB-8EB5-5A4FA0A79A21}"/>
    <cellStyle name="Normál 4 9 2 2 2 4 2 3" xfId="24034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5" xr:uid="{E4F121C0-2778-4BD3-B29D-59B0CBD1F5EF}"/>
    <cellStyle name="Normál 4 9 2 2 2 4 5" xfId="21436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6" xr:uid="{61B2FC58-2ECD-4E89-8040-8C733AA3EC43}"/>
    <cellStyle name="Normál 4 9 2 2 2 5 3" xfId="24031" xr:uid="{CE6D8E5A-6AFD-4601-8D61-81B1892CF68C}"/>
    <cellStyle name="Normál 4 9 2 2 2 6" xfId="13389" xr:uid="{00000000-0005-0000-0000-00000F360000}"/>
    <cellStyle name="Normál 4 9 2 2 2 6 2" xfId="30017" xr:uid="{1B680386-B333-4323-AC03-0941BAADC7F1}"/>
    <cellStyle name="Normál 4 9 2 2 2 7" xfId="20339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8" xr:uid="{1BBC064E-EAFA-485F-BB76-BA7ADEF218DD}"/>
    <cellStyle name="Normál 4 9 2 2 3 3 2 3" xfId="24036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19" xr:uid="{0299F088-99F8-45D9-8253-1E7534982DAD}"/>
    <cellStyle name="Normál 4 9 2 2 3 3 5" xfId="21931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0" xr:uid="{DE4836D4-CBA7-491A-902C-D032F9A02AB6}"/>
    <cellStyle name="Normál 4 9 2 2 3 4 3" xfId="24035" xr:uid="{B89C61B4-6368-4329-81AA-C71650962F98}"/>
    <cellStyle name="Normál 4 9 2 2 3 5" xfId="13393" xr:uid="{00000000-0005-0000-0000-000019360000}"/>
    <cellStyle name="Normál 4 9 2 2 3 5 2" xfId="30021" xr:uid="{0A5D70C8-D9EE-4029-AB38-D26CC57D844D}"/>
    <cellStyle name="Normál 4 9 2 2 3 6" xfId="20630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2" xr:uid="{47C9A263-0680-4147-BEE8-8076CB72D453}"/>
    <cellStyle name="Normál 4 9 2 2 5 2 3" xfId="24037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3" xr:uid="{B58D993E-07FC-4D2A-8643-BE464A6C88EF}"/>
    <cellStyle name="Normál 4 9 2 2 5 5" xfId="21435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4" xr:uid="{6F345597-07E3-45B4-B338-579FFD3F53F3}"/>
    <cellStyle name="Normál 4 9 2 2 6 3" xfId="24030" xr:uid="{43C3E1E1-B462-4640-8284-2710CF9E2D4A}"/>
    <cellStyle name="Normál 4 9 2 2 7" xfId="13397" xr:uid="{00000000-0005-0000-0000-000022360000}"/>
    <cellStyle name="Normál 4 9 2 2 7 2" xfId="30025" xr:uid="{FA1C0CFC-B772-4E81-A58E-CFB684FB0668}"/>
    <cellStyle name="Normál 4 9 2 2 8" xfId="20075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6" xr:uid="{D576F404-7F58-46B7-BD42-AF26F339A588}"/>
    <cellStyle name="Normál 4 9 2 3 2 3 2 3" xfId="24040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7" xr:uid="{3E100A1E-401D-4191-844F-780F3E6742BD}"/>
    <cellStyle name="Normál 4 9 2 3 2 3 5" xfId="21932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8" xr:uid="{76067D69-177A-4275-B94E-A4EBE35EFED7}"/>
    <cellStyle name="Normál 4 9 2 3 2 4 3" xfId="24039" xr:uid="{1D4B9F2A-8708-4A68-B964-D5A3B3AD048D}"/>
    <cellStyle name="Normál 4 9 2 3 2 5" xfId="13401" xr:uid="{00000000-0005-0000-0000-00002D360000}"/>
    <cellStyle name="Normál 4 9 2 3 2 5 2" xfId="30029" xr:uid="{9153877D-60A4-4790-B729-667A9C84BD89}"/>
    <cellStyle name="Normál 4 9 2 3 2 6" xfId="20868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0" xr:uid="{6516A6D9-EACF-4DE7-AF18-8C705A2B4B19}"/>
    <cellStyle name="Normál 4 9 2 3 4 2 3" xfId="24041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1" xr:uid="{D5622E6F-3B6E-4798-B700-41F71DC93944}"/>
    <cellStyle name="Normál 4 9 2 3 4 5" xfId="21437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2" xr:uid="{DF4C5564-71FE-49A1-AD51-BB16B4B10A59}"/>
    <cellStyle name="Normál 4 9 2 3 5 3" xfId="24038" xr:uid="{0FFDF875-317B-4C56-B300-C3DC15996AF5}"/>
    <cellStyle name="Normál 4 9 2 3 6" xfId="13405" xr:uid="{00000000-0005-0000-0000-000036360000}"/>
    <cellStyle name="Normál 4 9 2 3 6 2" xfId="30033" xr:uid="{46EB7F7B-E781-4474-92FF-35BA7CB4E3F9}"/>
    <cellStyle name="Normál 4 9 2 3 7" xfId="20239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4" xr:uid="{4E006FD1-38ED-48C7-9A3A-C3A3DBEC375E}"/>
    <cellStyle name="Normál 4 9 2 4 3 2 3" xfId="24043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5" xr:uid="{207C7F10-4B5B-4868-AD2D-0804EB14360E}"/>
    <cellStyle name="Normál 4 9 2 4 3 5" xfId="21933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6" xr:uid="{D9E1768C-8CD4-4B71-BB66-4FDF55F181E5}"/>
    <cellStyle name="Normál 4 9 2 4 4 3" xfId="24042" xr:uid="{8F7A4448-9B63-41EC-9DC9-52B7DD931C4F}"/>
    <cellStyle name="Normál 4 9 2 4 5" xfId="13409" xr:uid="{00000000-0005-0000-0000-000040360000}"/>
    <cellStyle name="Normál 4 9 2 4 5 2" xfId="30037" xr:uid="{93FDD0C5-9990-48E4-B921-8E62C97D77A0}"/>
    <cellStyle name="Normál 4 9 2 4 6" xfId="20629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8" xr:uid="{3B9FEDF4-E5F9-48DD-9CB7-3602899AE07C}"/>
    <cellStyle name="Normál 4 9 2 6 2 3" xfId="24044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39" xr:uid="{267DDA43-2B8E-4516-952D-5FC5BA37410C}"/>
    <cellStyle name="Normál 4 9 2 6 5" xfId="21434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0" xr:uid="{89C3E2D7-9B3A-44EB-A4C6-3B92FEF431B1}"/>
    <cellStyle name="Normál 4 9 2 7 3" xfId="24029" xr:uid="{052F251C-802A-40CD-ACB3-8AF463DE6FEB}"/>
    <cellStyle name="Normál 4 9 2 8" xfId="13413" xr:uid="{00000000-0005-0000-0000-000049360000}"/>
    <cellStyle name="Normál 4 9 2 8 2" xfId="30041" xr:uid="{581D702B-642B-4DCA-9183-B8EBC0D6A41A}"/>
    <cellStyle name="Normál 4 9 2 9" xfId="19942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2" xr:uid="{581916B5-3837-417D-946E-F410F101E401}"/>
    <cellStyle name="Normál 4 9 4 2 2 3 2 3" xfId="24048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3" xr:uid="{EFE332D6-DFA0-41D0-8527-354443C18CFE}"/>
    <cellStyle name="Normál 4 9 4 2 2 3 5" xfId="21934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4" xr:uid="{E59C7905-9A2D-4EB2-B807-D46C733EE95F}"/>
    <cellStyle name="Normál 4 9 4 2 2 4 3" xfId="24047" xr:uid="{657A4336-B710-4416-B6EE-E8470FE91ED2}"/>
    <cellStyle name="Normál 4 9 4 2 2 5" xfId="13417" xr:uid="{00000000-0005-0000-0000-000056360000}"/>
    <cellStyle name="Normál 4 9 4 2 2 5 2" xfId="30045" xr:uid="{00A1DE69-3071-4D6F-B60F-CCDA229FA2EC}"/>
    <cellStyle name="Normál 4 9 4 2 2 6" xfId="20869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6" xr:uid="{37A0BD46-0357-42CA-B711-FA6C3ED7AF9E}"/>
    <cellStyle name="Normál 4 9 4 2 4 2 3" xfId="24049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7" xr:uid="{CFBD94EF-B8D0-46B8-8D7D-EE5448CCE9F8}"/>
    <cellStyle name="Normál 4 9 4 2 4 5" xfId="21439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8" xr:uid="{AFB0000F-A233-40AA-85E5-5B37D7E1C09C}"/>
    <cellStyle name="Normál 4 9 4 2 5 3" xfId="24046" xr:uid="{F57F59C0-07DB-4CEC-9CBF-BC5A0A2D67EB}"/>
    <cellStyle name="Normál 4 9 4 2 6" xfId="13421" xr:uid="{00000000-0005-0000-0000-00005F360000}"/>
    <cellStyle name="Normál 4 9 4 2 6 2" xfId="30049" xr:uid="{36578DF8-1DE6-49E3-A5B2-662787496951}"/>
    <cellStyle name="Normál 4 9 4 2 7" xfId="20340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0" xr:uid="{92E0BBBD-7B81-40FA-9EAB-AD5B0E7A0B7A}"/>
    <cellStyle name="Normál 4 9 4 3 3 2 3" xfId="24051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1" xr:uid="{A1D39DD6-59DC-4670-AFEE-E2819B6AA4EC}"/>
    <cellStyle name="Normál 4 9 4 3 3 5" xfId="21935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2" xr:uid="{9FAE2635-710E-460E-98D1-48941E0B4C14}"/>
    <cellStyle name="Normál 4 9 4 3 4 3" xfId="24050" xr:uid="{1ED2DC95-B137-4EE9-8AA5-EE0970B2AD4A}"/>
    <cellStyle name="Normál 4 9 4 3 5" xfId="13425" xr:uid="{00000000-0005-0000-0000-000069360000}"/>
    <cellStyle name="Normál 4 9 4 3 5 2" xfId="30053" xr:uid="{054AF583-AB0C-423C-AC85-7EB6FF099B56}"/>
    <cellStyle name="Normál 4 9 4 3 6" xfId="20631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4" xr:uid="{B2704746-E262-4A8C-9CD2-64CC962F10DA}"/>
    <cellStyle name="Normál 4 9 4 5 2 3" xfId="24052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5" xr:uid="{1CF4EC26-26A2-4318-9345-2CC41B5D89C6}"/>
    <cellStyle name="Normál 4 9 4 5 5" xfId="21438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6" xr:uid="{EC5D3F6C-F09D-4F81-BCB5-843931C27D3A}"/>
    <cellStyle name="Normál 4 9 4 6 3" xfId="24045" xr:uid="{020EDC56-3B0C-4A33-B336-4280DC11F9CD}"/>
    <cellStyle name="Normál 4 9 4 7" xfId="13429" xr:uid="{00000000-0005-0000-0000-000072360000}"/>
    <cellStyle name="Normál 4 9 4 7 2" xfId="30057" xr:uid="{70F8BDF9-A717-4C4D-AF06-4874A4F11BEA}"/>
    <cellStyle name="Normál 4 9 4 8" xfId="20074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8" xr:uid="{4365BE8F-0705-4A96-8339-CB82CDB20D72}"/>
    <cellStyle name="Normál 4 9 5 2 3 2 3" xfId="24055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59" xr:uid="{32CBBB6E-D8E5-4F9F-A0F0-67E0B81AAAA5}"/>
    <cellStyle name="Normál 4 9 5 2 3 5" xfId="21936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0" xr:uid="{A92C9492-8E11-4DB7-B7A0-115AA0C86889}"/>
    <cellStyle name="Normál 4 9 5 2 4 3" xfId="24054" xr:uid="{5734D7E9-ECD9-48E0-A98E-66AC955CD593}"/>
    <cellStyle name="Normál 4 9 5 2 5" xfId="13433" xr:uid="{00000000-0005-0000-0000-00007D360000}"/>
    <cellStyle name="Normál 4 9 5 2 5 2" xfId="30061" xr:uid="{F594C67B-037C-4C96-B4E1-D6C416F8A96A}"/>
    <cellStyle name="Normál 4 9 5 2 6" xfId="20870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2" xr:uid="{C4F653C1-C241-48E4-9977-8049859CB369}"/>
    <cellStyle name="Normál 4 9 5 4 2 3" xfId="24056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3" xr:uid="{3D8BC105-7A3E-4057-96F0-75AED78810F6}"/>
    <cellStyle name="Normál 4 9 5 4 5" xfId="21440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4" xr:uid="{F331D7C3-531B-46C5-AFCB-3353EBBE8CC3}"/>
    <cellStyle name="Normál 4 9 5 5 3" xfId="24053" xr:uid="{B918E435-A173-4ED9-8644-776ADEFD085D}"/>
    <cellStyle name="Normál 4 9 5 6" xfId="13437" xr:uid="{00000000-0005-0000-0000-000086360000}"/>
    <cellStyle name="Normál 4 9 5 6 2" xfId="30065" xr:uid="{A930A197-5DE5-4C0F-8BFA-9A1F7C55313C}"/>
    <cellStyle name="Normál 4 9 5 7" xfId="20238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6" xr:uid="{05E17249-552C-4BEB-B07E-08A492DB97B1}"/>
    <cellStyle name="Normál 4 9 6 3 2 3" xfId="24058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7" xr:uid="{8E608F94-5EC6-4C4F-9B7A-FFBD7784B98B}"/>
    <cellStyle name="Normál 4 9 6 3 5" xfId="21937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8" xr:uid="{44DD85B8-AB93-4FA6-8EA2-92AA921A890A}"/>
    <cellStyle name="Normál 4 9 6 4 3" xfId="24057" xr:uid="{3DB1065F-CBF6-4F8E-A899-AE163BC388BC}"/>
    <cellStyle name="Normál 4 9 6 5" xfId="13441" xr:uid="{00000000-0005-0000-0000-000090360000}"/>
    <cellStyle name="Normál 4 9 6 5 2" xfId="30069" xr:uid="{74D4CBCC-2691-48C2-BC40-54FEC4979B1E}"/>
    <cellStyle name="Normál 4 9 6 6" xfId="20628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0" xr:uid="{7A7F21AD-DB9E-4B19-9BAC-6DC34413AB9D}"/>
    <cellStyle name="Normál 4 9 7 2 3" xfId="24059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1" xr:uid="{5AB2A414-C984-4307-ACCD-CEB2B49A87D3}"/>
    <cellStyle name="Normál 4 9 7 5" xfId="21433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2" xr:uid="{C3AEC086-3F05-4195-82E7-CFB5A3DC9F1A}"/>
    <cellStyle name="Normál 4 9 8 3" xfId="24028" xr:uid="{0D038CFC-A356-49CC-8C54-ABF913742261}"/>
    <cellStyle name="Normál 4 9 9" xfId="13445" xr:uid="{00000000-0005-0000-0000-000098360000}"/>
    <cellStyle name="Normál 4 9 9 2" xfId="30073" xr:uid="{113FDD9D-C61D-4DBF-93A9-B6EB487FA5EE}"/>
    <cellStyle name="Normál 40" xfId="19356" xr:uid="{00000000-0005-0000-0000-000099360000}"/>
    <cellStyle name="Normál 40 2" xfId="34432" xr:uid="{016D3076-2EA0-4822-A703-D3A38DC38A95}"/>
    <cellStyle name="Normál 41" xfId="19370" xr:uid="{00000000-0005-0000-0000-00009A360000}"/>
    <cellStyle name="Normál 41 2" xfId="34446" xr:uid="{1EE5EF6E-688B-41BE-9CDA-ADF5EFF83959}"/>
    <cellStyle name="Normál 42" xfId="19384" xr:uid="{00000000-0005-0000-0000-00009B360000}"/>
    <cellStyle name="Normál 42 2" xfId="34460" xr:uid="{78554369-5812-4299-8014-55723EF5927B}"/>
    <cellStyle name="Normál 43" xfId="19398" xr:uid="{00000000-0005-0000-0000-00009C360000}"/>
    <cellStyle name="Normál 43 2" xfId="34474" xr:uid="{0FC1BB69-7E42-48F8-B9E1-09D3CDA5FE4D}"/>
    <cellStyle name="Normál 44" xfId="19412" xr:uid="{00000000-0005-0000-0000-00009D360000}"/>
    <cellStyle name="Normál 44 2" xfId="34488" xr:uid="{318CDD8A-1798-4062-B2B0-E3C8A7260E82}"/>
    <cellStyle name="Normál 45" xfId="19426" xr:uid="{00000000-0005-0000-0000-00009E360000}"/>
    <cellStyle name="Normál 45 2" xfId="19729" xr:uid="{00000000-0005-0000-0000-00009F360000}"/>
    <cellStyle name="Normál 45 2 2" xfId="34765" xr:uid="{019A446A-6CEA-4743-829D-49005471D2A2}"/>
    <cellStyle name="Normál 45 2 3" xfId="34975" xr:uid="{D8564921-E65D-4A2B-8BD1-9E49222E0090}"/>
    <cellStyle name="Normál 45 3" xfId="34502" xr:uid="{A2A6D2B3-D5E7-4C09-877B-B414749DE418}"/>
    <cellStyle name="Normál 46" xfId="19440" xr:uid="{00000000-0005-0000-0000-0000A0360000}"/>
    <cellStyle name="Normál 46 2" xfId="34516" xr:uid="{423689BD-E486-4689-8FD0-F57FD05BEA0E}"/>
    <cellStyle name="Normál 47" xfId="19454" xr:uid="{00000000-0005-0000-0000-0000A1360000}"/>
    <cellStyle name="Normál 47 2" xfId="34530" xr:uid="{B3273E9C-8907-4DD9-840C-D86479C8396F}"/>
    <cellStyle name="Normál 48" xfId="19468" xr:uid="{00000000-0005-0000-0000-0000A2360000}"/>
    <cellStyle name="Normál 48 2" xfId="34544" xr:uid="{4A0A7960-D467-4908-92A3-741850FB941E}"/>
    <cellStyle name="Normál 49" xfId="19482" xr:uid="{00000000-0005-0000-0000-0000A3360000}"/>
    <cellStyle name="Normál 49 2" xfId="34558" xr:uid="{FBD3087E-F6BD-4D13-937C-696FE72F5CB3}"/>
    <cellStyle name="Normal 5" xfId="34973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1" xr:uid="{00000000-0005-0000-0000-0000A8360000}"/>
    <cellStyle name="Normál 50" xfId="19496" xr:uid="{00000000-0005-0000-0000-0000A9360000}"/>
    <cellStyle name="Normál 50 2" xfId="34572" xr:uid="{F44000CB-D55F-42E8-9F23-28E5CC3297BD}"/>
    <cellStyle name="Normál 51" xfId="19510" xr:uid="{00000000-0005-0000-0000-0000AA360000}"/>
    <cellStyle name="Normál 51 2" xfId="34586" xr:uid="{D145F14A-375C-4EB8-AEDF-FBC2B9630314}"/>
    <cellStyle name="Normál 52" xfId="19524" xr:uid="{00000000-0005-0000-0000-0000AB360000}"/>
    <cellStyle name="Normál 52 2" xfId="34600" xr:uid="{8C6CAD15-8C4C-4F78-99FE-C489772FE7FD}"/>
    <cellStyle name="Normál 53" xfId="19538" xr:uid="{00000000-0005-0000-0000-0000AC360000}"/>
    <cellStyle name="Normál 53 2" xfId="34614" xr:uid="{DCBC2EBE-D892-42AB-9DBF-0237454E66A4}"/>
    <cellStyle name="Normál 54" xfId="19552" xr:uid="{00000000-0005-0000-0000-0000AD360000}"/>
    <cellStyle name="Normál 54 2" xfId="34628" xr:uid="{2CB61493-3820-400A-AF7B-D81A58CFF5BF}"/>
    <cellStyle name="Normál 55" xfId="19566" xr:uid="{00000000-0005-0000-0000-0000AE360000}"/>
    <cellStyle name="Normál 55 2" xfId="34642" xr:uid="{30AFF2A9-745B-441E-9F63-D0C80F2ED3F1}"/>
    <cellStyle name="Normál 56" xfId="19580" xr:uid="{00000000-0005-0000-0000-0000AF360000}"/>
    <cellStyle name="Normál 56 2" xfId="34656" xr:uid="{D1220192-C342-4D89-8F31-E203178B0EFC}"/>
    <cellStyle name="Normál 57" xfId="19594" xr:uid="{00000000-0005-0000-0000-0000B0360000}"/>
    <cellStyle name="Normál 57 2" xfId="34670" xr:uid="{9589A75A-9B96-43B8-96F5-245149149B6D}"/>
    <cellStyle name="Normál 58" xfId="19608" xr:uid="{00000000-0005-0000-0000-0000B1360000}"/>
    <cellStyle name="Normál 58 2" xfId="34684" xr:uid="{8A82DBC4-5B67-4CD2-AE75-7BF465CD2F62}"/>
    <cellStyle name="Normál 59" xfId="19622" xr:uid="{00000000-0005-0000-0000-0000B2360000}"/>
    <cellStyle name="Normál 59 2" xfId="34698" xr:uid="{7F1DABEB-58EC-44AB-8D63-91F92936F32E}"/>
    <cellStyle name="Normal 6" xfId="34974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2" xr:uid="{6521EC32-19CC-4B4B-959F-191FD2042BFD}"/>
    <cellStyle name="Normál 61" xfId="19650" xr:uid="{00000000-0005-0000-0000-0000B5360000}"/>
    <cellStyle name="Normál 61 2" xfId="34726" xr:uid="{553B178C-9153-4D59-BE44-6A1F1634459E}"/>
    <cellStyle name="Normál 62" xfId="19664" xr:uid="{00000000-0005-0000-0000-0000B6360000}"/>
    <cellStyle name="Normál 62 2" xfId="34740" xr:uid="{75C569A7-DEDE-4C91-99C6-525FED9FBC8A}"/>
    <cellStyle name="Normál 63" xfId="19705" xr:uid="{00000000-0005-0000-0000-0000B7360000}"/>
    <cellStyle name="Normál 64" xfId="19722" xr:uid="{00000000-0005-0000-0000-0000B8360000}"/>
    <cellStyle name="Normál 65" xfId="19726" xr:uid="{00000000-0005-0000-0000-0000B9360000}"/>
    <cellStyle name="Normál 66" xfId="19727" xr:uid="{00000000-0005-0000-0000-0000BA360000}"/>
    <cellStyle name="Normál 66 2" xfId="34763" xr:uid="{E27FA167-C4D2-4B21-9F4A-A7E351F8B4DF}"/>
    <cellStyle name="Normál 67" xfId="19737" xr:uid="{00000000-0005-0000-0000-0000BB360000}"/>
    <cellStyle name="Normál 68" xfId="19738" xr:uid="{00000000-0005-0000-0000-0000BC360000}"/>
    <cellStyle name="Normál 69" xfId="19739" xr:uid="{00000000-0005-0000-0000-0000BD360000}"/>
    <cellStyle name="Normal 7" xfId="34976" xr:uid="{E2804F7B-18FC-40E4-A3BC-51520BBEAFC3}"/>
    <cellStyle name="Normál 7" xfId="159" xr:uid="{00000000-0005-0000-0000-0000BE360000}"/>
    <cellStyle name="Normál 7 2" xfId="160" xr:uid="{00000000-0005-0000-0000-0000BF360000}"/>
    <cellStyle name="Normál 7 2 2" xfId="34959" xr:uid="{9D586880-BFFA-4DC2-AFF5-AA8773BC55F1}"/>
    <cellStyle name="Normál 7 3" xfId="161" xr:uid="{00000000-0005-0000-0000-0000C0360000}"/>
    <cellStyle name="Normál 70" xfId="19740" xr:uid="{00000000-0005-0000-0000-0000C1360000}"/>
    <cellStyle name="Normál 71" xfId="19741" xr:uid="{00000000-0005-0000-0000-0000C2360000}"/>
    <cellStyle name="Normál 72" xfId="19742" xr:uid="{00000000-0005-0000-0000-0000C3360000}"/>
    <cellStyle name="Normál 73" xfId="19743" xr:uid="{00000000-0005-0000-0000-0000C4360000}"/>
    <cellStyle name="Normál 74" xfId="19744" xr:uid="{00000000-0005-0000-0000-0000C5360000}"/>
    <cellStyle name="Normál 75" xfId="19745" xr:uid="{00000000-0005-0000-0000-0000C6360000}"/>
    <cellStyle name="Normál 76" xfId="19746" xr:uid="{00000000-0005-0000-0000-0000C7360000}"/>
    <cellStyle name="Normál 77" xfId="19747" xr:uid="{00000000-0005-0000-0000-0000C8360000}"/>
    <cellStyle name="Normál 78" xfId="19748" xr:uid="{00000000-0005-0000-0000-0000C9360000}"/>
    <cellStyle name="Normál 79" xfId="19749" xr:uid="{00000000-0005-0000-0000-0000CA360000}"/>
    <cellStyle name="Normal 8" xfId="34977" xr:uid="{3A709817-3166-4A16-B099-6ED2A52956DB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0" xr:uid="{8A4411F6-E1AF-4104-B38C-87D6F55962D5}"/>
    <cellStyle name="Normál 8 10 2 2 3 3 2 3" xfId="30079" xr:uid="{9300FB4F-83BD-458E-8DB0-C2608CBDAFC3}"/>
    <cellStyle name="Normál 8 10 2 2 3 3 3" xfId="13458" xr:uid="{00000000-0005-0000-0000-0000D7360000}"/>
    <cellStyle name="Normál 8 10 2 2 3 3 3 2" xfId="30081" xr:uid="{08319A4A-BBE3-41E8-8E59-51AE000836B0}"/>
    <cellStyle name="Normál 8 10 2 2 3 3 4" xfId="13459" xr:uid="{00000000-0005-0000-0000-0000D8360000}"/>
    <cellStyle name="Normál 8 10 2 2 3 3 5" xfId="30078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3" xr:uid="{1FB8BC8A-00B9-45C5-803E-F53B43F36FF2}"/>
    <cellStyle name="Normál 8 10 2 2 3 4 3" xfId="30082" xr:uid="{1EF1F343-53C9-48C2-81A8-1B6377A83EA0}"/>
    <cellStyle name="Normál 8 10 2 2 3 5" xfId="13462" xr:uid="{00000000-0005-0000-0000-0000DB360000}"/>
    <cellStyle name="Normál 8 10 2 2 3 5 2" xfId="30084" xr:uid="{1CEFE2FF-208C-46A6-8E83-7C527099BEE9}"/>
    <cellStyle name="Normál 8 10 2 2 3 6" xfId="30077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7" xr:uid="{32176805-13E1-4212-B8C4-CE57BB4847C8}"/>
    <cellStyle name="Normál 8 10 2 2 4 2 3" xfId="30086" xr:uid="{C968EF3C-755F-4AC4-BC2E-355F9A1DE5E6}"/>
    <cellStyle name="Normál 8 10 2 2 4 3" xfId="13466" xr:uid="{00000000-0005-0000-0000-0000DF360000}"/>
    <cellStyle name="Normál 8 10 2 2 4 3 2" xfId="30088" xr:uid="{1C8E6365-2C50-4F52-9D1E-4F4D9170C247}"/>
    <cellStyle name="Normál 8 10 2 2 4 4" xfId="13467" xr:uid="{00000000-0005-0000-0000-0000E0360000}"/>
    <cellStyle name="Normál 8 10 2 2 4 5" xfId="30085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0" xr:uid="{7941731F-68FB-474B-B975-8D90A475C0F0}"/>
    <cellStyle name="Normál 8 10 2 2 5 3" xfId="30089" xr:uid="{31CA36C7-CDA3-4468-AF1A-9BEE3F36B816}"/>
    <cellStyle name="Normál 8 10 2 2 6" xfId="13470" xr:uid="{00000000-0005-0000-0000-0000E3360000}"/>
    <cellStyle name="Normál 8 10 2 2 6 2" xfId="30091" xr:uid="{61D2D107-BC2B-4A00-A5EA-FD2A0DFECC6F}"/>
    <cellStyle name="Normál 8 10 2 2 7" xfId="30076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5" xr:uid="{6323EE92-70DD-49F7-84AF-54A834D69F9D}"/>
    <cellStyle name="Normál 8 10 2 4 3 2 3" xfId="30094" xr:uid="{3D97E0D7-DFE5-403D-A4FD-603EE74AACB1}"/>
    <cellStyle name="Normál 8 10 2 4 3 3" xfId="13479" xr:uid="{00000000-0005-0000-0000-0000EC360000}"/>
    <cellStyle name="Normál 8 10 2 4 3 3 2" xfId="30096" xr:uid="{8345BED7-6CE8-4823-9332-C74EF81A3A2D}"/>
    <cellStyle name="Normál 8 10 2 4 3 4" xfId="13480" xr:uid="{00000000-0005-0000-0000-0000ED360000}"/>
    <cellStyle name="Normál 8 10 2 4 3 5" xfId="30093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8" xr:uid="{95DA9EBE-2587-4FEF-9C64-0CD61644D211}"/>
    <cellStyle name="Normál 8 10 2 4 4 3" xfId="30097" xr:uid="{ACD86E31-433E-47D9-80F1-407EF546CBC0}"/>
    <cellStyle name="Normál 8 10 2 4 5" xfId="13483" xr:uid="{00000000-0005-0000-0000-0000F0360000}"/>
    <cellStyle name="Normál 8 10 2 4 5 2" xfId="30099" xr:uid="{E655D93A-0FA0-4301-A824-B213B2B01DFF}"/>
    <cellStyle name="Normál 8 10 2 4 6" xfId="30092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2" xr:uid="{9E3A6932-C9D3-4B71-8B61-CF1D77892F18}"/>
    <cellStyle name="Normál 8 10 2 5 2 3" xfId="30101" xr:uid="{EFD93F58-6C98-4BB1-92F4-0398C10A2ABB}"/>
    <cellStyle name="Normál 8 10 2 5 3" xfId="13487" xr:uid="{00000000-0005-0000-0000-0000F4360000}"/>
    <cellStyle name="Normál 8 10 2 5 3 2" xfId="30103" xr:uid="{0DC6A0B6-E842-47F0-A840-4FADF9DF9A00}"/>
    <cellStyle name="Normál 8 10 2 5 4" xfId="13488" xr:uid="{00000000-0005-0000-0000-0000F5360000}"/>
    <cellStyle name="Normál 8 10 2 5 5" xfId="30100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5" xr:uid="{12D7932C-9BFB-405E-B12D-D15F9D44217E}"/>
    <cellStyle name="Normál 8 10 2 6 3" xfId="30104" xr:uid="{3EDD7541-AD29-460D-9A33-10D11ECA3419}"/>
    <cellStyle name="Normál 8 10 2 7" xfId="13491" xr:uid="{00000000-0005-0000-0000-0000F8360000}"/>
    <cellStyle name="Normál 8 10 2 7 2" xfId="30106" xr:uid="{279E1EA5-0281-41FF-82B1-63260F054473}"/>
    <cellStyle name="Normál 8 10 2 8" xfId="30075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1" xr:uid="{1DE8F0B8-E196-4519-A547-3014FDD19876}"/>
    <cellStyle name="Normál 8 10 3 3 3 2 3" xfId="30110" xr:uid="{611D5900-3C43-4221-B227-776CED2BFC63}"/>
    <cellStyle name="Normál 8 10 3 3 3 3" xfId="13501" xr:uid="{00000000-0005-0000-0000-000002370000}"/>
    <cellStyle name="Normál 8 10 3 3 3 3 2" xfId="30112" xr:uid="{3BBE7814-76D3-4238-84F1-D9CA1C84B4C0}"/>
    <cellStyle name="Normál 8 10 3 3 3 4" xfId="13502" xr:uid="{00000000-0005-0000-0000-000003370000}"/>
    <cellStyle name="Normál 8 10 3 3 3 5" xfId="30109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4" xr:uid="{6E9B3315-B408-4374-B6D2-C51C6032EB65}"/>
    <cellStyle name="Normál 8 10 3 3 4 3" xfId="30113" xr:uid="{BB31DED1-F3B6-48CE-B056-D2B163E1BB3F}"/>
    <cellStyle name="Normál 8 10 3 3 5" xfId="13505" xr:uid="{00000000-0005-0000-0000-000006370000}"/>
    <cellStyle name="Normál 8 10 3 3 5 2" xfId="30115" xr:uid="{2336A043-F1B0-41F3-9D0A-0467C5CAF664}"/>
    <cellStyle name="Normál 8 10 3 3 6" xfId="30108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8" xr:uid="{D7EEA6A8-5FBB-4365-A5EC-780DC9A8A4BD}"/>
    <cellStyle name="Normál 8 10 3 4 2 3" xfId="30117" xr:uid="{A9C9A5BB-0FAB-449D-9267-7399B2A9B7BC}"/>
    <cellStyle name="Normál 8 10 3 4 3" xfId="13509" xr:uid="{00000000-0005-0000-0000-00000A370000}"/>
    <cellStyle name="Normál 8 10 3 4 3 2" xfId="30119" xr:uid="{8BFACD52-DABF-46F2-A0CF-771FE6FF85FC}"/>
    <cellStyle name="Normál 8 10 3 4 4" xfId="13510" xr:uid="{00000000-0005-0000-0000-00000B370000}"/>
    <cellStyle name="Normál 8 10 3 4 5" xfId="30116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1" xr:uid="{D7285A51-9FF0-45EA-8C2E-78C150CE3C73}"/>
    <cellStyle name="Normál 8 10 3 5 3" xfId="30120" xr:uid="{5E72C37D-BA39-4423-8722-FB33B632B939}"/>
    <cellStyle name="Normál 8 10 3 6" xfId="13513" xr:uid="{00000000-0005-0000-0000-00000E370000}"/>
    <cellStyle name="Normál 8 10 3 6 2" xfId="30122" xr:uid="{1AB40306-76C8-4B75-A4E6-846B72231445}"/>
    <cellStyle name="Normál 8 10 3 7" xfId="30107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6" xr:uid="{7BDE0A3B-E983-45F1-AD51-67076EF424E0}"/>
    <cellStyle name="Normál 8 10 5 3 2 3" xfId="30125" xr:uid="{EBA57AF8-8B00-4A0B-95BE-6A354A25AFD3}"/>
    <cellStyle name="Normál 8 10 5 3 3" xfId="13522" xr:uid="{00000000-0005-0000-0000-000017370000}"/>
    <cellStyle name="Normál 8 10 5 3 3 2" xfId="30127" xr:uid="{32F1BE8F-3473-4C3A-9F39-93A290A56CB7}"/>
    <cellStyle name="Normál 8 10 5 3 4" xfId="13523" xr:uid="{00000000-0005-0000-0000-000018370000}"/>
    <cellStyle name="Normál 8 10 5 3 5" xfId="30124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29" xr:uid="{62DCC7F2-E230-42D6-AAB7-385E69C40EDC}"/>
    <cellStyle name="Normál 8 10 5 4 3" xfId="30128" xr:uid="{71DDD3D2-B3CC-4734-BDAA-E69C8D9D5632}"/>
    <cellStyle name="Normál 8 10 5 5" xfId="13526" xr:uid="{00000000-0005-0000-0000-00001B370000}"/>
    <cellStyle name="Normál 8 10 5 5 2" xfId="30130" xr:uid="{B8640461-3E40-4428-BFE1-B28A39170B06}"/>
    <cellStyle name="Normál 8 10 5 6" xfId="30123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3" xr:uid="{8F06EA23-E462-4C28-8903-EB4F93D5A4B1}"/>
    <cellStyle name="Normál 8 10 6 2 3" xfId="30132" xr:uid="{745B9ED5-36B0-4A30-B81A-2CA1E8B8E658}"/>
    <cellStyle name="Normál 8 10 6 3" xfId="13530" xr:uid="{00000000-0005-0000-0000-00001F370000}"/>
    <cellStyle name="Normál 8 10 6 3 2" xfId="30134" xr:uid="{4F500C07-4D98-4B81-81AF-245EBE7AF073}"/>
    <cellStyle name="Normál 8 10 6 4" xfId="13531" xr:uid="{00000000-0005-0000-0000-000020370000}"/>
    <cellStyle name="Normál 8 10 6 5" xfId="30131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6" xr:uid="{F551FEF3-B253-41AA-9037-D4AD033524FA}"/>
    <cellStyle name="Normál 8 10 7 3" xfId="30135" xr:uid="{ADFA124A-5F57-49DE-A8D1-161A78EB5DB8}"/>
    <cellStyle name="Normál 8 10 8" xfId="13534" xr:uid="{00000000-0005-0000-0000-000023370000}"/>
    <cellStyle name="Normál 8 10 8 2" xfId="30137" xr:uid="{DA635348-3EE3-4D0B-8A0D-3259A83391CC}"/>
    <cellStyle name="Normál 8 10 9" xfId="30074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3" xr:uid="{2F5191AC-288D-4257-8E09-2237C0621537}"/>
    <cellStyle name="Normál 8 11 2 3 3 2 3" xfId="30142" xr:uid="{D359021A-F347-41AA-8950-253378B5E812}"/>
    <cellStyle name="Normál 8 11 2 3 3 3" xfId="13545" xr:uid="{00000000-0005-0000-0000-00002E370000}"/>
    <cellStyle name="Normál 8 11 2 3 3 3 2" xfId="30144" xr:uid="{87109FD7-604D-47ED-B395-4CCBE94DE6E1}"/>
    <cellStyle name="Normál 8 11 2 3 3 4" xfId="13546" xr:uid="{00000000-0005-0000-0000-00002F370000}"/>
    <cellStyle name="Normál 8 11 2 3 3 5" xfId="30141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6" xr:uid="{17D470A2-0762-4C5D-8EE5-79CC031B6DF2}"/>
    <cellStyle name="Normál 8 11 2 3 4 3" xfId="30145" xr:uid="{BC26D129-1B66-489E-B2D7-F354D1A16522}"/>
    <cellStyle name="Normál 8 11 2 3 5" xfId="13549" xr:uid="{00000000-0005-0000-0000-000032370000}"/>
    <cellStyle name="Normál 8 11 2 3 5 2" xfId="30147" xr:uid="{B7DA2CAE-8EFA-4F75-AB01-375D6875F926}"/>
    <cellStyle name="Normál 8 11 2 3 6" xfId="30140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0" xr:uid="{1DE212DC-B98B-4726-AFCF-818F0350343E}"/>
    <cellStyle name="Normál 8 11 2 4 2 3" xfId="30149" xr:uid="{C5BF5DE6-402D-40E6-A1C6-6EB54BEE8E35}"/>
    <cellStyle name="Normál 8 11 2 4 3" xfId="13553" xr:uid="{00000000-0005-0000-0000-000036370000}"/>
    <cellStyle name="Normál 8 11 2 4 3 2" xfId="30151" xr:uid="{0986A14A-7497-4356-AA29-9E2EA2CDF0BC}"/>
    <cellStyle name="Normál 8 11 2 4 4" xfId="13554" xr:uid="{00000000-0005-0000-0000-000037370000}"/>
    <cellStyle name="Normál 8 11 2 4 5" xfId="30148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3" xr:uid="{0157ABD3-976B-4245-9297-DFBB5BC01F85}"/>
    <cellStyle name="Normál 8 11 2 5 3" xfId="30152" xr:uid="{7CB0B8F7-5D08-41AB-B4FF-C2F0F551C51C}"/>
    <cellStyle name="Normál 8 11 2 6" xfId="13557" xr:uid="{00000000-0005-0000-0000-00003A370000}"/>
    <cellStyle name="Normál 8 11 2 6 2" xfId="30154" xr:uid="{1578F0DD-6E55-47D9-94C5-08523E7E442C}"/>
    <cellStyle name="Normál 8 11 2 7" xfId="30139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8" xr:uid="{0489D130-F0D1-4310-9F0F-0BB2C7D9908C}"/>
    <cellStyle name="Normál 8 11 4 3 2 3" xfId="30157" xr:uid="{DFFC32A7-BC5A-48C7-AC08-CD0F617BA226}"/>
    <cellStyle name="Normál 8 11 4 3 3" xfId="13566" xr:uid="{00000000-0005-0000-0000-000043370000}"/>
    <cellStyle name="Normál 8 11 4 3 3 2" xfId="30159" xr:uid="{5895E687-920B-45A3-B48A-A58A0FDD0C66}"/>
    <cellStyle name="Normál 8 11 4 3 4" xfId="13567" xr:uid="{00000000-0005-0000-0000-000044370000}"/>
    <cellStyle name="Normál 8 11 4 3 5" xfId="30156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1" xr:uid="{DAD678F9-9E18-4554-B290-1EB37913B11E}"/>
    <cellStyle name="Normál 8 11 4 4 3" xfId="30160" xr:uid="{AC07D807-954A-4464-B542-4F7AFA8DDF68}"/>
    <cellStyle name="Normál 8 11 4 5" xfId="13570" xr:uid="{00000000-0005-0000-0000-000047370000}"/>
    <cellStyle name="Normál 8 11 4 5 2" xfId="30162" xr:uid="{D6FE58BB-594A-4A2B-B85B-BE71DB6C9169}"/>
    <cellStyle name="Normál 8 11 4 6" xfId="30155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5" xr:uid="{2B5EA074-F5E2-4C59-B29A-1C2820DF267A}"/>
    <cellStyle name="Normál 8 11 5 2 3" xfId="30164" xr:uid="{F226CDB9-2D0E-4DB4-B7B9-30F0DFD186CE}"/>
    <cellStyle name="Normál 8 11 5 3" xfId="13574" xr:uid="{00000000-0005-0000-0000-00004B370000}"/>
    <cellStyle name="Normál 8 11 5 3 2" xfId="30166" xr:uid="{CA839291-5E9D-41BF-9F96-1E572CDACECD}"/>
    <cellStyle name="Normál 8 11 5 4" xfId="13575" xr:uid="{00000000-0005-0000-0000-00004C370000}"/>
    <cellStyle name="Normál 8 11 5 5" xfId="30163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8" xr:uid="{323B1CE9-E5D0-4102-A57F-A0A77B572E20}"/>
    <cellStyle name="Normál 8 11 6 3" xfId="30167" xr:uid="{7AA6A46A-BE2C-4EEC-B9D2-8C5C7A64F540}"/>
    <cellStyle name="Normál 8 11 7" xfId="13578" xr:uid="{00000000-0005-0000-0000-00004F370000}"/>
    <cellStyle name="Normál 8 11 7 2" xfId="30169" xr:uid="{097AAF92-C41E-4837-BC02-6C2937033166}"/>
    <cellStyle name="Normál 8 11 8" xfId="30138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4" xr:uid="{E8372D00-9950-4014-A22E-4921E2123DF6}"/>
    <cellStyle name="Normál 8 12 3 3 2 3" xfId="30173" xr:uid="{BD8B74E8-DAD4-4780-9178-4F236434D7AE}"/>
    <cellStyle name="Normál 8 12 3 3 3" xfId="13588" xr:uid="{00000000-0005-0000-0000-000059370000}"/>
    <cellStyle name="Normál 8 12 3 3 3 2" xfId="30175" xr:uid="{CFCD6C03-9E07-4FE4-9008-70F27CDA8A31}"/>
    <cellStyle name="Normál 8 12 3 3 4" xfId="13589" xr:uid="{00000000-0005-0000-0000-00005A370000}"/>
    <cellStyle name="Normál 8 12 3 3 5" xfId="30172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7" xr:uid="{2EF996E0-B96E-4864-B764-511817555FBB}"/>
    <cellStyle name="Normál 8 12 3 4 3" xfId="30176" xr:uid="{B9F4D9D8-10A2-4A6F-92BF-C680A1DAD4CD}"/>
    <cellStyle name="Normál 8 12 3 5" xfId="13592" xr:uid="{00000000-0005-0000-0000-00005D370000}"/>
    <cellStyle name="Normál 8 12 3 5 2" xfId="30178" xr:uid="{BE94C898-89EF-46E8-8230-A48B26D5D06B}"/>
    <cellStyle name="Normál 8 12 3 6" xfId="30171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1" xr:uid="{C9AA6388-2972-4908-A622-3C1B4671288F}"/>
    <cellStyle name="Normál 8 12 4 2 3" xfId="30180" xr:uid="{37B6CABD-1542-4443-ACF7-EABF5799D2D6}"/>
    <cellStyle name="Normál 8 12 4 3" xfId="13596" xr:uid="{00000000-0005-0000-0000-000061370000}"/>
    <cellStyle name="Normál 8 12 4 3 2" xfId="30182" xr:uid="{D4245B72-982A-40EC-878B-EEABE0E026C5}"/>
    <cellStyle name="Normál 8 12 4 4" xfId="13597" xr:uid="{00000000-0005-0000-0000-000062370000}"/>
    <cellStyle name="Normál 8 12 4 5" xfId="30179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4" xr:uid="{661C9251-2164-4720-B79F-9873EB780125}"/>
    <cellStyle name="Normál 8 12 5 3" xfId="30183" xr:uid="{2D692985-EF48-4FB0-9ECC-124DFFEF0BFF}"/>
    <cellStyle name="Normál 8 12 6" xfId="13600" xr:uid="{00000000-0005-0000-0000-000065370000}"/>
    <cellStyle name="Normál 8 12 6 2" xfId="30185" xr:uid="{53793443-81A2-453C-A51C-6DE799EB22D7}"/>
    <cellStyle name="Normál 8 12 7" xfId="30170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89" xr:uid="{D3A4E641-7AA6-431B-9E17-B089DE8A989A}"/>
    <cellStyle name="Normál 8 13 3 2 3" xfId="30188" xr:uid="{6E1661ED-E2BC-4E46-9956-540B7553482D}"/>
    <cellStyle name="Normál 8 13 3 3" xfId="13607" xr:uid="{00000000-0005-0000-0000-00006C370000}"/>
    <cellStyle name="Normál 8 13 3 3 2" xfId="30190" xr:uid="{68900640-4D02-451E-AD33-F6FCB93E5A08}"/>
    <cellStyle name="Normál 8 13 3 4" xfId="13608" xr:uid="{00000000-0005-0000-0000-00006D370000}"/>
    <cellStyle name="Normál 8 13 3 5" xfId="30187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2" xr:uid="{6DB92926-9860-49FE-A98C-09D32D4B9EFF}"/>
    <cellStyle name="Normál 8 13 4 3" xfId="30191" xr:uid="{106AA02E-F974-48A7-B208-2E5B9D34CB31}"/>
    <cellStyle name="Normál 8 13 5" xfId="13611" xr:uid="{00000000-0005-0000-0000-000070370000}"/>
    <cellStyle name="Normál 8 13 5 2" xfId="30193" xr:uid="{DA94D54C-93A5-467E-9568-79648FD6A5B6}"/>
    <cellStyle name="Normál 8 13 6" xfId="30186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6" xr:uid="{2CD587A4-C8BA-4212-A280-C043F968DB41}"/>
    <cellStyle name="Normál 8 14 2 3" xfId="30195" xr:uid="{6B7ADA8D-42C7-4C1F-9301-2D724D2A57EE}"/>
    <cellStyle name="Normál 8 14 3" xfId="13615" xr:uid="{00000000-0005-0000-0000-000074370000}"/>
    <cellStyle name="Normál 8 14 3 2" xfId="30197" xr:uid="{B5FB22C9-8017-4F6C-9B9E-DF8F0632C991}"/>
    <cellStyle name="Normál 8 14 4" xfId="13616" xr:uid="{00000000-0005-0000-0000-000075370000}"/>
    <cellStyle name="Normál 8 14 5" xfId="30194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199" xr:uid="{B55AC4F3-8F83-45BB-AD6F-F1714AD87B44}"/>
    <cellStyle name="Normál 8 15 3" xfId="30198" xr:uid="{A6807C0B-B7D3-416A-95EC-B93F9EC239C8}"/>
    <cellStyle name="Normál 8 16" xfId="13619" xr:uid="{00000000-0005-0000-0000-000078370000}"/>
    <cellStyle name="Normál 8 16 2" xfId="30200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6" xr:uid="{A5285A66-F165-4795-864E-4D4D3CE22E7A}"/>
    <cellStyle name="Normál 8 2 10 2 3 3 2 3" xfId="30205" xr:uid="{7CD96BD9-9C16-4EDF-A54B-1119D0FA1974}"/>
    <cellStyle name="Normál 8 2 10 2 3 3 3" xfId="13630" xr:uid="{00000000-0005-0000-0000-000084370000}"/>
    <cellStyle name="Normál 8 2 10 2 3 3 3 2" xfId="30207" xr:uid="{B05A918F-678C-4246-870B-06390A86AA23}"/>
    <cellStyle name="Normál 8 2 10 2 3 3 4" xfId="13631" xr:uid="{00000000-0005-0000-0000-000085370000}"/>
    <cellStyle name="Normál 8 2 10 2 3 3 5" xfId="30204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09" xr:uid="{2DFDF84C-90FA-4B64-8929-EB12731B47BD}"/>
    <cellStyle name="Normál 8 2 10 2 3 4 3" xfId="30208" xr:uid="{FCD5B1CD-8EBE-4E6A-8D34-28172C2277F4}"/>
    <cellStyle name="Normál 8 2 10 2 3 5" xfId="13634" xr:uid="{00000000-0005-0000-0000-000088370000}"/>
    <cellStyle name="Normál 8 2 10 2 3 5 2" xfId="30210" xr:uid="{6364C84A-D80F-41D0-A33C-F8854F2E751A}"/>
    <cellStyle name="Normál 8 2 10 2 3 6" xfId="30203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3" xr:uid="{8ADD9588-B27B-4F8F-8AFB-DB29730A6A55}"/>
    <cellStyle name="Normál 8 2 10 2 4 2 3" xfId="30212" xr:uid="{B28F7A40-5F6F-4815-B396-2D612BE85301}"/>
    <cellStyle name="Normál 8 2 10 2 4 3" xfId="13638" xr:uid="{00000000-0005-0000-0000-00008C370000}"/>
    <cellStyle name="Normál 8 2 10 2 4 3 2" xfId="30214" xr:uid="{F856089C-D66D-43CE-913A-AA323FF408ED}"/>
    <cellStyle name="Normál 8 2 10 2 4 4" xfId="13639" xr:uid="{00000000-0005-0000-0000-00008D370000}"/>
    <cellStyle name="Normál 8 2 10 2 4 5" xfId="30211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6" xr:uid="{ACF87367-A05E-4997-87FE-83C5E0C8D54F}"/>
    <cellStyle name="Normál 8 2 10 2 5 3" xfId="30215" xr:uid="{1DC749A0-CAF3-48F8-B5A0-BBE0EB6E7932}"/>
    <cellStyle name="Normál 8 2 10 2 6" xfId="13642" xr:uid="{00000000-0005-0000-0000-000090370000}"/>
    <cellStyle name="Normál 8 2 10 2 6 2" xfId="30217" xr:uid="{6ED2ACC3-59A5-47DB-9C08-0A26746F398C}"/>
    <cellStyle name="Normál 8 2 10 2 7" xfId="30202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1" xr:uid="{3EB99C2E-10E8-4C64-8978-C259023E4233}"/>
    <cellStyle name="Normál 8 2 10 4 3 2 3" xfId="30220" xr:uid="{FE377FF2-7701-4AFE-A4A6-DCCA0D118CD1}"/>
    <cellStyle name="Normál 8 2 10 4 3 3" xfId="13651" xr:uid="{00000000-0005-0000-0000-000099370000}"/>
    <cellStyle name="Normál 8 2 10 4 3 3 2" xfId="30222" xr:uid="{D4A45C27-C118-4AD5-A0EA-ACBD8DE0C5FE}"/>
    <cellStyle name="Normál 8 2 10 4 3 4" xfId="13652" xr:uid="{00000000-0005-0000-0000-00009A370000}"/>
    <cellStyle name="Normál 8 2 10 4 3 5" xfId="30219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4" xr:uid="{8B411CE1-BF3F-4481-BD4E-CA7023CAC589}"/>
    <cellStyle name="Normál 8 2 10 4 4 3" xfId="30223" xr:uid="{22971D78-3E3F-47EE-B93D-F20D250A126C}"/>
    <cellStyle name="Normál 8 2 10 4 5" xfId="13655" xr:uid="{00000000-0005-0000-0000-00009D370000}"/>
    <cellStyle name="Normál 8 2 10 4 5 2" xfId="30225" xr:uid="{2C0996F6-0495-4D1C-BAE7-FB0B9C63CC8C}"/>
    <cellStyle name="Normál 8 2 10 4 6" xfId="30218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8" xr:uid="{14588E38-07B3-4E9D-B994-C3827B98A9E1}"/>
    <cellStyle name="Normál 8 2 10 5 2 3" xfId="30227" xr:uid="{C5930130-120A-4403-8611-6E5B972A53BF}"/>
    <cellStyle name="Normál 8 2 10 5 3" xfId="13659" xr:uid="{00000000-0005-0000-0000-0000A1370000}"/>
    <cellStyle name="Normál 8 2 10 5 3 2" xfId="30229" xr:uid="{45BE731E-6CE9-4FB9-9DC3-0EDF5E6E83F8}"/>
    <cellStyle name="Normál 8 2 10 5 4" xfId="13660" xr:uid="{00000000-0005-0000-0000-0000A2370000}"/>
    <cellStyle name="Normál 8 2 10 5 5" xfId="30226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1" xr:uid="{59CFF171-697C-4E7F-BBB0-1F6A1DD37750}"/>
    <cellStyle name="Normál 8 2 10 6 3" xfId="30230" xr:uid="{6643D9D4-CAFD-4813-8873-B035A631D702}"/>
    <cellStyle name="Normál 8 2 10 7" xfId="13663" xr:uid="{00000000-0005-0000-0000-0000A5370000}"/>
    <cellStyle name="Normál 8 2 10 7 2" xfId="30232" xr:uid="{12E56109-043E-4CD2-B126-6A7598E006CF}"/>
    <cellStyle name="Normál 8 2 10 8" xfId="30201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7" xr:uid="{0CC5F63A-F542-46A9-94F8-A1E41E3E2A80}"/>
    <cellStyle name="Normál 8 2 11 3 3 2 3" xfId="30236" xr:uid="{8989DD29-0E58-4F04-9E67-411F19DFC617}"/>
    <cellStyle name="Normál 8 2 11 3 3 3" xfId="13673" xr:uid="{00000000-0005-0000-0000-0000AF370000}"/>
    <cellStyle name="Normál 8 2 11 3 3 3 2" xfId="30238" xr:uid="{C1C970BA-FE86-4B9B-B13C-F3E9B7F1BB02}"/>
    <cellStyle name="Normál 8 2 11 3 3 4" xfId="13674" xr:uid="{00000000-0005-0000-0000-0000B0370000}"/>
    <cellStyle name="Normál 8 2 11 3 3 5" xfId="30235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0" xr:uid="{0F9070E4-1442-4ED9-9E3A-D6CD89D98332}"/>
    <cellStyle name="Normál 8 2 11 3 4 3" xfId="30239" xr:uid="{A877B01A-1A96-434B-8D4A-C1C881B2A355}"/>
    <cellStyle name="Normál 8 2 11 3 5" xfId="13677" xr:uid="{00000000-0005-0000-0000-0000B3370000}"/>
    <cellStyle name="Normál 8 2 11 3 5 2" xfId="30241" xr:uid="{338D6FD5-0CBE-43C7-A5A1-E8DC3AB3452E}"/>
    <cellStyle name="Normál 8 2 11 3 6" xfId="30234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4" xr:uid="{465364C7-8969-4438-9D22-21AF07964409}"/>
    <cellStyle name="Normál 8 2 11 4 2 3" xfId="30243" xr:uid="{F1756068-67E5-422F-BA10-57DC4D95F36F}"/>
    <cellStyle name="Normál 8 2 11 4 3" xfId="13681" xr:uid="{00000000-0005-0000-0000-0000B7370000}"/>
    <cellStyle name="Normál 8 2 11 4 3 2" xfId="30245" xr:uid="{34B7740E-A152-4F44-AADB-663B0BC34153}"/>
    <cellStyle name="Normál 8 2 11 4 4" xfId="13682" xr:uid="{00000000-0005-0000-0000-0000B8370000}"/>
    <cellStyle name="Normál 8 2 11 4 5" xfId="30242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7" xr:uid="{53CEFFEF-27E2-462F-A897-DF079D45A756}"/>
    <cellStyle name="Normál 8 2 11 5 3" xfId="30246" xr:uid="{1D576626-9A42-4F30-A182-4C3D3D72F09B}"/>
    <cellStyle name="Normál 8 2 11 6" xfId="13685" xr:uid="{00000000-0005-0000-0000-0000BB370000}"/>
    <cellStyle name="Normál 8 2 11 6 2" xfId="30248" xr:uid="{52239CE3-E4CA-46B2-9D28-7CD0C4030E9D}"/>
    <cellStyle name="Normál 8 2 11 7" xfId="30233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2" xr:uid="{C39BDBC1-15F3-4A0B-8DF0-19EDBD6DBF60}"/>
    <cellStyle name="Normál 8 2 12 3 2 3" xfId="30251" xr:uid="{214481BA-0342-4DE3-819B-EC58480CD309}"/>
    <cellStyle name="Normál 8 2 12 3 3" xfId="13692" xr:uid="{00000000-0005-0000-0000-0000C2370000}"/>
    <cellStyle name="Normál 8 2 12 3 3 2" xfId="30253" xr:uid="{8B2B3412-6D4F-4C81-A1ED-DC8A7AB713E6}"/>
    <cellStyle name="Normál 8 2 12 3 4" xfId="13693" xr:uid="{00000000-0005-0000-0000-0000C3370000}"/>
    <cellStyle name="Normál 8 2 12 3 5" xfId="30250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5" xr:uid="{94399326-CC44-442B-9BD6-51D0D2AC39AE}"/>
    <cellStyle name="Normál 8 2 12 4 3" xfId="30254" xr:uid="{EDA3EDB8-2DAA-4C3C-AFDD-9C89DB306DCB}"/>
    <cellStyle name="Normál 8 2 12 5" xfId="13696" xr:uid="{00000000-0005-0000-0000-0000C6370000}"/>
    <cellStyle name="Normál 8 2 12 5 2" xfId="30256" xr:uid="{DCA1C636-B0E7-4682-B0DD-871EA0D570FE}"/>
    <cellStyle name="Normál 8 2 12 6" xfId="30249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59" xr:uid="{48064E8D-7619-4C38-B719-EA0DAA11F922}"/>
    <cellStyle name="Normál 8 2 13 2 3" xfId="30258" xr:uid="{A56C36C6-A50B-4CA8-9F61-160A3DDA3FF7}"/>
    <cellStyle name="Normál 8 2 13 3" xfId="13700" xr:uid="{00000000-0005-0000-0000-0000CA370000}"/>
    <cellStyle name="Normál 8 2 13 3 2" xfId="30260" xr:uid="{623B276A-D7DE-441E-AE7D-00A86DF0B70A}"/>
    <cellStyle name="Normál 8 2 13 4" xfId="13701" xr:uid="{00000000-0005-0000-0000-0000CB370000}"/>
    <cellStyle name="Normál 8 2 13 5" xfId="30257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2" xr:uid="{E54F8CBE-CF3A-4DAE-8D5E-55A7FF4EA945}"/>
    <cellStyle name="Normál 8 2 14 3" xfId="30261" xr:uid="{3A51B69F-35C2-4AAB-A3A1-AA545C2C25F7}"/>
    <cellStyle name="Normál 8 2 15" xfId="13704" xr:uid="{00000000-0005-0000-0000-0000CE370000}"/>
    <cellStyle name="Normál 8 2 15 2" xfId="30263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69" xr:uid="{B3EF115A-3F53-45C4-8CE4-8CEC82CC9811}"/>
    <cellStyle name="Normál 8 2 2 10 3 3 2 3" xfId="30268" xr:uid="{FFE963CF-40BA-4387-AD94-7B81D3684DF2}"/>
    <cellStyle name="Normál 8 2 2 10 3 3 3" xfId="13715" xr:uid="{00000000-0005-0000-0000-0000D9370000}"/>
    <cellStyle name="Normál 8 2 2 10 3 3 3 2" xfId="30270" xr:uid="{E55F18D0-0134-4DA0-9A3C-4C107C41884A}"/>
    <cellStyle name="Normál 8 2 2 10 3 3 4" xfId="13716" xr:uid="{00000000-0005-0000-0000-0000DA370000}"/>
    <cellStyle name="Normál 8 2 2 10 3 3 5" xfId="30267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2" xr:uid="{6A6BDAFF-A6D4-4091-AAD0-1156C76997FC}"/>
    <cellStyle name="Normál 8 2 2 10 3 4 3" xfId="30271" xr:uid="{A9A563DA-1687-4084-AAFF-51D2E4D9E9FC}"/>
    <cellStyle name="Normál 8 2 2 10 3 5" xfId="13719" xr:uid="{00000000-0005-0000-0000-0000DD370000}"/>
    <cellStyle name="Normál 8 2 2 10 3 5 2" xfId="30273" xr:uid="{BF3C3815-A878-41B9-8176-85D4BB5AA2B6}"/>
    <cellStyle name="Normál 8 2 2 10 3 6" xfId="30266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6" xr:uid="{83ADAEF8-52A9-4572-9111-58AD12679010}"/>
    <cellStyle name="Normál 8 2 2 10 4 2 3" xfId="30275" xr:uid="{6A268C94-E354-439F-B50C-699BA3A32183}"/>
    <cellStyle name="Normál 8 2 2 10 4 3" xfId="13723" xr:uid="{00000000-0005-0000-0000-0000E1370000}"/>
    <cellStyle name="Normál 8 2 2 10 4 3 2" xfId="30277" xr:uid="{5D5C7FA9-5D26-4D8C-B9D2-B9A28EC3FCB7}"/>
    <cellStyle name="Normál 8 2 2 10 4 4" xfId="13724" xr:uid="{00000000-0005-0000-0000-0000E2370000}"/>
    <cellStyle name="Normál 8 2 2 10 4 5" xfId="30274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79" xr:uid="{D877127C-B278-48CF-A163-A0990C5BEB1A}"/>
    <cellStyle name="Normál 8 2 2 10 5 3" xfId="30278" xr:uid="{ECE2B72C-2C86-48AE-AAAB-C25818B4113F}"/>
    <cellStyle name="Normál 8 2 2 10 6" xfId="13727" xr:uid="{00000000-0005-0000-0000-0000E5370000}"/>
    <cellStyle name="Normál 8 2 2 10 6 2" xfId="30280" xr:uid="{0B3808DB-5DEE-4354-A21B-6F67435294E9}"/>
    <cellStyle name="Normál 8 2 2 10 7" xfId="30265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4" xr:uid="{D31B4775-E923-413D-A7A5-D246AB0CD78F}"/>
    <cellStyle name="Normál 8 2 2 11 3 2 3" xfId="30283" xr:uid="{65B1C747-EAF1-45E7-807F-A3D47D097A5F}"/>
    <cellStyle name="Normál 8 2 2 11 3 3" xfId="13734" xr:uid="{00000000-0005-0000-0000-0000EC370000}"/>
    <cellStyle name="Normál 8 2 2 11 3 3 2" xfId="30285" xr:uid="{294C3029-DE97-418A-A872-DB8BEFC28A66}"/>
    <cellStyle name="Normál 8 2 2 11 3 4" xfId="13735" xr:uid="{00000000-0005-0000-0000-0000ED370000}"/>
    <cellStyle name="Normál 8 2 2 11 3 5" xfId="30282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7" xr:uid="{178FCB63-80FF-4852-8067-D9022C4ECF03}"/>
    <cellStyle name="Normál 8 2 2 11 4 3" xfId="30286" xr:uid="{38E807A2-B3A9-436B-82C5-B804F582F046}"/>
    <cellStyle name="Normál 8 2 2 11 5" xfId="13738" xr:uid="{00000000-0005-0000-0000-0000F0370000}"/>
    <cellStyle name="Normál 8 2 2 11 5 2" xfId="30288" xr:uid="{C7344FFA-4DA5-4B7A-AD7C-E92023BB017B}"/>
    <cellStyle name="Normál 8 2 2 11 6" xfId="30281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1" xr:uid="{F502E0C4-0E5A-483C-8755-2DDD9D7D09BD}"/>
    <cellStyle name="Normál 8 2 2 12 2 3" xfId="30290" xr:uid="{B42C4183-BDC9-4C82-BDDF-525FF976D65A}"/>
    <cellStyle name="Normál 8 2 2 12 3" xfId="13742" xr:uid="{00000000-0005-0000-0000-0000F4370000}"/>
    <cellStyle name="Normál 8 2 2 12 3 2" xfId="30292" xr:uid="{AFC9C914-3AE2-49A6-9922-9CCDF4E31C1A}"/>
    <cellStyle name="Normál 8 2 2 12 4" xfId="13743" xr:uid="{00000000-0005-0000-0000-0000F5370000}"/>
    <cellStyle name="Normál 8 2 2 12 5" xfId="30289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4" xr:uid="{6BF537DF-BD26-4395-9220-DEDF54A6B1B7}"/>
    <cellStyle name="Normál 8 2 2 13 3" xfId="30293" xr:uid="{6F2618E4-176E-4D17-A314-5A146B99057F}"/>
    <cellStyle name="Normál 8 2 2 14" xfId="13746" xr:uid="{00000000-0005-0000-0000-0000F8370000}"/>
    <cellStyle name="Normál 8 2 2 14 2" xfId="30295" xr:uid="{61BBD06F-B640-4DB9-A88D-95774C939DF4}"/>
    <cellStyle name="Normál 8 2 2 15" xfId="30264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0" xr:uid="{AD978629-FFE5-4EA9-B8EC-7CCFC9BDE108}"/>
    <cellStyle name="Normál 8 2 2 2 10 3 2 3" xfId="30299" xr:uid="{AEE01800-2EA0-49D9-B93D-3C21DFC2716E}"/>
    <cellStyle name="Normál 8 2 2 2 10 3 3" xfId="13754" xr:uid="{00000000-0005-0000-0000-000000380000}"/>
    <cellStyle name="Normál 8 2 2 2 10 3 3 2" xfId="30301" xr:uid="{D9292086-D9BE-42DC-944E-557929E57903}"/>
    <cellStyle name="Normál 8 2 2 2 10 3 4" xfId="13755" xr:uid="{00000000-0005-0000-0000-000001380000}"/>
    <cellStyle name="Normál 8 2 2 2 10 3 5" xfId="30298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3" xr:uid="{4ACCB510-ED52-4BE5-BA35-C4ED1FC06744}"/>
    <cellStyle name="Normál 8 2 2 2 10 4 3" xfId="30302" xr:uid="{62B26C08-E437-4170-82C3-FB681CBCD551}"/>
    <cellStyle name="Normál 8 2 2 2 10 5" xfId="13758" xr:uid="{00000000-0005-0000-0000-000004380000}"/>
    <cellStyle name="Normál 8 2 2 2 10 5 2" xfId="30304" xr:uid="{11435055-8148-4ED4-B70E-1BA95C141B58}"/>
    <cellStyle name="Normál 8 2 2 2 10 6" xfId="30297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7" xr:uid="{C2C20853-834F-48DA-9F21-167895634531}"/>
    <cellStyle name="Normál 8 2 2 2 11 2 3" xfId="30306" xr:uid="{911D4811-D41A-4F24-8D5D-600829009D67}"/>
    <cellStyle name="Normál 8 2 2 2 11 3" xfId="13762" xr:uid="{00000000-0005-0000-0000-000008380000}"/>
    <cellStyle name="Normál 8 2 2 2 11 3 2" xfId="30308" xr:uid="{B460D8BF-1561-482B-A01D-C4AE3843EC90}"/>
    <cellStyle name="Normál 8 2 2 2 11 4" xfId="13763" xr:uid="{00000000-0005-0000-0000-000009380000}"/>
    <cellStyle name="Normál 8 2 2 2 11 5" xfId="30305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0" xr:uid="{13F0179D-FEBE-4A69-8FD7-61759D666E13}"/>
    <cellStyle name="Normál 8 2 2 2 12 3" xfId="30309" xr:uid="{AF24261A-3307-4A84-BD5D-6B95CDF1C5AC}"/>
    <cellStyle name="Normál 8 2 2 2 13" xfId="13766" xr:uid="{00000000-0005-0000-0000-00000C380000}"/>
    <cellStyle name="Normál 8 2 2 2 13 2" xfId="30311" xr:uid="{C85C3620-EFFA-40AE-B715-CB9A27311884}"/>
    <cellStyle name="Normál 8 2 2 2 14" xfId="30296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2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19" xr:uid="{481938EC-4237-4132-B251-ABF666EB1BA9}"/>
    <cellStyle name="Normál 8 2 2 2 3 2 2 2 3 3 2 3" xfId="30318" xr:uid="{7BCE97E6-A641-4FD1-A8C9-EF40F3866424}"/>
    <cellStyle name="Normál 8 2 2 2 3 2 2 2 3 3 3" xfId="13781" xr:uid="{00000000-0005-0000-0000-00001B380000}"/>
    <cellStyle name="Normál 8 2 2 2 3 2 2 2 3 3 3 2" xfId="30320" xr:uid="{6BE4EF9B-6EB9-468E-8500-A7F4B93F98DC}"/>
    <cellStyle name="Normál 8 2 2 2 3 2 2 2 3 3 4" xfId="13782" xr:uid="{00000000-0005-0000-0000-00001C380000}"/>
    <cellStyle name="Normál 8 2 2 2 3 2 2 2 3 3 5" xfId="30317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2" xr:uid="{C007D111-9470-4752-A7DD-863824C57B0B}"/>
    <cellStyle name="Normál 8 2 2 2 3 2 2 2 3 4 3" xfId="30321" xr:uid="{05B3457D-6CE5-4E58-8EA7-D2013874A98A}"/>
    <cellStyle name="Normál 8 2 2 2 3 2 2 2 3 5" xfId="13785" xr:uid="{00000000-0005-0000-0000-00001F380000}"/>
    <cellStyle name="Normál 8 2 2 2 3 2 2 2 3 5 2" xfId="30323" xr:uid="{8278A7B7-9B9D-4C92-8857-D506578DA52A}"/>
    <cellStyle name="Normál 8 2 2 2 3 2 2 2 3 6" xfId="30316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6" xr:uid="{FDFE1243-7170-4F5C-A755-4A877D14BEE7}"/>
    <cellStyle name="Normál 8 2 2 2 3 2 2 2 4 2 3" xfId="30325" xr:uid="{6E7D206D-79CF-4C47-8D2E-4190AB448B4F}"/>
    <cellStyle name="Normál 8 2 2 2 3 2 2 2 4 3" xfId="13789" xr:uid="{00000000-0005-0000-0000-000023380000}"/>
    <cellStyle name="Normál 8 2 2 2 3 2 2 2 4 3 2" xfId="30327" xr:uid="{D636BDF5-EBBE-408D-86A4-A5AC30511376}"/>
    <cellStyle name="Normál 8 2 2 2 3 2 2 2 4 4" xfId="13790" xr:uid="{00000000-0005-0000-0000-000024380000}"/>
    <cellStyle name="Normál 8 2 2 2 3 2 2 2 4 5" xfId="30324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29" xr:uid="{56711E4D-14C2-4ECF-9A7B-6BB0A7F62F7B}"/>
    <cellStyle name="Normál 8 2 2 2 3 2 2 2 5 3" xfId="30328" xr:uid="{8A274E7C-EC36-499E-80E9-4E712BB3E8D1}"/>
    <cellStyle name="Normál 8 2 2 2 3 2 2 2 6" xfId="13793" xr:uid="{00000000-0005-0000-0000-000027380000}"/>
    <cellStyle name="Normál 8 2 2 2 3 2 2 2 6 2" xfId="30330" xr:uid="{B3890365-C789-4ADD-B3B5-86447EFF1D0A}"/>
    <cellStyle name="Normál 8 2 2 2 3 2 2 2 7" xfId="30315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4" xr:uid="{D2F656FC-6148-43AE-B14F-4273EC7BCBAC}"/>
    <cellStyle name="Normál 8 2 2 2 3 2 2 4 3 2 3" xfId="30333" xr:uid="{191B3AE5-F154-414A-93A0-D2AEEB24132F}"/>
    <cellStyle name="Normál 8 2 2 2 3 2 2 4 3 3" xfId="13802" xr:uid="{00000000-0005-0000-0000-000030380000}"/>
    <cellStyle name="Normál 8 2 2 2 3 2 2 4 3 3 2" xfId="30335" xr:uid="{5B6F380A-4B8A-4FEF-A734-3A2CC468363E}"/>
    <cellStyle name="Normál 8 2 2 2 3 2 2 4 3 4" xfId="13803" xr:uid="{00000000-0005-0000-0000-000031380000}"/>
    <cellStyle name="Normál 8 2 2 2 3 2 2 4 3 5" xfId="30332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7" xr:uid="{2D426F86-CF8C-4C5A-BB6D-04D0858B4B49}"/>
    <cellStyle name="Normál 8 2 2 2 3 2 2 4 4 3" xfId="30336" xr:uid="{EE367A4B-B854-4093-87EB-2C03D1B65F4E}"/>
    <cellStyle name="Normál 8 2 2 2 3 2 2 4 5" xfId="13806" xr:uid="{00000000-0005-0000-0000-000034380000}"/>
    <cellStyle name="Normál 8 2 2 2 3 2 2 4 5 2" xfId="30338" xr:uid="{0475279D-7C79-40E0-872A-FD1923C0456A}"/>
    <cellStyle name="Normál 8 2 2 2 3 2 2 4 6" xfId="30331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1" xr:uid="{F36E7CAB-6359-4258-A2B3-87BDB4AE25CC}"/>
    <cellStyle name="Normál 8 2 2 2 3 2 2 5 2 3" xfId="30340" xr:uid="{F058B323-2CF5-4353-AB65-7199798BB2D0}"/>
    <cellStyle name="Normál 8 2 2 2 3 2 2 5 3" xfId="13810" xr:uid="{00000000-0005-0000-0000-000038380000}"/>
    <cellStyle name="Normál 8 2 2 2 3 2 2 5 3 2" xfId="30342" xr:uid="{E49BBCC5-16E1-4EB6-974D-E97E50E28EB9}"/>
    <cellStyle name="Normál 8 2 2 2 3 2 2 5 4" xfId="13811" xr:uid="{00000000-0005-0000-0000-000039380000}"/>
    <cellStyle name="Normál 8 2 2 2 3 2 2 5 5" xfId="30339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4" xr:uid="{BCF8EC05-C270-42B0-BBB1-4D1FD9145220}"/>
    <cellStyle name="Normál 8 2 2 2 3 2 2 6 3" xfId="30343" xr:uid="{C609BF42-7990-4233-ABA3-BAA0143DC875}"/>
    <cellStyle name="Normál 8 2 2 2 3 2 2 7" xfId="13814" xr:uid="{00000000-0005-0000-0000-00003C380000}"/>
    <cellStyle name="Normál 8 2 2 2 3 2 2 7 2" xfId="30345" xr:uid="{D62694E6-A110-46E1-B37F-4436C54DA38C}"/>
    <cellStyle name="Normál 8 2 2 2 3 2 2 8" xfId="30314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0" xr:uid="{B955B6B1-A602-48CB-BB1B-10DD4948A13A}"/>
    <cellStyle name="Normál 8 2 2 2 3 2 3 3 3 2 3" xfId="30349" xr:uid="{FC12A503-4547-44AB-AD2C-2CF156619959}"/>
    <cellStyle name="Normál 8 2 2 2 3 2 3 3 3 3" xfId="13824" xr:uid="{00000000-0005-0000-0000-000046380000}"/>
    <cellStyle name="Normál 8 2 2 2 3 2 3 3 3 3 2" xfId="30351" xr:uid="{4F6385F2-8B03-4224-92F1-05721E7CC7B0}"/>
    <cellStyle name="Normál 8 2 2 2 3 2 3 3 3 4" xfId="13825" xr:uid="{00000000-0005-0000-0000-000047380000}"/>
    <cellStyle name="Normál 8 2 2 2 3 2 3 3 3 5" xfId="30348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3" xr:uid="{4A983ED4-718B-49BA-A4CE-855645D486DB}"/>
    <cellStyle name="Normál 8 2 2 2 3 2 3 3 4 3" xfId="30352" xr:uid="{F8F7792A-1A63-40FB-BE26-2E88D84C8265}"/>
    <cellStyle name="Normál 8 2 2 2 3 2 3 3 5" xfId="13828" xr:uid="{00000000-0005-0000-0000-00004A380000}"/>
    <cellStyle name="Normál 8 2 2 2 3 2 3 3 5 2" xfId="30354" xr:uid="{60E9B8C7-3F54-4FE4-8996-4FFC499E78A3}"/>
    <cellStyle name="Normál 8 2 2 2 3 2 3 3 6" xfId="30347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7" xr:uid="{A72FE2AC-325C-4F9C-B737-A85CD77E9018}"/>
    <cellStyle name="Normál 8 2 2 2 3 2 3 4 2 3" xfId="30356" xr:uid="{4EB5B9B4-9B96-4ABC-BFE2-E9B2F3C11858}"/>
    <cellStyle name="Normál 8 2 2 2 3 2 3 4 3" xfId="13832" xr:uid="{00000000-0005-0000-0000-00004E380000}"/>
    <cellStyle name="Normál 8 2 2 2 3 2 3 4 3 2" xfId="30358" xr:uid="{DAB118A2-A154-4EB8-98BC-9AE9F6908D22}"/>
    <cellStyle name="Normál 8 2 2 2 3 2 3 4 4" xfId="13833" xr:uid="{00000000-0005-0000-0000-00004F380000}"/>
    <cellStyle name="Normál 8 2 2 2 3 2 3 4 5" xfId="30355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0" xr:uid="{9E939C39-C185-4D54-A50A-08B5F305D599}"/>
    <cellStyle name="Normál 8 2 2 2 3 2 3 5 3" xfId="30359" xr:uid="{FDAAAA7E-AA06-42F9-8731-9376EE80B638}"/>
    <cellStyle name="Normál 8 2 2 2 3 2 3 6" xfId="13836" xr:uid="{00000000-0005-0000-0000-000052380000}"/>
    <cellStyle name="Normál 8 2 2 2 3 2 3 6 2" xfId="30361" xr:uid="{0F133E86-933F-425B-B890-2CA692E5E6FF}"/>
    <cellStyle name="Normál 8 2 2 2 3 2 3 7" xfId="30346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5" xr:uid="{F3DE6026-5954-4A0B-A14E-CAA3BBCA19FC}"/>
    <cellStyle name="Normál 8 2 2 2 3 2 5 3 2 3" xfId="30364" xr:uid="{F069E257-693D-47F3-B8F1-081CAE51E0C5}"/>
    <cellStyle name="Normál 8 2 2 2 3 2 5 3 3" xfId="13845" xr:uid="{00000000-0005-0000-0000-00005B380000}"/>
    <cellStyle name="Normál 8 2 2 2 3 2 5 3 3 2" xfId="30366" xr:uid="{31FE5194-A142-4663-8C4C-5ED872648FD8}"/>
    <cellStyle name="Normál 8 2 2 2 3 2 5 3 4" xfId="13846" xr:uid="{00000000-0005-0000-0000-00005C380000}"/>
    <cellStyle name="Normál 8 2 2 2 3 2 5 3 5" xfId="30363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8" xr:uid="{2EF210D1-D737-499C-888E-B6298B391482}"/>
    <cellStyle name="Normál 8 2 2 2 3 2 5 4 3" xfId="30367" xr:uid="{289F32FF-F8B6-4C14-8C58-D3876DFB37A1}"/>
    <cellStyle name="Normál 8 2 2 2 3 2 5 5" xfId="13849" xr:uid="{00000000-0005-0000-0000-00005F380000}"/>
    <cellStyle name="Normál 8 2 2 2 3 2 5 5 2" xfId="30369" xr:uid="{397A0CB2-2CF4-4484-9185-BD469BEB4234}"/>
    <cellStyle name="Normál 8 2 2 2 3 2 5 6" xfId="30362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2" xr:uid="{1610DDDB-132C-424F-A298-28E00484EB87}"/>
    <cellStyle name="Normál 8 2 2 2 3 2 6 2 3" xfId="30371" xr:uid="{1F56CE3B-0160-405A-9919-B7C564728A29}"/>
    <cellStyle name="Normál 8 2 2 2 3 2 6 3" xfId="13853" xr:uid="{00000000-0005-0000-0000-000063380000}"/>
    <cellStyle name="Normál 8 2 2 2 3 2 6 3 2" xfId="30373" xr:uid="{BFC916F1-0A82-4A49-BDF3-20DC718DCB07}"/>
    <cellStyle name="Normál 8 2 2 2 3 2 6 4" xfId="13854" xr:uid="{00000000-0005-0000-0000-000064380000}"/>
    <cellStyle name="Normál 8 2 2 2 3 2 6 5" xfId="30370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5" xr:uid="{FDD98CA8-2ABA-46DF-ACCA-8D2EFFF20A4B}"/>
    <cellStyle name="Normál 8 2 2 2 3 2 7 3" xfId="30374" xr:uid="{373DD10B-C4EE-4DFD-B2CB-77C0F685E2CB}"/>
    <cellStyle name="Normál 8 2 2 2 3 2 8" xfId="13857" xr:uid="{00000000-0005-0000-0000-000067380000}"/>
    <cellStyle name="Normál 8 2 2 2 3 2 8 2" xfId="30376" xr:uid="{50205EBD-8A04-4EAC-B642-B886998DF84D}"/>
    <cellStyle name="Normál 8 2 2 2 3 2 9" xfId="30313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2" xr:uid="{2F321DCD-CF21-4DE2-8CBD-73758061D946}"/>
    <cellStyle name="Normál 8 2 2 2 3 3 2 3 3 2 3" xfId="30381" xr:uid="{2FD037B2-6A38-4C22-A116-16279F3C7DFA}"/>
    <cellStyle name="Normál 8 2 2 2 3 3 2 3 3 3" xfId="13868" xr:uid="{00000000-0005-0000-0000-000072380000}"/>
    <cellStyle name="Normál 8 2 2 2 3 3 2 3 3 3 2" xfId="30383" xr:uid="{168134B0-B8E8-4ECF-9060-44DDCC28080E}"/>
    <cellStyle name="Normál 8 2 2 2 3 3 2 3 3 4" xfId="13869" xr:uid="{00000000-0005-0000-0000-000073380000}"/>
    <cellStyle name="Normál 8 2 2 2 3 3 2 3 3 5" xfId="30380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5" xr:uid="{86C904A7-9156-4392-8BF3-99D76D4B888A}"/>
    <cellStyle name="Normál 8 2 2 2 3 3 2 3 4 3" xfId="30384" xr:uid="{3F98B679-020F-4BDD-A175-3D6735723367}"/>
    <cellStyle name="Normál 8 2 2 2 3 3 2 3 5" xfId="13872" xr:uid="{00000000-0005-0000-0000-000076380000}"/>
    <cellStyle name="Normál 8 2 2 2 3 3 2 3 5 2" xfId="30386" xr:uid="{9F14670F-1165-40B0-8566-F892EC3C868B}"/>
    <cellStyle name="Normál 8 2 2 2 3 3 2 3 6" xfId="30379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89" xr:uid="{7149EC10-5990-4ED0-B974-FC92463D81F1}"/>
    <cellStyle name="Normál 8 2 2 2 3 3 2 4 2 3" xfId="30388" xr:uid="{AF3D1500-F722-4171-BD7A-0712C05650DC}"/>
    <cellStyle name="Normál 8 2 2 2 3 3 2 4 3" xfId="13876" xr:uid="{00000000-0005-0000-0000-00007A380000}"/>
    <cellStyle name="Normál 8 2 2 2 3 3 2 4 3 2" xfId="30390" xr:uid="{E3AFA644-5264-4FAA-BD17-1B7ED09FBC9F}"/>
    <cellStyle name="Normál 8 2 2 2 3 3 2 4 4" xfId="13877" xr:uid="{00000000-0005-0000-0000-00007B380000}"/>
    <cellStyle name="Normál 8 2 2 2 3 3 2 4 5" xfId="30387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2" xr:uid="{B08CEF2C-2F4B-4295-8C67-F5D90EC45534}"/>
    <cellStyle name="Normál 8 2 2 2 3 3 2 5 3" xfId="30391" xr:uid="{5B4D0861-4D4A-4988-8156-9758B2219CB4}"/>
    <cellStyle name="Normál 8 2 2 2 3 3 2 6" xfId="13880" xr:uid="{00000000-0005-0000-0000-00007E380000}"/>
    <cellStyle name="Normál 8 2 2 2 3 3 2 6 2" xfId="30393" xr:uid="{C70AF0B5-9E5C-4948-8687-3CE0A4EFC17C}"/>
    <cellStyle name="Normál 8 2 2 2 3 3 2 7" xfId="30378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7" xr:uid="{39D73FC3-3848-4A21-B6FA-96048754E746}"/>
    <cellStyle name="Normál 8 2 2 2 3 3 4 3 2 3" xfId="30396" xr:uid="{76C47E41-6F9B-4E99-8B15-92A25534B319}"/>
    <cellStyle name="Normál 8 2 2 2 3 3 4 3 3" xfId="13889" xr:uid="{00000000-0005-0000-0000-000087380000}"/>
    <cellStyle name="Normál 8 2 2 2 3 3 4 3 3 2" xfId="30398" xr:uid="{6FF8A3BC-5C00-458C-AB8B-6C7A007F9894}"/>
    <cellStyle name="Normál 8 2 2 2 3 3 4 3 4" xfId="13890" xr:uid="{00000000-0005-0000-0000-000088380000}"/>
    <cellStyle name="Normál 8 2 2 2 3 3 4 3 5" xfId="30395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0" xr:uid="{95521AF2-B10D-4E92-B75C-5E1DFD68444B}"/>
    <cellStyle name="Normál 8 2 2 2 3 3 4 4 3" xfId="30399" xr:uid="{C59A6012-1C89-4CD8-9D6A-77FA34809126}"/>
    <cellStyle name="Normál 8 2 2 2 3 3 4 5" xfId="13893" xr:uid="{00000000-0005-0000-0000-00008B380000}"/>
    <cellStyle name="Normál 8 2 2 2 3 3 4 5 2" xfId="30401" xr:uid="{32A668E6-409A-42B2-B73D-0F4F63DB1C4F}"/>
    <cellStyle name="Normál 8 2 2 2 3 3 4 6" xfId="30394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4" xr:uid="{0B123092-C55F-4743-B917-DEF8F6739261}"/>
    <cellStyle name="Normál 8 2 2 2 3 3 5 2 3" xfId="30403" xr:uid="{7994BCD0-4770-4985-9216-43F814F8A5C8}"/>
    <cellStyle name="Normál 8 2 2 2 3 3 5 3" xfId="13897" xr:uid="{00000000-0005-0000-0000-00008F380000}"/>
    <cellStyle name="Normál 8 2 2 2 3 3 5 3 2" xfId="30405" xr:uid="{D30400BA-EF67-4889-9900-520879722DC9}"/>
    <cellStyle name="Normál 8 2 2 2 3 3 5 4" xfId="13898" xr:uid="{00000000-0005-0000-0000-000090380000}"/>
    <cellStyle name="Normál 8 2 2 2 3 3 5 5" xfId="30402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7" xr:uid="{C00235B6-05E9-408C-830A-13BBEB871379}"/>
    <cellStyle name="Normál 8 2 2 2 3 3 6 3" xfId="30406" xr:uid="{21C89C38-9589-45ED-AC63-D4A4DB270C4B}"/>
    <cellStyle name="Normál 8 2 2 2 3 3 7" xfId="13901" xr:uid="{00000000-0005-0000-0000-000093380000}"/>
    <cellStyle name="Normál 8 2 2 2 3 3 7 2" xfId="30408" xr:uid="{FB7EE41F-E8A1-4ADD-B891-26DD83A8EB82}"/>
    <cellStyle name="Normál 8 2 2 2 3 3 8" xfId="30377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3" xr:uid="{754CF3F3-519F-4DD7-8E40-0EC7BB852B83}"/>
    <cellStyle name="Normál 8 2 2 2 3 4 3 3 2 3" xfId="30412" xr:uid="{07266DF3-0772-4372-8CDE-9AA3E740B966}"/>
    <cellStyle name="Normál 8 2 2 2 3 4 3 3 3" xfId="13911" xr:uid="{00000000-0005-0000-0000-00009D380000}"/>
    <cellStyle name="Normál 8 2 2 2 3 4 3 3 3 2" xfId="30414" xr:uid="{D8456C04-4B0C-4366-B3BA-E912399567B0}"/>
    <cellStyle name="Normál 8 2 2 2 3 4 3 3 4" xfId="13912" xr:uid="{00000000-0005-0000-0000-00009E380000}"/>
    <cellStyle name="Normál 8 2 2 2 3 4 3 3 5" xfId="30411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6" xr:uid="{18681327-D0B8-4513-9CF7-9D55F9DEFB16}"/>
    <cellStyle name="Normál 8 2 2 2 3 4 3 4 3" xfId="30415" xr:uid="{42EC4080-6B60-4232-AB6D-5A3205C868A6}"/>
    <cellStyle name="Normál 8 2 2 2 3 4 3 5" xfId="13915" xr:uid="{00000000-0005-0000-0000-0000A1380000}"/>
    <cellStyle name="Normál 8 2 2 2 3 4 3 5 2" xfId="30417" xr:uid="{EC5C6FCB-8F52-4F79-97DE-FF1ADE8D6F5D}"/>
    <cellStyle name="Normál 8 2 2 2 3 4 3 6" xfId="30410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0" xr:uid="{E0AD5778-D7DC-47A9-B9F6-0683637BCAE5}"/>
    <cellStyle name="Normál 8 2 2 2 3 4 4 2 3" xfId="30419" xr:uid="{E063847B-8203-4805-8AA4-249077E36D79}"/>
    <cellStyle name="Normál 8 2 2 2 3 4 4 3" xfId="13919" xr:uid="{00000000-0005-0000-0000-0000A5380000}"/>
    <cellStyle name="Normál 8 2 2 2 3 4 4 3 2" xfId="30421" xr:uid="{A89A7BD6-F46D-4F03-BFCE-64436EE0BB87}"/>
    <cellStyle name="Normál 8 2 2 2 3 4 4 4" xfId="13920" xr:uid="{00000000-0005-0000-0000-0000A6380000}"/>
    <cellStyle name="Normál 8 2 2 2 3 4 4 5" xfId="30418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3" xr:uid="{3602FBB7-A5E3-40E2-810F-67CCA245DDED}"/>
    <cellStyle name="Normál 8 2 2 2 3 4 5 3" xfId="30422" xr:uid="{8A604068-CE27-471B-8AE7-D6476806432B}"/>
    <cellStyle name="Normál 8 2 2 2 3 4 6" xfId="13923" xr:uid="{00000000-0005-0000-0000-0000A9380000}"/>
    <cellStyle name="Normál 8 2 2 2 3 4 6 2" xfId="30424" xr:uid="{C12D19E2-011D-40A9-8786-83531DD48643}"/>
    <cellStyle name="Normál 8 2 2 2 3 4 7" xfId="30409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8" xr:uid="{7F8B85D5-5B9B-4640-ABCE-FB00E10B648A}"/>
    <cellStyle name="Normál 8 2 2 2 3 6 3 2 3" xfId="30427" xr:uid="{74DD7FA7-5E62-4020-AD65-D5859CA96975}"/>
    <cellStyle name="Normál 8 2 2 2 3 6 3 3" xfId="13932" xr:uid="{00000000-0005-0000-0000-0000B2380000}"/>
    <cellStyle name="Normál 8 2 2 2 3 6 3 3 2" xfId="30429" xr:uid="{6C1ED98F-D1F4-406C-A976-8AF4AF7EA6B9}"/>
    <cellStyle name="Normál 8 2 2 2 3 6 3 4" xfId="13933" xr:uid="{00000000-0005-0000-0000-0000B3380000}"/>
    <cellStyle name="Normál 8 2 2 2 3 6 3 5" xfId="30426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1" xr:uid="{A8413120-B9A6-438C-A79D-AEDD15897EED}"/>
    <cellStyle name="Normál 8 2 2 2 3 6 4 3" xfId="30430" xr:uid="{37561D53-45FF-4D89-91C9-D16D9D7D5CF8}"/>
    <cellStyle name="Normál 8 2 2 2 3 6 5" xfId="13936" xr:uid="{00000000-0005-0000-0000-0000B6380000}"/>
    <cellStyle name="Normál 8 2 2 2 3 6 5 2" xfId="30432" xr:uid="{E829A972-1473-44E1-9171-1F1C9484D5DE}"/>
    <cellStyle name="Normál 8 2 2 2 3 6 6" xfId="30425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5" xr:uid="{F262B129-398C-4A03-BDBD-1DFB7E7526E8}"/>
    <cellStyle name="Normál 8 2 2 2 3 7 2 3" xfId="30434" xr:uid="{929D37C2-0DC5-4663-80F5-45597BF02C20}"/>
    <cellStyle name="Normál 8 2 2 2 3 7 3" xfId="13940" xr:uid="{00000000-0005-0000-0000-0000BA380000}"/>
    <cellStyle name="Normál 8 2 2 2 3 7 3 2" xfId="30436" xr:uid="{5E574BB8-5F5F-40B1-8F41-CE42F2DD6B03}"/>
    <cellStyle name="Normál 8 2 2 2 3 7 4" xfId="13941" xr:uid="{00000000-0005-0000-0000-0000BB380000}"/>
    <cellStyle name="Normál 8 2 2 2 3 7 5" xfId="30433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8" xr:uid="{218E9A68-6CE1-4FBB-B8AB-21D6450E0ADA}"/>
    <cellStyle name="Normál 8 2 2 2 3 8 3" xfId="30437" xr:uid="{8125B620-D251-41BB-B9F7-11EA4C9676F4}"/>
    <cellStyle name="Normál 8 2 2 2 3 9" xfId="13944" xr:uid="{00000000-0005-0000-0000-0000BE380000}"/>
    <cellStyle name="Normál 8 2 2 2 3 9 2" xfId="30439" xr:uid="{84D64196-C41D-417D-8178-86993153ADD8}"/>
    <cellStyle name="Normál 8 2 2 2 4" xfId="13945" xr:uid="{00000000-0005-0000-0000-0000BF380000}"/>
    <cellStyle name="Normál 8 2 2 2 4 10" xfId="30440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7" xr:uid="{27932BEE-9D42-4ABB-8525-978D3B8F13DE}"/>
    <cellStyle name="Normál 8 2 2 2 4 2 2 2 3 3 2 3" xfId="30446" xr:uid="{AF65D04B-E01B-4480-8B5E-3044AE909C04}"/>
    <cellStyle name="Normál 8 2 2 2 4 2 2 2 3 3 3" xfId="13957" xr:uid="{00000000-0005-0000-0000-0000CB380000}"/>
    <cellStyle name="Normál 8 2 2 2 4 2 2 2 3 3 3 2" xfId="30448" xr:uid="{042357CF-1F2E-49C7-B6B6-37D3EDEE998B}"/>
    <cellStyle name="Normál 8 2 2 2 4 2 2 2 3 3 4" xfId="13958" xr:uid="{00000000-0005-0000-0000-0000CC380000}"/>
    <cellStyle name="Normál 8 2 2 2 4 2 2 2 3 3 5" xfId="30445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0" xr:uid="{79500A27-C155-404F-9F43-7CD228910B79}"/>
    <cellStyle name="Normál 8 2 2 2 4 2 2 2 3 4 3" xfId="30449" xr:uid="{4BA9C8FE-A0B8-4DBF-AB03-E300EACB21AD}"/>
    <cellStyle name="Normál 8 2 2 2 4 2 2 2 3 5" xfId="13961" xr:uid="{00000000-0005-0000-0000-0000CF380000}"/>
    <cellStyle name="Normál 8 2 2 2 4 2 2 2 3 5 2" xfId="30451" xr:uid="{C232F50B-D668-4C6D-9CF9-12985B698B1F}"/>
    <cellStyle name="Normál 8 2 2 2 4 2 2 2 3 6" xfId="30444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4" xr:uid="{434C23C5-E47D-494A-8046-9760A95849F9}"/>
    <cellStyle name="Normál 8 2 2 2 4 2 2 2 4 2 3" xfId="30453" xr:uid="{D008697A-3978-4FB8-B158-B065AF7807F0}"/>
    <cellStyle name="Normál 8 2 2 2 4 2 2 2 4 3" xfId="13965" xr:uid="{00000000-0005-0000-0000-0000D3380000}"/>
    <cellStyle name="Normál 8 2 2 2 4 2 2 2 4 3 2" xfId="30455" xr:uid="{CEEB7DB0-6456-4827-86F6-2A18E29C848B}"/>
    <cellStyle name="Normál 8 2 2 2 4 2 2 2 4 4" xfId="13966" xr:uid="{00000000-0005-0000-0000-0000D4380000}"/>
    <cellStyle name="Normál 8 2 2 2 4 2 2 2 4 5" xfId="30452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7" xr:uid="{0E4F5595-0A3D-4369-AC24-63D86F7B0BE0}"/>
    <cellStyle name="Normál 8 2 2 2 4 2 2 2 5 3" xfId="30456" xr:uid="{10ECA86E-E257-49E8-B905-9924F6ECB188}"/>
    <cellStyle name="Normál 8 2 2 2 4 2 2 2 6" xfId="13969" xr:uid="{00000000-0005-0000-0000-0000D7380000}"/>
    <cellStyle name="Normál 8 2 2 2 4 2 2 2 6 2" xfId="30458" xr:uid="{E1426D19-6046-4030-AB58-05F08CF2A8C4}"/>
    <cellStyle name="Normál 8 2 2 2 4 2 2 2 7" xfId="30443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2" xr:uid="{DD14C71A-44C4-41CE-BCFA-372B17D3CA9B}"/>
    <cellStyle name="Normál 8 2 2 2 4 2 2 4 3 2 3" xfId="30461" xr:uid="{7B831EFE-E9D0-445E-9F98-52B0876622A9}"/>
    <cellStyle name="Normál 8 2 2 2 4 2 2 4 3 3" xfId="13978" xr:uid="{00000000-0005-0000-0000-0000E0380000}"/>
    <cellStyle name="Normál 8 2 2 2 4 2 2 4 3 3 2" xfId="30463" xr:uid="{80B7AF46-C83C-4539-857B-C7D9272FF44A}"/>
    <cellStyle name="Normál 8 2 2 2 4 2 2 4 3 4" xfId="13979" xr:uid="{00000000-0005-0000-0000-0000E1380000}"/>
    <cellStyle name="Normál 8 2 2 2 4 2 2 4 3 5" xfId="30460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5" xr:uid="{37AC65C1-CB68-4FD6-A52B-AB3F8DEE9A7C}"/>
    <cellStyle name="Normál 8 2 2 2 4 2 2 4 4 3" xfId="30464" xr:uid="{2A815FA2-AD40-4D93-8FB3-9E6507CE0A9B}"/>
    <cellStyle name="Normál 8 2 2 2 4 2 2 4 5" xfId="13982" xr:uid="{00000000-0005-0000-0000-0000E4380000}"/>
    <cellStyle name="Normál 8 2 2 2 4 2 2 4 5 2" xfId="30466" xr:uid="{8ACAEF7A-B4F1-4D59-8209-75CC324B71F7}"/>
    <cellStyle name="Normál 8 2 2 2 4 2 2 4 6" xfId="30459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69" xr:uid="{BE9704B3-580D-473E-BA49-93C007DAADC1}"/>
    <cellStyle name="Normál 8 2 2 2 4 2 2 5 2 3" xfId="30468" xr:uid="{13FA4047-07F7-4741-BF65-80F355F7E1C4}"/>
    <cellStyle name="Normál 8 2 2 2 4 2 2 5 3" xfId="13986" xr:uid="{00000000-0005-0000-0000-0000E8380000}"/>
    <cellStyle name="Normál 8 2 2 2 4 2 2 5 3 2" xfId="30470" xr:uid="{6B169446-3FEA-460F-9101-5232DCF7BD29}"/>
    <cellStyle name="Normál 8 2 2 2 4 2 2 5 4" xfId="13987" xr:uid="{00000000-0005-0000-0000-0000E9380000}"/>
    <cellStyle name="Normál 8 2 2 2 4 2 2 5 5" xfId="30467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2" xr:uid="{C3E4E02A-C22B-4F71-AA37-E42D5B812CF1}"/>
    <cellStyle name="Normál 8 2 2 2 4 2 2 6 3" xfId="30471" xr:uid="{7DB459FD-5F7C-4F3A-A2BF-8F926742F4F7}"/>
    <cellStyle name="Normál 8 2 2 2 4 2 2 7" xfId="13990" xr:uid="{00000000-0005-0000-0000-0000EC380000}"/>
    <cellStyle name="Normál 8 2 2 2 4 2 2 7 2" xfId="30473" xr:uid="{57E1BD22-4411-4CCB-AF04-3F0CA1E453FE}"/>
    <cellStyle name="Normál 8 2 2 2 4 2 2 8" xfId="30442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8" xr:uid="{B2EEDA45-DB72-458F-941B-0F60E13D7C03}"/>
    <cellStyle name="Normál 8 2 2 2 4 2 3 3 3 2 3" xfId="30477" xr:uid="{CE78425F-0167-4257-A664-50E9ED32C4DE}"/>
    <cellStyle name="Normál 8 2 2 2 4 2 3 3 3 3" xfId="14000" xr:uid="{00000000-0005-0000-0000-0000F6380000}"/>
    <cellStyle name="Normál 8 2 2 2 4 2 3 3 3 3 2" xfId="30479" xr:uid="{EE39D604-1BD5-4152-ABC5-C0ADF8642EE4}"/>
    <cellStyle name="Normál 8 2 2 2 4 2 3 3 3 4" xfId="14001" xr:uid="{00000000-0005-0000-0000-0000F7380000}"/>
    <cellStyle name="Normál 8 2 2 2 4 2 3 3 3 5" xfId="30476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1" xr:uid="{DBFAEE22-61F7-45A4-A3E9-93D26F4F1892}"/>
    <cellStyle name="Normál 8 2 2 2 4 2 3 3 4 3" xfId="30480" xr:uid="{7B65AE28-5B7E-46DA-9B2C-AA8F9E405FB9}"/>
    <cellStyle name="Normál 8 2 2 2 4 2 3 3 5" xfId="14004" xr:uid="{00000000-0005-0000-0000-0000FA380000}"/>
    <cellStyle name="Normál 8 2 2 2 4 2 3 3 5 2" xfId="30482" xr:uid="{C4B51E0A-0B8B-4859-8218-B9807681F980}"/>
    <cellStyle name="Normál 8 2 2 2 4 2 3 3 6" xfId="30475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5" xr:uid="{53905E24-F99C-4005-A04D-A3E61E7B4B96}"/>
    <cellStyle name="Normál 8 2 2 2 4 2 3 4 2 3" xfId="30484" xr:uid="{96D3EA93-49A6-4165-A19F-CEEC256F3167}"/>
    <cellStyle name="Normál 8 2 2 2 4 2 3 4 3" xfId="14008" xr:uid="{00000000-0005-0000-0000-0000FE380000}"/>
    <cellStyle name="Normál 8 2 2 2 4 2 3 4 3 2" xfId="30486" xr:uid="{70A9688F-0F89-449E-88A7-7D200C590E04}"/>
    <cellStyle name="Normál 8 2 2 2 4 2 3 4 4" xfId="14009" xr:uid="{00000000-0005-0000-0000-0000FF380000}"/>
    <cellStyle name="Normál 8 2 2 2 4 2 3 4 5" xfId="30483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8" xr:uid="{4191CDE5-0C86-44FD-9A32-36AC7E7D822D}"/>
    <cellStyle name="Normál 8 2 2 2 4 2 3 5 3" xfId="30487" xr:uid="{5C8C063C-050D-4A1F-B1E9-073EDFA5D29B}"/>
    <cellStyle name="Normál 8 2 2 2 4 2 3 6" xfId="14012" xr:uid="{00000000-0005-0000-0000-000002390000}"/>
    <cellStyle name="Normál 8 2 2 2 4 2 3 6 2" xfId="30489" xr:uid="{34C3D9ED-D5A8-4BFF-9781-C5FD42612907}"/>
    <cellStyle name="Normál 8 2 2 2 4 2 3 7" xfId="30474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3" xr:uid="{28E4C801-F22A-4F3D-A461-C809D11C62B1}"/>
    <cellStyle name="Normál 8 2 2 2 4 2 5 3 2 3" xfId="30492" xr:uid="{32B6CB3D-1B50-4EA9-A43B-8BB05D631F16}"/>
    <cellStyle name="Normál 8 2 2 2 4 2 5 3 3" xfId="14021" xr:uid="{00000000-0005-0000-0000-00000B390000}"/>
    <cellStyle name="Normál 8 2 2 2 4 2 5 3 3 2" xfId="30494" xr:uid="{DFE206DC-C7B7-4180-A93C-03C863CAAEC7}"/>
    <cellStyle name="Normál 8 2 2 2 4 2 5 3 4" xfId="14022" xr:uid="{00000000-0005-0000-0000-00000C390000}"/>
    <cellStyle name="Normál 8 2 2 2 4 2 5 3 5" xfId="30491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6" xr:uid="{F9F392B9-D358-4383-A49F-95F2B6CA492B}"/>
    <cellStyle name="Normál 8 2 2 2 4 2 5 4 3" xfId="30495" xr:uid="{8B278E47-C77D-4F75-99C8-5CDCEABB8B6A}"/>
    <cellStyle name="Normál 8 2 2 2 4 2 5 5" xfId="14025" xr:uid="{00000000-0005-0000-0000-00000F390000}"/>
    <cellStyle name="Normál 8 2 2 2 4 2 5 5 2" xfId="30497" xr:uid="{E25535EA-179C-4533-B179-3BEFA9548E30}"/>
    <cellStyle name="Normál 8 2 2 2 4 2 5 6" xfId="30490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0" xr:uid="{0430B465-98D0-41B3-9A5E-B6481BE3A86A}"/>
    <cellStyle name="Normál 8 2 2 2 4 2 6 2 3" xfId="30499" xr:uid="{D3DE918F-7165-4102-9A7F-3CC3107AB531}"/>
    <cellStyle name="Normál 8 2 2 2 4 2 6 3" xfId="14029" xr:uid="{00000000-0005-0000-0000-000013390000}"/>
    <cellStyle name="Normál 8 2 2 2 4 2 6 3 2" xfId="30501" xr:uid="{B11D4D20-BDC0-4677-A7E4-22652E12FD90}"/>
    <cellStyle name="Normál 8 2 2 2 4 2 6 4" xfId="14030" xr:uid="{00000000-0005-0000-0000-000014390000}"/>
    <cellStyle name="Normál 8 2 2 2 4 2 6 5" xfId="30498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3" xr:uid="{CE8B0AD3-8D79-45DD-A915-6C4A843B8C4C}"/>
    <cellStyle name="Normál 8 2 2 2 4 2 7 3" xfId="30502" xr:uid="{9EDCB314-5FA4-4C95-B8B2-D12D4A486EC1}"/>
    <cellStyle name="Normál 8 2 2 2 4 2 8" xfId="14033" xr:uid="{00000000-0005-0000-0000-000017390000}"/>
    <cellStyle name="Normál 8 2 2 2 4 2 8 2" xfId="30504" xr:uid="{A8B867E7-FEE0-4B33-B849-8ACDE09A0837}"/>
    <cellStyle name="Normál 8 2 2 2 4 2 9" xfId="30441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6" xr:uid="{00000000-0005-0000-0000-00001D390000}"/>
    <cellStyle name="Normál 8 2 2 2 4 3 2 3 10 2" xfId="34769" xr:uid="{2829D5DC-77C3-4490-9212-E6DCA6FB5D5E}"/>
    <cellStyle name="Normál 8 2 2 2 4 3 2 3 11" xfId="30507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0" xr:uid="{309D6A8D-7839-49BD-9220-482AD1986763}"/>
    <cellStyle name="Normál 8 2 2 2 4 3 2 3 3 2 3" xfId="30509" xr:uid="{2763425A-1DEB-479A-B58D-490126CAE1AF}"/>
    <cellStyle name="Normál 8 2 2 2 4 3 2 3 3 3" xfId="14044" xr:uid="{00000000-0005-0000-0000-000023390000}"/>
    <cellStyle name="Normál 8 2 2 2 4 3 2 3 3 3 2" xfId="30511" xr:uid="{FFF0BAA6-C675-4DD0-ABED-057752F46D26}"/>
    <cellStyle name="Normál 8 2 2 2 4 3 2 3 3 4" xfId="14045" xr:uid="{00000000-0005-0000-0000-000024390000}"/>
    <cellStyle name="Normál 8 2 2 2 4 3 2 3 3 5" xfId="30508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3" xr:uid="{7BEE6F54-5B49-4644-9CF3-D15340B325A7}"/>
    <cellStyle name="Normál 8 2 2 2 4 3 2 3 4 3" xfId="30512" xr:uid="{78CBF5DD-766B-4779-A5D1-20F9C3526501}"/>
    <cellStyle name="Normál 8 2 2 2 4 3 2 3 5" xfId="14048" xr:uid="{00000000-0005-0000-0000-000027390000}"/>
    <cellStyle name="Normál 8 2 2 2 4 3 2 3 5 2" xfId="30514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3" xr:uid="{00000000-0005-0000-0000-00002B390000}"/>
    <cellStyle name="Normál 8 2 2 2 4 3 2 3 6 2 3 2" xfId="19733" xr:uid="{00000000-0005-0000-0000-00002C390000}"/>
    <cellStyle name="Normál 8 2 2 2 4 3 2 3 6 2 3 2 2" xfId="19778" xr:uid="{00000000-0005-0000-0000-00002D390000}"/>
    <cellStyle name="Normál 8 2 2 2 4 3 2 3 6 2 3 2 2 2" xfId="19788" xr:uid="{00000000-0005-0000-0000-00002E390000}"/>
    <cellStyle name="Normál 8 2 2 2 4 3 2 3 6 2 3 2 2 2 2" xfId="34790" xr:uid="{8142B9A9-1CB0-4BAB-8A39-87D6494DF757}"/>
    <cellStyle name="Normál 8 2 2 2 4 3 2 3 6 2 3 2 2 3" xfId="34781" xr:uid="{CC7D5712-1620-4B58-9D60-F229F49024C8}"/>
    <cellStyle name="Normál 8 2 2 2 4 3 2 3 6 2 3 2 3" xfId="34767" xr:uid="{5D0BB9B1-3473-4F52-A7FA-32E22216DA0E}"/>
    <cellStyle name="Normál 8 2 2 2 4 3 2 3 6 2 3 3" xfId="19776" xr:uid="{00000000-0005-0000-0000-00002F390000}"/>
    <cellStyle name="Normál 8 2 2 2 4 3 2 3 6 2 3 3 2" xfId="19785" xr:uid="{00000000-0005-0000-0000-000030390000}"/>
    <cellStyle name="Normál 8 2 2 2 4 3 2 3 6 2 3 3 2 2" xfId="34787" xr:uid="{52DF0EE0-35B0-4B74-94A4-0C15B7C28FF6}"/>
    <cellStyle name="Normál 8 2 2 2 4 3 2 3 6 2 3 3 3" xfId="34779" xr:uid="{F04B8D01-EB60-44F3-BF55-461001A4B037}"/>
    <cellStyle name="Normál 8 2 2 2 4 3 2 3 6 2 3 4" xfId="34760" xr:uid="{57CB42D7-E746-4E7A-B2E7-96A48ECC346D}"/>
    <cellStyle name="Normál 8 2 2 2 4 3 2 3 6 2 4" xfId="34757" xr:uid="{6EB1AD05-E258-4D5E-94F4-EE3BBA7C7101}"/>
    <cellStyle name="Normál 8 2 2 2 4 3 2 3 6 3" xfId="19712" xr:uid="{00000000-0005-0000-0000-000031390000}"/>
    <cellStyle name="Normál 8 2 2 2 4 3 2 3 6 3 2" xfId="19715" xr:uid="{00000000-0005-0000-0000-000032390000}"/>
    <cellStyle name="Normál 8 2 2 2 4 3 2 3 6 3 2 2" xfId="19775" xr:uid="{00000000-0005-0000-0000-000033390000}"/>
    <cellStyle name="Normál 8 2 2 2 4 3 2 3 6 3 2 2 2" xfId="19784" xr:uid="{00000000-0005-0000-0000-000034390000}"/>
    <cellStyle name="Normál 8 2 2 2 4 3 2 3 6 3 2 2 2 2" xfId="34786" xr:uid="{A4D54B58-D969-4D5D-9AE6-A63DF520A8AF}"/>
    <cellStyle name="Normál 8 2 2 2 4 3 2 3 6 3 2 2 3" xfId="34778" xr:uid="{4460605A-B804-4D5D-A70D-66E3AA36232F}"/>
    <cellStyle name="Normál 8 2 2 2 4 3 2 3 6 3 2 3" xfId="34759" xr:uid="{64AC35CA-B532-4811-83D5-5DAC38620E98}"/>
    <cellStyle name="Normál 8 2 2 2 4 3 2 3 6 4" xfId="19724" xr:uid="{00000000-0005-0000-0000-000035390000}"/>
    <cellStyle name="Normál 8 2 2 2 4 3 2 3 6 4 2" xfId="19787" xr:uid="{00000000-0005-0000-0000-000036390000}"/>
    <cellStyle name="Normál 8 2 2 2 4 3 2 3 6 4 2 2" xfId="34789" xr:uid="{D4526AD7-EA36-4EC5-B278-435AB8F682A8}"/>
    <cellStyle name="Normál 8 2 2 2 4 3 2 3 6 4 3" xfId="34761" xr:uid="{00C5D0AD-1D7D-47ED-A7B6-C4EAD6730DA5}"/>
    <cellStyle name="Normál 8 2 2 2 4 3 2 3 6 5" xfId="34206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8" xr:uid="{02B2C502-1E7C-4AC9-B732-501D458CB13D}"/>
    <cellStyle name="Normál 8 2 2 2 4 3 2 3 7 3" xfId="19725" xr:uid="{00000000-0005-0000-0000-00003A390000}"/>
    <cellStyle name="Normál 8 2 2 2 4 3 2 3 7 3 2" xfId="19777" xr:uid="{00000000-0005-0000-0000-00003B390000}"/>
    <cellStyle name="Normál 8 2 2 2 4 3 2 3 7 3 2 2" xfId="19786" xr:uid="{00000000-0005-0000-0000-00003C390000}"/>
    <cellStyle name="Normál 8 2 2 2 4 3 2 3 7 3 2 2 2" xfId="34788" xr:uid="{70466BCA-3875-4F9F-8F7E-63E1CD56A5FB}"/>
    <cellStyle name="Normál 8 2 2 2 4 3 2 3 7 3 2 3" xfId="34780" xr:uid="{E6234B32-7860-4657-B24E-81501DAE3F9D}"/>
    <cellStyle name="Normál 8 2 2 2 4 3 2 3 7 3 3" xfId="34762" xr:uid="{8E53B9EC-AEC2-4113-974D-0B700F70860E}"/>
    <cellStyle name="Normál 8 2 2 2 4 3 2 3 7 4" xfId="34207" xr:uid="{307A7786-A865-4845-8119-F5CD6753ED8A}"/>
    <cellStyle name="Normál 8 2 2 2 4 3 2 3 8" xfId="19703" xr:uid="{00000000-0005-0000-0000-00003D390000}"/>
    <cellStyle name="Normál 8 2 2 2 4 3 2 3 8 2" xfId="34756" xr:uid="{3F04813D-CF19-46DA-A1FA-273CA5AA6945}"/>
    <cellStyle name="Normál 8 2 2 2 4 3 2 3 9" xfId="19728" xr:uid="{00000000-0005-0000-0000-00003E390000}"/>
    <cellStyle name="Normál 8 2 2 2 4 3 2 3 9 2" xfId="34764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7" xr:uid="{3B124040-828B-495B-83E9-9A1A715B6DA4}"/>
    <cellStyle name="Normál 8 2 2 2 4 3 2 4 2 3" xfId="30516" xr:uid="{F701A143-6C43-4282-8FB0-6E186BC0BA8B}"/>
    <cellStyle name="Normál 8 2 2 2 4 3 2 4 3" xfId="14052" xr:uid="{00000000-0005-0000-0000-000042390000}"/>
    <cellStyle name="Normál 8 2 2 2 4 3 2 4 3 2" xfId="30518" xr:uid="{DF3922B4-D08A-4086-84B6-F638CC34A438}"/>
    <cellStyle name="Normál 8 2 2 2 4 3 2 4 4" xfId="14053" xr:uid="{00000000-0005-0000-0000-000043390000}"/>
    <cellStyle name="Normál 8 2 2 2 4 3 2 4 5" xfId="30515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0" xr:uid="{AE7CD211-AD42-4BCE-990F-09D5F0D59121}"/>
    <cellStyle name="Normál 8 2 2 2 4 3 2 5 3" xfId="30519" xr:uid="{7B371DD9-DE4E-4FFC-A10C-413760A4691A}"/>
    <cellStyle name="Normál 8 2 2 2 4 3 2 6" xfId="14056" xr:uid="{00000000-0005-0000-0000-000046390000}"/>
    <cellStyle name="Normál 8 2 2 2 4 3 2 6 2" xfId="30521" xr:uid="{22E8B19F-A58F-437B-AEE8-3D3123A7B156}"/>
    <cellStyle name="Normál 8 2 2 2 4 3 2 7" xfId="30506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5" xr:uid="{4B38F98D-F96C-4D3C-81AD-BAE472CA3AA3}"/>
    <cellStyle name="Normál 8 2 2 2 4 3 4 3 2 3" xfId="30524" xr:uid="{48D0942C-684B-47AD-9A5C-5D1AD6070953}"/>
    <cellStyle name="Normál 8 2 2 2 4 3 4 3 3" xfId="14065" xr:uid="{00000000-0005-0000-0000-00004F390000}"/>
    <cellStyle name="Normál 8 2 2 2 4 3 4 3 3 2" xfId="30526" xr:uid="{2131448D-4982-4109-B24C-8F1C0FF1083C}"/>
    <cellStyle name="Normál 8 2 2 2 4 3 4 3 4" xfId="14066" xr:uid="{00000000-0005-0000-0000-000050390000}"/>
    <cellStyle name="Normál 8 2 2 2 4 3 4 3 5" xfId="30523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8" xr:uid="{F922BBB5-3336-4B4C-8984-C08B6CFEC5D3}"/>
    <cellStyle name="Normál 8 2 2 2 4 3 4 4 3" xfId="30527" xr:uid="{72E6DFE5-62F5-4493-AE17-FA77C91E9C6B}"/>
    <cellStyle name="Normál 8 2 2 2 4 3 4 5" xfId="14069" xr:uid="{00000000-0005-0000-0000-000053390000}"/>
    <cellStyle name="Normál 8 2 2 2 4 3 4 5 2" xfId="30529" xr:uid="{C5A16473-99AA-4A4E-8690-94DCA361523B}"/>
    <cellStyle name="Normál 8 2 2 2 4 3 4 6" xfId="30522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2" xr:uid="{720E2159-E2B6-4AB1-9014-DB3C4CB90FED}"/>
    <cellStyle name="Normál 8 2 2 2 4 3 5 2 3" xfId="30531" xr:uid="{0681F679-4916-4F95-B436-C723F4FCFDCB}"/>
    <cellStyle name="Normál 8 2 2 2 4 3 5 3" xfId="14073" xr:uid="{00000000-0005-0000-0000-000057390000}"/>
    <cellStyle name="Normál 8 2 2 2 4 3 5 3 2" xfId="30533" xr:uid="{66470A4A-1DFE-4D41-9ED5-2AC866D3C152}"/>
    <cellStyle name="Normál 8 2 2 2 4 3 5 4" xfId="14074" xr:uid="{00000000-0005-0000-0000-000058390000}"/>
    <cellStyle name="Normál 8 2 2 2 4 3 5 5" xfId="30530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5" xr:uid="{DC54FD36-91BB-46F2-A80D-A78E38DE5735}"/>
    <cellStyle name="Normál 8 2 2 2 4 3 6 3" xfId="30534" xr:uid="{6B1CB6D1-D944-44F4-833C-99A9F9DEB897}"/>
    <cellStyle name="Normál 8 2 2 2 4 3 7" xfId="14077" xr:uid="{00000000-0005-0000-0000-00005B390000}"/>
    <cellStyle name="Normál 8 2 2 2 4 3 7 2" xfId="30536" xr:uid="{6AA72B19-BBBF-4D38-AC5B-0136438698F1}"/>
    <cellStyle name="Normál 8 2 2 2 4 3 8" xfId="30505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1" xr:uid="{07B3CC8C-4E47-46C2-B46E-675D941C066D}"/>
    <cellStyle name="Normál 8 2 2 2 4 4 3 3 2 3" xfId="30540" xr:uid="{4FFB0ABC-A5AA-455A-AD87-F3C980F96E75}"/>
    <cellStyle name="Normál 8 2 2 2 4 4 3 3 3" xfId="14087" xr:uid="{00000000-0005-0000-0000-000065390000}"/>
    <cellStyle name="Normál 8 2 2 2 4 4 3 3 3 2" xfId="30542" xr:uid="{8F5ADDB2-EDFF-43AF-B99C-1889637836ED}"/>
    <cellStyle name="Normál 8 2 2 2 4 4 3 3 4" xfId="14088" xr:uid="{00000000-0005-0000-0000-000066390000}"/>
    <cellStyle name="Normál 8 2 2 2 4 4 3 3 5" xfId="30539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4" xr:uid="{10E56AC6-D2CC-4CA2-A08A-A558ACE642B0}"/>
    <cellStyle name="Normál 8 2 2 2 4 4 3 4 3" xfId="30543" xr:uid="{B8DCF6FB-4915-491A-86B3-ACBC4C2EC700}"/>
    <cellStyle name="Normál 8 2 2 2 4 4 3 5" xfId="14091" xr:uid="{00000000-0005-0000-0000-000069390000}"/>
    <cellStyle name="Normál 8 2 2 2 4 4 3 5 2" xfId="30545" xr:uid="{0D32DEC1-5C8C-4B75-9BDD-B2DE00AE0BE6}"/>
    <cellStyle name="Normál 8 2 2 2 4 4 3 6" xfId="30538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8" xr:uid="{D140B33F-2E3B-439C-8315-D718C04374EC}"/>
    <cellStyle name="Normál 8 2 2 2 4 4 4 2 3" xfId="30547" xr:uid="{1508D0F2-354C-42E4-B25C-854A70A7FA92}"/>
    <cellStyle name="Normál 8 2 2 2 4 4 4 3" xfId="14095" xr:uid="{00000000-0005-0000-0000-00006D390000}"/>
    <cellStyle name="Normál 8 2 2 2 4 4 4 3 2" xfId="30549" xr:uid="{715D1D09-B091-4A47-9BE4-621B84211B9E}"/>
    <cellStyle name="Normál 8 2 2 2 4 4 4 4" xfId="14096" xr:uid="{00000000-0005-0000-0000-00006E390000}"/>
    <cellStyle name="Normál 8 2 2 2 4 4 4 5" xfId="30546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1" xr:uid="{1D0796C1-F63E-4030-B3F4-2DC34B34C9D2}"/>
    <cellStyle name="Normál 8 2 2 2 4 4 5 3" xfId="30550" xr:uid="{09456C41-13F8-48E6-BC8A-4280B6047401}"/>
    <cellStyle name="Normál 8 2 2 2 4 4 6" xfId="14099" xr:uid="{00000000-0005-0000-0000-000071390000}"/>
    <cellStyle name="Normál 8 2 2 2 4 4 6 2" xfId="30552" xr:uid="{CE220DE3-8B32-47AB-ACCC-9EF9CC7BD7D5}"/>
    <cellStyle name="Normál 8 2 2 2 4 4 7" xfId="30537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6" xr:uid="{6DC2CA70-F5C9-4056-A166-F281A7A32F13}"/>
    <cellStyle name="Normál 8 2 2 2 4 6 3 2 3" xfId="30555" xr:uid="{60FD41DF-4D36-4916-B247-7A8BE23D8560}"/>
    <cellStyle name="Normál 8 2 2 2 4 6 3 3" xfId="14108" xr:uid="{00000000-0005-0000-0000-00007A390000}"/>
    <cellStyle name="Normál 8 2 2 2 4 6 3 3 2" xfId="30557" xr:uid="{00053ABC-E06A-4702-A5CA-A6C272A12B80}"/>
    <cellStyle name="Normál 8 2 2 2 4 6 3 4" xfId="14109" xr:uid="{00000000-0005-0000-0000-00007B390000}"/>
    <cellStyle name="Normál 8 2 2 2 4 6 3 5" xfId="30554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59" xr:uid="{BDB97B3A-BD45-451B-A5A3-359E5948BB0F}"/>
    <cellStyle name="Normál 8 2 2 2 4 6 4 3" xfId="30558" xr:uid="{DA8AAF32-596D-474D-AF1B-07A96513ADBC}"/>
    <cellStyle name="Normál 8 2 2 2 4 6 5" xfId="14112" xr:uid="{00000000-0005-0000-0000-00007E390000}"/>
    <cellStyle name="Normál 8 2 2 2 4 6 5 2" xfId="30560" xr:uid="{C4DB385E-D215-4004-9B9E-33C7891ADE1D}"/>
    <cellStyle name="Normál 8 2 2 2 4 6 6" xfId="30553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3" xr:uid="{923519DC-7081-416C-AC17-B2F48DC1A891}"/>
    <cellStyle name="Normál 8 2 2 2 4 7 2 3" xfId="30562" xr:uid="{DDDDD7E0-E323-4BEA-AB90-1ED4B523614B}"/>
    <cellStyle name="Normál 8 2 2 2 4 7 3" xfId="14116" xr:uid="{00000000-0005-0000-0000-000082390000}"/>
    <cellStyle name="Normál 8 2 2 2 4 7 3 2" xfId="30564" xr:uid="{FAD50124-D15A-4766-95FF-B781E1D0DFFE}"/>
    <cellStyle name="Normál 8 2 2 2 4 7 4" xfId="14117" xr:uid="{00000000-0005-0000-0000-000083390000}"/>
    <cellStyle name="Normál 8 2 2 2 4 7 5" xfId="30561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6" xr:uid="{51028854-B20F-4A2C-B603-BD1910D91EBD}"/>
    <cellStyle name="Normál 8 2 2 2 4 8 3" xfId="30565" xr:uid="{6EEFE8AD-17F9-4659-ABE4-A7D3693E7FB7}"/>
    <cellStyle name="Normál 8 2 2 2 4 9" xfId="14120" xr:uid="{00000000-0005-0000-0000-000086390000}"/>
    <cellStyle name="Normál 8 2 2 2 4 9 2" xfId="30567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4" xr:uid="{FDC88D02-ECAC-41B9-9AFC-2566593B6EE6}"/>
    <cellStyle name="Normál 8 2 2 2 5 2 2 3 3 2 3" xfId="30573" xr:uid="{ADD74A99-0DDC-401F-B684-4C3F44AC0451}"/>
    <cellStyle name="Normál 8 2 2 2 5 2 2 3 3 3" xfId="14132" xr:uid="{00000000-0005-0000-0000-000092390000}"/>
    <cellStyle name="Normál 8 2 2 2 5 2 2 3 3 3 2" xfId="30575" xr:uid="{652BF676-3A2A-49B3-BFB7-8AF34922DB28}"/>
    <cellStyle name="Normál 8 2 2 2 5 2 2 3 3 4" xfId="14133" xr:uid="{00000000-0005-0000-0000-000093390000}"/>
    <cellStyle name="Normál 8 2 2 2 5 2 2 3 3 5" xfId="30572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7" xr:uid="{BCCE34B0-7262-4E6F-BF3E-E34294CC32B8}"/>
    <cellStyle name="Normál 8 2 2 2 5 2 2 3 4 3" xfId="30576" xr:uid="{9E5D047B-E12D-4900-B4B2-5C7F3E713977}"/>
    <cellStyle name="Normál 8 2 2 2 5 2 2 3 5" xfId="14136" xr:uid="{00000000-0005-0000-0000-000096390000}"/>
    <cellStyle name="Normál 8 2 2 2 5 2 2 3 5 2" xfId="30578" xr:uid="{73D37AE9-B8C8-4123-8916-219085F90BDD}"/>
    <cellStyle name="Normál 8 2 2 2 5 2 2 3 6" xfId="30571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1" xr:uid="{96C8CE36-7FFA-435A-A9E6-2D8697F509EC}"/>
    <cellStyle name="Normál 8 2 2 2 5 2 2 4 2 3" xfId="30580" xr:uid="{7540B25B-A2CF-4234-8649-80F464D3DC2A}"/>
    <cellStyle name="Normál 8 2 2 2 5 2 2 4 3" xfId="14140" xr:uid="{00000000-0005-0000-0000-00009A390000}"/>
    <cellStyle name="Normál 8 2 2 2 5 2 2 4 3 2" xfId="30582" xr:uid="{E543AF5D-AB76-4272-9576-F73E6ACC8D62}"/>
    <cellStyle name="Normál 8 2 2 2 5 2 2 4 4" xfId="14141" xr:uid="{00000000-0005-0000-0000-00009B390000}"/>
    <cellStyle name="Normál 8 2 2 2 5 2 2 4 5" xfId="30579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4" xr:uid="{2D984B76-AE1B-4902-AB4C-E796B3DEA35B}"/>
    <cellStyle name="Normál 8 2 2 2 5 2 2 5 3" xfId="30583" xr:uid="{0F9230F3-A6F8-4BB9-9B97-8052B5975A73}"/>
    <cellStyle name="Normál 8 2 2 2 5 2 2 6" xfId="14144" xr:uid="{00000000-0005-0000-0000-00009E390000}"/>
    <cellStyle name="Normál 8 2 2 2 5 2 2 6 2" xfId="30585" xr:uid="{61CAE585-1510-4B1C-8411-B37C5E9F03B8}"/>
    <cellStyle name="Normál 8 2 2 2 5 2 2 7" xfId="30570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89" xr:uid="{3C925CB5-CEFD-474E-AF84-C71C891EA541}"/>
    <cellStyle name="Normál 8 2 2 2 5 2 4 3 2 3" xfId="30588" xr:uid="{9FC2D3B8-8F17-47C2-8327-14FE968EBEF1}"/>
    <cellStyle name="Normál 8 2 2 2 5 2 4 3 3" xfId="14153" xr:uid="{00000000-0005-0000-0000-0000A7390000}"/>
    <cellStyle name="Normál 8 2 2 2 5 2 4 3 3 2" xfId="30590" xr:uid="{9BBA3A58-5C5E-4A29-BC64-58FAA1815EE4}"/>
    <cellStyle name="Normál 8 2 2 2 5 2 4 3 4" xfId="14154" xr:uid="{00000000-0005-0000-0000-0000A8390000}"/>
    <cellStyle name="Normál 8 2 2 2 5 2 4 3 5" xfId="30587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2" xr:uid="{8347ECAE-6B9F-47F5-A188-349FF0014230}"/>
    <cellStyle name="Normál 8 2 2 2 5 2 4 4 3" xfId="30591" xr:uid="{E1F56CD0-A644-46BF-BDAF-6387EA19AF8B}"/>
    <cellStyle name="Normál 8 2 2 2 5 2 4 5" xfId="14157" xr:uid="{00000000-0005-0000-0000-0000AB390000}"/>
    <cellStyle name="Normál 8 2 2 2 5 2 4 5 2" xfId="30593" xr:uid="{1754E1BC-77BC-480D-B674-A18A491C3748}"/>
    <cellStyle name="Normál 8 2 2 2 5 2 4 6" xfId="30586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6" xr:uid="{BA07A6ED-49D9-463E-BB93-D2B83353E2E6}"/>
    <cellStyle name="Normál 8 2 2 2 5 2 5 2 3" xfId="30595" xr:uid="{0BEB7F0C-151B-4A61-81B1-6406241FD7B5}"/>
    <cellStyle name="Normál 8 2 2 2 5 2 5 3" xfId="14161" xr:uid="{00000000-0005-0000-0000-0000AF390000}"/>
    <cellStyle name="Normál 8 2 2 2 5 2 5 3 2" xfId="30597" xr:uid="{5FE06C38-3749-4C43-A8E4-CA66ECAB574E}"/>
    <cellStyle name="Normál 8 2 2 2 5 2 5 4" xfId="14162" xr:uid="{00000000-0005-0000-0000-0000B0390000}"/>
    <cellStyle name="Normál 8 2 2 2 5 2 5 5" xfId="30594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599" xr:uid="{36C4658A-E772-4693-847F-AAA928797F58}"/>
    <cellStyle name="Normál 8 2 2 2 5 2 6 3" xfId="30598" xr:uid="{5E156702-31D8-4E18-B838-F5619F490C21}"/>
    <cellStyle name="Normál 8 2 2 2 5 2 7" xfId="14165" xr:uid="{00000000-0005-0000-0000-0000B3390000}"/>
    <cellStyle name="Normál 8 2 2 2 5 2 7 2" xfId="30600" xr:uid="{3D087698-A7CD-4731-81F1-D01CCF24D333}"/>
    <cellStyle name="Normál 8 2 2 2 5 2 8" xfId="30569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5" xr:uid="{46FDB06C-EF08-49A8-AB57-C464AABD890C}"/>
    <cellStyle name="Normál 8 2 2 2 5 3 3 3 2 3" xfId="30604" xr:uid="{1A76DEB9-E731-4FEC-B34F-7F1C37D11C61}"/>
    <cellStyle name="Normál 8 2 2 2 5 3 3 3 3" xfId="14175" xr:uid="{00000000-0005-0000-0000-0000BD390000}"/>
    <cellStyle name="Normál 8 2 2 2 5 3 3 3 3 2" xfId="30606" xr:uid="{59C21759-C32C-4156-9F62-7A41FE0C69DB}"/>
    <cellStyle name="Normál 8 2 2 2 5 3 3 3 4" xfId="14176" xr:uid="{00000000-0005-0000-0000-0000BE390000}"/>
    <cellStyle name="Normál 8 2 2 2 5 3 3 3 5" xfId="30603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8" xr:uid="{F3F08CF8-98CB-46E2-BD91-1F992FF96A2D}"/>
    <cellStyle name="Normál 8 2 2 2 5 3 3 4 3" xfId="30607" xr:uid="{82CEF845-7B2D-488C-AC29-420B0877C131}"/>
    <cellStyle name="Normál 8 2 2 2 5 3 3 5" xfId="14179" xr:uid="{00000000-0005-0000-0000-0000C1390000}"/>
    <cellStyle name="Normál 8 2 2 2 5 3 3 5 2" xfId="30609" xr:uid="{7F72EEEC-B687-4FBF-865D-CEA953EC2941}"/>
    <cellStyle name="Normál 8 2 2 2 5 3 3 6" xfId="30602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2" xr:uid="{1C87AD55-2EA2-40A6-9897-72172434B434}"/>
    <cellStyle name="Normál 8 2 2 2 5 3 4 2 3" xfId="30611" xr:uid="{96F809E2-5A93-451D-8243-13BD2A50310E}"/>
    <cellStyle name="Normál 8 2 2 2 5 3 4 3" xfId="14183" xr:uid="{00000000-0005-0000-0000-0000C5390000}"/>
    <cellStyle name="Normál 8 2 2 2 5 3 4 3 2" xfId="30613" xr:uid="{14F7990C-151F-4705-887F-0271F6D84705}"/>
    <cellStyle name="Normál 8 2 2 2 5 3 4 4" xfId="14184" xr:uid="{00000000-0005-0000-0000-0000C6390000}"/>
    <cellStyle name="Normál 8 2 2 2 5 3 4 5" xfId="30610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5" xr:uid="{86222285-0EF3-4112-ADE6-200028F57DE6}"/>
    <cellStyle name="Normál 8 2 2 2 5 3 5 3" xfId="30614" xr:uid="{14F401FE-C710-46CC-A6C4-0CFE57693EAD}"/>
    <cellStyle name="Normál 8 2 2 2 5 3 6" xfId="14187" xr:uid="{00000000-0005-0000-0000-0000C9390000}"/>
    <cellStyle name="Normál 8 2 2 2 5 3 6 2" xfId="30616" xr:uid="{699A5061-3584-4340-BB5A-2625AD9D9FCD}"/>
    <cellStyle name="Normál 8 2 2 2 5 3 7" xfId="30601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0" xr:uid="{888B0FCA-144C-4091-96BE-4AB29E80BDB5}"/>
    <cellStyle name="Normál 8 2 2 2 5 5 3 2 3" xfId="30619" xr:uid="{506A10D8-CB06-4EED-8863-ED0BFFD775D4}"/>
    <cellStyle name="Normál 8 2 2 2 5 5 3 3" xfId="14196" xr:uid="{00000000-0005-0000-0000-0000D2390000}"/>
    <cellStyle name="Normál 8 2 2 2 5 5 3 3 2" xfId="30621" xr:uid="{D6E04797-A900-4F70-B770-3E011AB41B90}"/>
    <cellStyle name="Normál 8 2 2 2 5 5 3 4" xfId="14197" xr:uid="{00000000-0005-0000-0000-0000D3390000}"/>
    <cellStyle name="Normál 8 2 2 2 5 5 3 5" xfId="30618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3" xr:uid="{4F0F1289-737B-4A9B-A38F-D6B9DA0A663A}"/>
    <cellStyle name="Normál 8 2 2 2 5 5 4 3" xfId="30622" xr:uid="{C39F66E2-0F4D-4993-A767-0E7407632E6B}"/>
    <cellStyle name="Normál 8 2 2 2 5 5 5" xfId="14200" xr:uid="{00000000-0005-0000-0000-0000D6390000}"/>
    <cellStyle name="Normál 8 2 2 2 5 5 5 2" xfId="30624" xr:uid="{5B272841-7833-4CC5-A034-53D62C9D9FF8}"/>
    <cellStyle name="Normál 8 2 2 2 5 5 6" xfId="30617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7" xr:uid="{AEABB8B2-43DE-4604-8611-0A65DD27B19D}"/>
    <cellStyle name="Normál 8 2 2 2 5 6 2 3" xfId="30626" xr:uid="{3876689B-9AB0-47E9-9C33-0930D536290D}"/>
    <cellStyle name="Normál 8 2 2 2 5 6 3" xfId="14204" xr:uid="{00000000-0005-0000-0000-0000DA390000}"/>
    <cellStyle name="Normál 8 2 2 2 5 6 3 2" xfId="30628" xr:uid="{2213C70A-43D1-4B0F-8694-DC4E93CBA6B7}"/>
    <cellStyle name="Normál 8 2 2 2 5 6 4" xfId="14205" xr:uid="{00000000-0005-0000-0000-0000DB390000}"/>
    <cellStyle name="Normál 8 2 2 2 5 6 5" xfId="30625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0" xr:uid="{2DFF1A9C-D22F-414F-B66E-5679EC6DC09A}"/>
    <cellStyle name="Normál 8 2 2 2 5 7 3" xfId="30629" xr:uid="{0794238A-C497-4C16-99E8-7787B08CFC5C}"/>
    <cellStyle name="Normál 8 2 2 2 5 8" xfId="14208" xr:uid="{00000000-0005-0000-0000-0000DE390000}"/>
    <cellStyle name="Normál 8 2 2 2 5 8 2" xfId="30631" xr:uid="{8FDD50C1-B547-4664-B732-2C18BAFD3157}"/>
    <cellStyle name="Normál 8 2 2 2 5 9" xfId="30568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8" xr:uid="{1FE5DAA8-3BA7-4668-B3AF-04FD579B632B}"/>
    <cellStyle name="Normál 8 2 2 2 6 2 2 3 3 2 3" xfId="30637" xr:uid="{BCD36A39-C819-426B-8A52-24085835D331}"/>
    <cellStyle name="Normál 8 2 2 2 6 2 2 3 3 3" xfId="14220" xr:uid="{00000000-0005-0000-0000-0000EA390000}"/>
    <cellStyle name="Normál 8 2 2 2 6 2 2 3 3 3 2" xfId="30639" xr:uid="{FEDE0A95-DE3F-4F4B-8F80-383703CC8D27}"/>
    <cellStyle name="Normál 8 2 2 2 6 2 2 3 3 4" xfId="14221" xr:uid="{00000000-0005-0000-0000-0000EB390000}"/>
    <cellStyle name="Normál 8 2 2 2 6 2 2 3 3 5" xfId="30636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1" xr:uid="{63E5B894-B375-4BE9-88E8-452EFDE0F9A6}"/>
    <cellStyle name="Normál 8 2 2 2 6 2 2 3 4 3" xfId="30640" xr:uid="{A30AFE7B-FF47-47B6-9DF4-EFB94B413A51}"/>
    <cellStyle name="Normál 8 2 2 2 6 2 2 3 5" xfId="14224" xr:uid="{00000000-0005-0000-0000-0000EE390000}"/>
    <cellStyle name="Normál 8 2 2 2 6 2 2 3 5 2" xfId="30642" xr:uid="{8A707BF5-2676-4C6A-B8DE-15EAD8715731}"/>
    <cellStyle name="Normál 8 2 2 2 6 2 2 3 6" xfId="30635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5" xr:uid="{8D15F313-6658-4E00-ADDA-7FD713110773}"/>
    <cellStyle name="Normál 8 2 2 2 6 2 2 4 2 3" xfId="30644" xr:uid="{8C64331F-A385-493A-9FC8-A31087EFC520}"/>
    <cellStyle name="Normál 8 2 2 2 6 2 2 4 3" xfId="14228" xr:uid="{00000000-0005-0000-0000-0000F2390000}"/>
    <cellStyle name="Normál 8 2 2 2 6 2 2 4 3 2" xfId="30646" xr:uid="{638C2847-1998-4311-8BBD-CD6A8CC55B69}"/>
    <cellStyle name="Normál 8 2 2 2 6 2 2 4 4" xfId="14229" xr:uid="{00000000-0005-0000-0000-0000F3390000}"/>
    <cellStyle name="Normál 8 2 2 2 6 2 2 4 5" xfId="30643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8" xr:uid="{C6548DE8-E75A-40DD-B66D-31C4433292C1}"/>
    <cellStyle name="Normál 8 2 2 2 6 2 2 5 3" xfId="30647" xr:uid="{5898AB6B-4493-4AA5-AAAD-A3C5779DCE9B}"/>
    <cellStyle name="Normál 8 2 2 2 6 2 2 6" xfId="14232" xr:uid="{00000000-0005-0000-0000-0000F6390000}"/>
    <cellStyle name="Normál 8 2 2 2 6 2 2 6 2" xfId="30649" xr:uid="{DD6BCFF1-A48B-4348-8F3B-5BE910D5143F}"/>
    <cellStyle name="Normál 8 2 2 2 6 2 2 7" xfId="30634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3" xr:uid="{7F17BE96-B166-40F4-8415-0101F56B690D}"/>
    <cellStyle name="Normál 8 2 2 2 6 2 4 3 2 3" xfId="30652" xr:uid="{02BE2D04-0F14-4638-963B-D6058A6670E0}"/>
    <cellStyle name="Normál 8 2 2 2 6 2 4 3 3" xfId="14241" xr:uid="{00000000-0005-0000-0000-0000FF390000}"/>
    <cellStyle name="Normál 8 2 2 2 6 2 4 3 3 2" xfId="30654" xr:uid="{C221422B-F405-47F9-9C93-766D22109D96}"/>
    <cellStyle name="Normál 8 2 2 2 6 2 4 3 4" xfId="14242" xr:uid="{00000000-0005-0000-0000-0000003A0000}"/>
    <cellStyle name="Normál 8 2 2 2 6 2 4 3 5" xfId="30651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6" xr:uid="{93B7605B-BA73-49D7-B514-376D84D5D212}"/>
    <cellStyle name="Normál 8 2 2 2 6 2 4 4 3" xfId="30655" xr:uid="{59481498-177B-4E02-B388-95CB1BA7D7AC}"/>
    <cellStyle name="Normál 8 2 2 2 6 2 4 5" xfId="14245" xr:uid="{00000000-0005-0000-0000-0000033A0000}"/>
    <cellStyle name="Normál 8 2 2 2 6 2 4 5 2" xfId="30657" xr:uid="{E96902C9-98B1-471B-8547-3C02C284362B}"/>
    <cellStyle name="Normál 8 2 2 2 6 2 4 6" xfId="30650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0" xr:uid="{B97B3A5E-EA20-453E-BF85-AFF4EE1268FC}"/>
    <cellStyle name="Normál 8 2 2 2 6 2 5 2 3" xfId="30659" xr:uid="{ECC3BF08-B636-4A6A-85C4-C46C7DA0ED85}"/>
    <cellStyle name="Normál 8 2 2 2 6 2 5 3" xfId="14249" xr:uid="{00000000-0005-0000-0000-0000073A0000}"/>
    <cellStyle name="Normál 8 2 2 2 6 2 5 3 2" xfId="30661" xr:uid="{2608B900-69C8-4D73-94BE-CCF995B84DE7}"/>
    <cellStyle name="Normál 8 2 2 2 6 2 5 4" xfId="14250" xr:uid="{00000000-0005-0000-0000-0000083A0000}"/>
    <cellStyle name="Normál 8 2 2 2 6 2 5 5" xfId="30658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3" xr:uid="{2462F7E3-9D84-486B-8BFD-B430E74D44EF}"/>
    <cellStyle name="Normál 8 2 2 2 6 2 6 3" xfId="30662" xr:uid="{7DCA550D-27A7-487D-9A6F-0AF026F614ED}"/>
    <cellStyle name="Normál 8 2 2 2 6 2 7" xfId="14253" xr:uid="{00000000-0005-0000-0000-00000B3A0000}"/>
    <cellStyle name="Normál 8 2 2 2 6 2 7 2" xfId="30664" xr:uid="{DED8DB6B-9FDA-4EA2-A6A3-3BD1882CEEE4}"/>
    <cellStyle name="Normál 8 2 2 2 6 2 8" xfId="30633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69" xr:uid="{02500B80-D84B-4271-9259-0F1143959237}"/>
    <cellStyle name="Normál 8 2 2 2 6 3 3 3 2 3" xfId="30668" xr:uid="{9B1704BA-E3CD-46E3-9F0F-6263544FE3E6}"/>
    <cellStyle name="Normál 8 2 2 2 6 3 3 3 3" xfId="14263" xr:uid="{00000000-0005-0000-0000-0000153A0000}"/>
    <cellStyle name="Normál 8 2 2 2 6 3 3 3 3 2" xfId="30670" xr:uid="{6E4B37FF-26D5-4C8D-B7F3-35358AE9CEE1}"/>
    <cellStyle name="Normál 8 2 2 2 6 3 3 3 4" xfId="14264" xr:uid="{00000000-0005-0000-0000-0000163A0000}"/>
    <cellStyle name="Normál 8 2 2 2 6 3 3 3 5" xfId="30667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2" xr:uid="{AAACE435-CFC6-4168-8C30-511C846D04BF}"/>
    <cellStyle name="Normál 8 2 2 2 6 3 3 4 3" xfId="30671" xr:uid="{4DAB2945-9628-428C-89F2-AF12EA1A511C}"/>
    <cellStyle name="Normál 8 2 2 2 6 3 3 5" xfId="14267" xr:uid="{00000000-0005-0000-0000-0000193A0000}"/>
    <cellStyle name="Normál 8 2 2 2 6 3 3 5 2" xfId="30673" xr:uid="{9753FE7E-981D-49B0-B59A-8D1197AF5743}"/>
    <cellStyle name="Normál 8 2 2 2 6 3 3 6" xfId="30666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6" xr:uid="{F1E748B6-0891-4540-8A0C-134F3B2A7FB1}"/>
    <cellStyle name="Normál 8 2 2 2 6 3 4 2 3" xfId="30675" xr:uid="{8410DFD2-5C24-448B-A079-BF75968948F1}"/>
    <cellStyle name="Normál 8 2 2 2 6 3 4 3" xfId="14271" xr:uid="{00000000-0005-0000-0000-00001D3A0000}"/>
    <cellStyle name="Normál 8 2 2 2 6 3 4 3 2" xfId="30677" xr:uid="{42FB6E00-6070-4C5B-B52A-98A65E1998E7}"/>
    <cellStyle name="Normál 8 2 2 2 6 3 4 4" xfId="14272" xr:uid="{00000000-0005-0000-0000-00001E3A0000}"/>
    <cellStyle name="Normál 8 2 2 2 6 3 4 5" xfId="30674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79" xr:uid="{74550D13-57DA-4312-8230-69AC9C5EBA21}"/>
    <cellStyle name="Normál 8 2 2 2 6 3 5 3" xfId="30678" xr:uid="{06B36B17-0713-4A7C-B76D-AD4A089B35FC}"/>
    <cellStyle name="Normál 8 2 2 2 6 3 6" xfId="14275" xr:uid="{00000000-0005-0000-0000-0000213A0000}"/>
    <cellStyle name="Normál 8 2 2 2 6 3 6 2" xfId="30680" xr:uid="{C1CD6597-BEBF-4F3D-9240-E76D8DC1E528}"/>
    <cellStyle name="Normál 8 2 2 2 6 3 7" xfId="30665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4" xr:uid="{D1B44A34-E4E2-4CF4-862E-DD49C6015DF3}"/>
    <cellStyle name="Normál 8 2 2 2 6 5 3 2 3" xfId="30683" xr:uid="{646086E1-6A1D-43FB-A2B8-FD5CF0BB95C3}"/>
    <cellStyle name="Normál 8 2 2 2 6 5 3 3" xfId="14284" xr:uid="{00000000-0005-0000-0000-00002A3A0000}"/>
    <cellStyle name="Normál 8 2 2 2 6 5 3 3 2" xfId="30685" xr:uid="{CBBA28CD-7506-41E0-9328-E3AEE9AF9DC0}"/>
    <cellStyle name="Normál 8 2 2 2 6 5 3 4" xfId="14285" xr:uid="{00000000-0005-0000-0000-00002B3A0000}"/>
    <cellStyle name="Normál 8 2 2 2 6 5 3 5" xfId="30682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7" xr:uid="{6690797F-0D4D-4C4D-8D35-0EABEC8E8B02}"/>
    <cellStyle name="Normál 8 2 2 2 6 5 4 3" xfId="30686" xr:uid="{66BB85E1-22F6-4730-983A-AF6112DCFAB7}"/>
    <cellStyle name="Normál 8 2 2 2 6 5 5" xfId="14288" xr:uid="{00000000-0005-0000-0000-00002E3A0000}"/>
    <cellStyle name="Normál 8 2 2 2 6 5 5 2" xfId="30688" xr:uid="{A15B64A7-301A-4D51-A0AB-F0A671E4B28D}"/>
    <cellStyle name="Normál 8 2 2 2 6 5 6" xfId="30681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1" xr:uid="{41BB0B5C-F5BE-416E-9602-1C88FCBF1BE5}"/>
    <cellStyle name="Normál 8 2 2 2 6 6 2 3" xfId="30690" xr:uid="{50ABE66E-5476-485A-A15C-03B598BAA540}"/>
    <cellStyle name="Normál 8 2 2 2 6 6 3" xfId="14292" xr:uid="{00000000-0005-0000-0000-0000323A0000}"/>
    <cellStyle name="Normál 8 2 2 2 6 6 3 2" xfId="30692" xr:uid="{5ABBC597-305B-4E9A-B6F5-E77F02A7F988}"/>
    <cellStyle name="Normál 8 2 2 2 6 6 4" xfId="14293" xr:uid="{00000000-0005-0000-0000-0000333A0000}"/>
    <cellStyle name="Normál 8 2 2 2 6 6 5" xfId="30689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4" xr:uid="{2B7FF867-A445-4216-A9B7-10D1A651A535}"/>
    <cellStyle name="Normál 8 2 2 2 6 7 3" xfId="30693" xr:uid="{CAB6A96A-9AD1-4862-9FE7-251DEBC7D50E}"/>
    <cellStyle name="Normál 8 2 2 2 6 8" xfId="14296" xr:uid="{00000000-0005-0000-0000-0000363A0000}"/>
    <cellStyle name="Normál 8 2 2 2 6 8 2" xfId="30695" xr:uid="{6C3BC1E7-D0A2-4E68-B7B0-07D50D75FCFC}"/>
    <cellStyle name="Normál 8 2 2 2 6 9" xfId="30632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2" xr:uid="{CC60409E-BC3B-4F39-80E7-AD060B3F86C4}"/>
    <cellStyle name="Normál 8 2 2 2 7 2 2 3 3 2 3" xfId="30701" xr:uid="{363DF4BE-4049-4B69-8F70-A1BB54E537ED}"/>
    <cellStyle name="Normál 8 2 2 2 7 2 2 3 3 3" xfId="14308" xr:uid="{00000000-0005-0000-0000-0000423A0000}"/>
    <cellStyle name="Normál 8 2 2 2 7 2 2 3 3 3 2" xfId="30703" xr:uid="{A4EC940F-FF43-4E4E-ACB0-1E0B5F33768A}"/>
    <cellStyle name="Normál 8 2 2 2 7 2 2 3 3 4" xfId="14309" xr:uid="{00000000-0005-0000-0000-0000433A0000}"/>
    <cellStyle name="Normál 8 2 2 2 7 2 2 3 3 5" xfId="30700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5" xr:uid="{468DE156-7C80-4D18-B34A-F6168795E307}"/>
    <cellStyle name="Normál 8 2 2 2 7 2 2 3 4 3" xfId="30704" xr:uid="{4D3D3090-290B-45CA-ACEF-C8309DD56D51}"/>
    <cellStyle name="Normál 8 2 2 2 7 2 2 3 5" xfId="14312" xr:uid="{00000000-0005-0000-0000-0000463A0000}"/>
    <cellStyle name="Normál 8 2 2 2 7 2 2 3 5 2" xfId="30706" xr:uid="{069A9E0E-BFAD-4CF9-A415-E8FC24B63C56}"/>
    <cellStyle name="Normál 8 2 2 2 7 2 2 3 6" xfId="30699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09" xr:uid="{3F2E1BF0-66AE-4FE2-8C65-5E3DC96CD8CD}"/>
    <cellStyle name="Normál 8 2 2 2 7 2 2 4 2 3" xfId="30708" xr:uid="{B17D338E-FCF8-41F5-BE48-8756040DFCFB}"/>
    <cellStyle name="Normál 8 2 2 2 7 2 2 4 3" xfId="14316" xr:uid="{00000000-0005-0000-0000-00004A3A0000}"/>
    <cellStyle name="Normál 8 2 2 2 7 2 2 4 3 2" xfId="30710" xr:uid="{F806213A-1095-48E3-86D8-D7A81A66CB0F}"/>
    <cellStyle name="Normál 8 2 2 2 7 2 2 4 4" xfId="14317" xr:uid="{00000000-0005-0000-0000-00004B3A0000}"/>
    <cellStyle name="Normál 8 2 2 2 7 2 2 4 5" xfId="30707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2" xr:uid="{BCB87A9E-6ECD-4D34-8EE6-E45CDB831F9D}"/>
    <cellStyle name="Normál 8 2 2 2 7 2 2 5 3" xfId="30711" xr:uid="{3409094F-4008-4B61-AA46-89884F2BCA4F}"/>
    <cellStyle name="Normál 8 2 2 2 7 2 2 6" xfId="14320" xr:uid="{00000000-0005-0000-0000-00004E3A0000}"/>
    <cellStyle name="Normál 8 2 2 2 7 2 2 6 2" xfId="30713" xr:uid="{1AC5B505-D783-4ADC-B19A-B51728F0E524}"/>
    <cellStyle name="Normál 8 2 2 2 7 2 2 7" xfId="30698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7" xr:uid="{24876D04-5B86-4658-958E-E4DEF97D3853}"/>
    <cellStyle name="Normál 8 2 2 2 7 2 4 3 2 3" xfId="30716" xr:uid="{1A67FADE-22A4-4D0D-BD8D-B730C37F7A5E}"/>
    <cellStyle name="Normál 8 2 2 2 7 2 4 3 3" xfId="14329" xr:uid="{00000000-0005-0000-0000-0000573A0000}"/>
    <cellStyle name="Normál 8 2 2 2 7 2 4 3 3 2" xfId="30718" xr:uid="{2DEAC8FF-D902-4B3D-8831-49C3DDA0CCC1}"/>
    <cellStyle name="Normál 8 2 2 2 7 2 4 3 4" xfId="14330" xr:uid="{00000000-0005-0000-0000-0000583A0000}"/>
    <cellStyle name="Normál 8 2 2 2 7 2 4 3 5" xfId="30715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0" xr:uid="{6B3BA8A8-8A95-4B96-B38F-A8BA507867F4}"/>
    <cellStyle name="Normál 8 2 2 2 7 2 4 4 3" xfId="30719" xr:uid="{4B4DFDA6-0B61-4985-AD9B-6A5186EE6ECF}"/>
    <cellStyle name="Normál 8 2 2 2 7 2 4 5" xfId="14333" xr:uid="{00000000-0005-0000-0000-00005B3A0000}"/>
    <cellStyle name="Normál 8 2 2 2 7 2 4 5 2" xfId="30721" xr:uid="{61A38972-8900-47B4-AF51-468B5123839E}"/>
    <cellStyle name="Normál 8 2 2 2 7 2 4 6" xfId="30714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4" xr:uid="{38EE2629-65C3-45EF-A562-3A080170E16C}"/>
    <cellStyle name="Normál 8 2 2 2 7 2 5 2 3" xfId="30723" xr:uid="{A84AB485-8F7B-4BA9-B666-A83379C98AC2}"/>
    <cellStyle name="Normál 8 2 2 2 7 2 5 3" xfId="14337" xr:uid="{00000000-0005-0000-0000-00005F3A0000}"/>
    <cellStyle name="Normál 8 2 2 2 7 2 5 3 2" xfId="30725" xr:uid="{03F9EAB6-F1E6-4E9C-BBC5-138DA1D81123}"/>
    <cellStyle name="Normál 8 2 2 2 7 2 5 4" xfId="14338" xr:uid="{00000000-0005-0000-0000-0000603A0000}"/>
    <cellStyle name="Normál 8 2 2 2 7 2 5 5" xfId="30722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7" xr:uid="{2DF2992C-8403-42A0-A6F0-539928F601B6}"/>
    <cellStyle name="Normál 8 2 2 2 7 2 6 3" xfId="30726" xr:uid="{0F5822A5-DB54-46CF-B430-5AED1AD3A665}"/>
    <cellStyle name="Normál 8 2 2 2 7 2 7" xfId="14341" xr:uid="{00000000-0005-0000-0000-0000633A0000}"/>
    <cellStyle name="Normál 8 2 2 2 7 2 7 2" xfId="30728" xr:uid="{9019227F-5DC9-415A-9194-E6B8031BEF7A}"/>
    <cellStyle name="Normál 8 2 2 2 7 2 8" xfId="30697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3" xr:uid="{30C89618-7350-4B2C-B021-6C4EF44C9F69}"/>
    <cellStyle name="Normál 8 2 2 2 7 3 3 3 2 3" xfId="30732" xr:uid="{9E6E916C-4106-4E7E-A08F-6167302F0883}"/>
    <cellStyle name="Normál 8 2 2 2 7 3 3 3 3" xfId="14351" xr:uid="{00000000-0005-0000-0000-00006D3A0000}"/>
    <cellStyle name="Normál 8 2 2 2 7 3 3 3 3 2" xfId="30734" xr:uid="{888410B4-8F3C-4A7D-91C0-DB9397DA7388}"/>
    <cellStyle name="Normál 8 2 2 2 7 3 3 3 4" xfId="14352" xr:uid="{00000000-0005-0000-0000-00006E3A0000}"/>
    <cellStyle name="Normál 8 2 2 2 7 3 3 3 5" xfId="30731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6" xr:uid="{117CD604-CF83-4725-BBDE-CECB3E214A1F}"/>
    <cellStyle name="Normál 8 2 2 2 7 3 3 4 3" xfId="30735" xr:uid="{C0088813-8D82-4FF4-8D72-63056EDB44CA}"/>
    <cellStyle name="Normál 8 2 2 2 7 3 3 5" xfId="14355" xr:uid="{00000000-0005-0000-0000-0000713A0000}"/>
    <cellStyle name="Normál 8 2 2 2 7 3 3 5 2" xfId="30737" xr:uid="{C4E8D477-9D85-4603-B119-782C54E1BEF4}"/>
    <cellStyle name="Normál 8 2 2 2 7 3 3 6" xfId="30730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0" xr:uid="{E0A435E5-6062-43E8-A90D-8FBD1A3C735F}"/>
    <cellStyle name="Normál 8 2 2 2 7 3 4 2 3" xfId="30739" xr:uid="{C14F63CE-A663-4D56-8D06-55E93E3C1D83}"/>
    <cellStyle name="Normál 8 2 2 2 7 3 4 3" xfId="14359" xr:uid="{00000000-0005-0000-0000-0000753A0000}"/>
    <cellStyle name="Normál 8 2 2 2 7 3 4 3 2" xfId="30741" xr:uid="{83968BE9-F10E-4F21-9BA2-8520D632FC46}"/>
    <cellStyle name="Normál 8 2 2 2 7 3 4 4" xfId="14360" xr:uid="{00000000-0005-0000-0000-0000763A0000}"/>
    <cellStyle name="Normál 8 2 2 2 7 3 4 5" xfId="30738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3" xr:uid="{6C5FFFD7-791A-479E-8102-2C1B611CA560}"/>
    <cellStyle name="Normál 8 2 2 2 7 3 5 3" xfId="30742" xr:uid="{B4EEC824-6ED8-4E92-BB37-E205073DC495}"/>
    <cellStyle name="Normál 8 2 2 2 7 3 6" xfId="14363" xr:uid="{00000000-0005-0000-0000-0000793A0000}"/>
    <cellStyle name="Normál 8 2 2 2 7 3 6 2" xfId="30744" xr:uid="{9055986A-3239-4EC1-9661-87AAA5D3664A}"/>
    <cellStyle name="Normál 8 2 2 2 7 3 7" xfId="30729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8" xr:uid="{7507787E-2661-4E75-9FAC-FC8FF3ACDE0A}"/>
    <cellStyle name="Normál 8 2 2 2 7 5 3 2 3" xfId="30747" xr:uid="{BCCC2CD1-D5B9-4D20-80B2-2BAC3B719235}"/>
    <cellStyle name="Normál 8 2 2 2 7 5 3 3" xfId="14372" xr:uid="{00000000-0005-0000-0000-0000823A0000}"/>
    <cellStyle name="Normál 8 2 2 2 7 5 3 3 2" xfId="30749" xr:uid="{835629C1-8F45-4EA6-9B82-6FA2CD3BF14D}"/>
    <cellStyle name="Normál 8 2 2 2 7 5 3 4" xfId="14373" xr:uid="{00000000-0005-0000-0000-0000833A0000}"/>
    <cellStyle name="Normál 8 2 2 2 7 5 3 5" xfId="30746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1" xr:uid="{6C731DA0-0561-4E18-B10F-CAF407BD0424}"/>
    <cellStyle name="Normál 8 2 2 2 7 5 4 3" xfId="30750" xr:uid="{D2EF3AFC-FBA4-491F-BE20-17C6A428822E}"/>
    <cellStyle name="Normál 8 2 2 2 7 5 5" xfId="14376" xr:uid="{00000000-0005-0000-0000-0000863A0000}"/>
    <cellStyle name="Normál 8 2 2 2 7 5 5 2" xfId="30752" xr:uid="{49296903-6133-4DBF-B2E5-201553500293}"/>
    <cellStyle name="Normál 8 2 2 2 7 5 6" xfId="30745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5" xr:uid="{E8B406C9-886D-45A3-A4CD-2E5E96570278}"/>
    <cellStyle name="Normál 8 2 2 2 7 6 2 3" xfId="30754" xr:uid="{5048C322-566F-4DFB-B825-B47AEC49A60F}"/>
    <cellStyle name="Normál 8 2 2 2 7 6 3" xfId="14380" xr:uid="{00000000-0005-0000-0000-00008A3A0000}"/>
    <cellStyle name="Normál 8 2 2 2 7 6 3 2" xfId="30756" xr:uid="{E9DD9FD1-CE69-4AA2-BB8F-1D83E85BB95B}"/>
    <cellStyle name="Normál 8 2 2 2 7 6 4" xfId="14381" xr:uid="{00000000-0005-0000-0000-00008B3A0000}"/>
    <cellStyle name="Normál 8 2 2 2 7 6 5" xfId="30753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8" xr:uid="{2359BFE6-141E-4F3C-A168-3CCA29732417}"/>
    <cellStyle name="Normál 8 2 2 2 7 7 3" xfId="30757" xr:uid="{3BC3B18C-46AB-4F27-9E12-EFD17F5436BB}"/>
    <cellStyle name="Normál 8 2 2 2 7 8" xfId="14384" xr:uid="{00000000-0005-0000-0000-00008E3A0000}"/>
    <cellStyle name="Normál 8 2 2 2 7 8 2" xfId="30759" xr:uid="{B5CC426A-485D-44B1-AFCB-947488E8BA71}"/>
    <cellStyle name="Normál 8 2 2 2 7 9" xfId="30696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5" xr:uid="{AA0A5B21-127B-489C-8B64-6D6DF9C90093}"/>
    <cellStyle name="Normál 8 2 2 2 8 2 3 3 2 3" xfId="30764" xr:uid="{184D1D17-2ACD-4D20-B66A-329FE16D4BFF}"/>
    <cellStyle name="Normál 8 2 2 2 8 2 3 3 3" xfId="14395" xr:uid="{00000000-0005-0000-0000-0000993A0000}"/>
    <cellStyle name="Normál 8 2 2 2 8 2 3 3 3 2" xfId="30766" xr:uid="{5E70BD6D-8D58-45ED-A167-AB9E51052149}"/>
    <cellStyle name="Normál 8 2 2 2 8 2 3 3 4" xfId="14396" xr:uid="{00000000-0005-0000-0000-00009A3A0000}"/>
    <cellStyle name="Normál 8 2 2 2 8 2 3 3 5" xfId="30763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8" xr:uid="{7F636C48-6CE9-4413-973D-BA030CC7D046}"/>
    <cellStyle name="Normál 8 2 2 2 8 2 3 4 3" xfId="30767" xr:uid="{57ADE11F-5339-44A4-8400-948F52268368}"/>
    <cellStyle name="Normál 8 2 2 2 8 2 3 5" xfId="14399" xr:uid="{00000000-0005-0000-0000-00009D3A0000}"/>
    <cellStyle name="Normál 8 2 2 2 8 2 3 5 2" xfId="30769" xr:uid="{D4EB8212-473F-453A-BE27-FC674FDB7E91}"/>
    <cellStyle name="Normál 8 2 2 2 8 2 3 6" xfId="30762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2" xr:uid="{3FAC6024-375B-4EB4-A32F-B01DC7F347F2}"/>
    <cellStyle name="Normál 8 2 2 2 8 2 4 2 3" xfId="30771" xr:uid="{3B6D927C-148B-40F3-9AF1-15D69EDBF682}"/>
    <cellStyle name="Normál 8 2 2 2 8 2 4 3" xfId="14403" xr:uid="{00000000-0005-0000-0000-0000A13A0000}"/>
    <cellStyle name="Normál 8 2 2 2 8 2 4 3 2" xfId="30773" xr:uid="{374E2ED9-7266-4F7C-877D-C575DE30D786}"/>
    <cellStyle name="Normál 8 2 2 2 8 2 4 4" xfId="14404" xr:uid="{00000000-0005-0000-0000-0000A23A0000}"/>
    <cellStyle name="Normál 8 2 2 2 8 2 4 5" xfId="30770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5" xr:uid="{D969C90D-FCBD-422D-A54C-A0A92F4EBBF8}"/>
    <cellStyle name="Normál 8 2 2 2 8 2 5 3" xfId="30774" xr:uid="{4CDE009A-4F3A-459A-96B8-D5EB9ACFD8EE}"/>
    <cellStyle name="Normál 8 2 2 2 8 2 6" xfId="14407" xr:uid="{00000000-0005-0000-0000-0000A53A0000}"/>
    <cellStyle name="Normál 8 2 2 2 8 2 6 2" xfId="30776" xr:uid="{9FE33AA4-705A-4662-8A27-9596F23D2B4E}"/>
    <cellStyle name="Normál 8 2 2 2 8 2 7" xfId="30761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0" xr:uid="{C8E76C51-A971-4654-8DCF-C710D387AE4B}"/>
    <cellStyle name="Normál 8 2 2 2 8 4 3 2 3" xfId="30779" xr:uid="{F7FB820F-3128-4E7A-A0D4-050EA7A220C5}"/>
    <cellStyle name="Normál 8 2 2 2 8 4 3 3" xfId="14416" xr:uid="{00000000-0005-0000-0000-0000AE3A0000}"/>
    <cellStyle name="Normál 8 2 2 2 8 4 3 3 2" xfId="30781" xr:uid="{4E243100-7CAA-40B7-B0EC-1C3112686D21}"/>
    <cellStyle name="Normál 8 2 2 2 8 4 3 4" xfId="14417" xr:uid="{00000000-0005-0000-0000-0000AF3A0000}"/>
    <cellStyle name="Normál 8 2 2 2 8 4 3 5" xfId="30778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3" xr:uid="{97C5921D-1F40-44E8-9FB7-1E681EEED904}"/>
    <cellStyle name="Normál 8 2 2 2 8 4 4 3" xfId="30782" xr:uid="{7BC0741E-9AF6-4D67-94D7-E267C68C23FE}"/>
    <cellStyle name="Normál 8 2 2 2 8 4 5" xfId="14420" xr:uid="{00000000-0005-0000-0000-0000B23A0000}"/>
    <cellStyle name="Normál 8 2 2 2 8 4 5 2" xfId="30784" xr:uid="{6D66ED3A-6CB3-4513-8817-D56B1EC7E830}"/>
    <cellStyle name="Normál 8 2 2 2 8 4 6" xfId="30777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7" xr:uid="{350A3379-E64E-4688-88B5-7EFD7730D804}"/>
    <cellStyle name="Normál 8 2 2 2 8 5 2 3" xfId="30786" xr:uid="{EF6008A4-4670-46AA-B8C3-B8F001C8EB42}"/>
    <cellStyle name="Normál 8 2 2 2 8 5 3" xfId="14424" xr:uid="{00000000-0005-0000-0000-0000B63A0000}"/>
    <cellStyle name="Normál 8 2 2 2 8 5 3 2" xfId="30788" xr:uid="{A3062FD4-36EF-48CC-967F-6CED860F3AA9}"/>
    <cellStyle name="Normál 8 2 2 2 8 5 4" xfId="14425" xr:uid="{00000000-0005-0000-0000-0000B73A0000}"/>
    <cellStyle name="Normál 8 2 2 2 8 5 5" xfId="30785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0" xr:uid="{9ECE969F-FECE-49AE-92D1-91252DC64BDC}"/>
    <cellStyle name="Normál 8 2 2 2 8 6 3" xfId="30789" xr:uid="{B233696A-D45C-4D59-B141-DBBE3514F022}"/>
    <cellStyle name="Normál 8 2 2 2 8 7" xfId="14428" xr:uid="{00000000-0005-0000-0000-0000BA3A0000}"/>
    <cellStyle name="Normál 8 2 2 2 8 7 2" xfId="30791" xr:uid="{70B39F8E-0FD5-4FF3-B8FB-4BA87C532E5D}"/>
    <cellStyle name="Normál 8 2 2 2 8 8" xfId="30760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6" xr:uid="{40EDA28F-106B-41A3-9FE1-B39A2C225C8F}"/>
    <cellStyle name="Normál 8 2 2 2 9 3 3 2 3" xfId="30795" xr:uid="{B2F39665-85BF-4B9D-90BE-9AF10A3663AE}"/>
    <cellStyle name="Normál 8 2 2 2 9 3 3 3" xfId="14438" xr:uid="{00000000-0005-0000-0000-0000C43A0000}"/>
    <cellStyle name="Normál 8 2 2 2 9 3 3 3 2" xfId="30797" xr:uid="{247A3E43-5A9B-4D35-B087-ABBC0E5C488A}"/>
    <cellStyle name="Normál 8 2 2 2 9 3 3 4" xfId="14439" xr:uid="{00000000-0005-0000-0000-0000C53A0000}"/>
    <cellStyle name="Normál 8 2 2 2 9 3 3 5" xfId="30794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799" xr:uid="{080B7BB4-4123-480E-8EC6-51B83D9887EA}"/>
    <cellStyle name="Normál 8 2 2 2 9 3 4 3" xfId="30798" xr:uid="{89B8B37F-3DD9-4BB8-A50E-3441143C32AA}"/>
    <cellStyle name="Normál 8 2 2 2 9 3 5" xfId="14442" xr:uid="{00000000-0005-0000-0000-0000C83A0000}"/>
    <cellStyle name="Normál 8 2 2 2 9 3 5 2" xfId="30800" xr:uid="{1CA7276F-B573-4838-995E-4E0630199EDB}"/>
    <cellStyle name="Normál 8 2 2 2 9 3 6" xfId="30793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3" xr:uid="{F1CD5703-935A-48B2-BF0D-036CEE913F1C}"/>
    <cellStyle name="Normál 8 2 2 2 9 4 2 3" xfId="30802" xr:uid="{ED36AA19-E266-44BC-83BA-2564B9DEFEFB}"/>
    <cellStyle name="Normál 8 2 2 2 9 4 3" xfId="14446" xr:uid="{00000000-0005-0000-0000-0000CC3A0000}"/>
    <cellStyle name="Normál 8 2 2 2 9 4 3 2" xfId="30804" xr:uid="{99DD7A92-C536-4CD3-AF5B-495F42C6440F}"/>
    <cellStyle name="Normál 8 2 2 2 9 4 4" xfId="14447" xr:uid="{00000000-0005-0000-0000-0000CD3A0000}"/>
    <cellStyle name="Normál 8 2 2 2 9 4 5" xfId="30801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6" xr:uid="{0F49983D-D6EF-477E-B126-FA88DE0E4F88}"/>
    <cellStyle name="Normál 8 2 2 2 9 5 3" xfId="30805" xr:uid="{F59A9670-E329-4821-9F21-1E3D7438DABF}"/>
    <cellStyle name="Normál 8 2 2 2 9 6" xfId="14450" xr:uid="{00000000-0005-0000-0000-0000D03A0000}"/>
    <cellStyle name="Normál 8 2 2 2 9 6 2" xfId="30807" xr:uid="{1D9088A6-3DD2-4A12-940F-8BCA65EFA2D5}"/>
    <cellStyle name="Normál 8 2 2 2 9 7" xfId="30792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8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5" xr:uid="{0EDC03E6-A4B5-4F03-A35C-D005B2C44CAC}"/>
    <cellStyle name="Normál 8 2 2 4 2 2 2 3 3 2 3" xfId="30814" xr:uid="{BBE6C797-1CBD-403F-810B-F45443CBA4A9}"/>
    <cellStyle name="Normál 8 2 2 4 2 2 2 3 3 3" xfId="14465" xr:uid="{00000000-0005-0000-0000-0000DF3A0000}"/>
    <cellStyle name="Normál 8 2 2 4 2 2 2 3 3 3 2" xfId="30816" xr:uid="{F7C6E4D2-D968-4E18-B15E-BD8111093CC9}"/>
    <cellStyle name="Normál 8 2 2 4 2 2 2 3 3 4" xfId="14466" xr:uid="{00000000-0005-0000-0000-0000E03A0000}"/>
    <cellStyle name="Normál 8 2 2 4 2 2 2 3 3 5" xfId="30813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8" xr:uid="{1B86954E-C073-4205-BFE5-3211673B3CBE}"/>
    <cellStyle name="Normál 8 2 2 4 2 2 2 3 4 3" xfId="30817" xr:uid="{A64D3D32-06EB-4C27-812D-A11489B31D87}"/>
    <cellStyle name="Normál 8 2 2 4 2 2 2 3 5" xfId="14469" xr:uid="{00000000-0005-0000-0000-0000E33A0000}"/>
    <cellStyle name="Normál 8 2 2 4 2 2 2 3 5 2" xfId="30819" xr:uid="{E0B175C4-D7C6-49CA-95AA-3ED8848460F1}"/>
    <cellStyle name="Normál 8 2 2 4 2 2 2 3 6" xfId="30812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2" xr:uid="{6D8C2D14-F0BB-402F-B882-723F87C04502}"/>
    <cellStyle name="Normál 8 2 2 4 2 2 2 4 2 3" xfId="30821" xr:uid="{7DB532B1-C09A-456B-B9FB-D5191F795542}"/>
    <cellStyle name="Normál 8 2 2 4 2 2 2 4 3" xfId="14473" xr:uid="{00000000-0005-0000-0000-0000E73A0000}"/>
    <cellStyle name="Normál 8 2 2 4 2 2 2 4 3 2" xfId="30823" xr:uid="{EDCC52A0-E613-46F8-B621-0EE05E3A9F2A}"/>
    <cellStyle name="Normál 8 2 2 4 2 2 2 4 4" xfId="14474" xr:uid="{00000000-0005-0000-0000-0000E83A0000}"/>
    <cellStyle name="Normál 8 2 2 4 2 2 2 4 5" xfId="30820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5" xr:uid="{016DBDA3-E706-4CDD-920A-B0637E5A457F}"/>
    <cellStyle name="Normál 8 2 2 4 2 2 2 5 3" xfId="30824" xr:uid="{67D8FB9D-2255-43B0-861E-A898CA332926}"/>
    <cellStyle name="Normál 8 2 2 4 2 2 2 6" xfId="14477" xr:uid="{00000000-0005-0000-0000-0000EB3A0000}"/>
    <cellStyle name="Normál 8 2 2 4 2 2 2 6 2" xfId="30826" xr:uid="{DFD1A7E4-3F11-456C-9526-71DCBA3A878B}"/>
    <cellStyle name="Normál 8 2 2 4 2 2 2 7" xfId="30811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0" xr:uid="{D71BDB12-DC0C-493B-9103-C3083EA997F2}"/>
    <cellStyle name="Normál 8 2 2 4 2 2 4 3 2 3" xfId="30829" xr:uid="{75EE487A-8BB8-4E49-8F15-89B5F86C1B20}"/>
    <cellStyle name="Normál 8 2 2 4 2 2 4 3 3" xfId="14486" xr:uid="{00000000-0005-0000-0000-0000F43A0000}"/>
    <cellStyle name="Normál 8 2 2 4 2 2 4 3 3 2" xfId="30831" xr:uid="{0602C10F-B8A0-4167-A422-381298B8620B}"/>
    <cellStyle name="Normál 8 2 2 4 2 2 4 3 4" xfId="14487" xr:uid="{00000000-0005-0000-0000-0000F53A0000}"/>
    <cellStyle name="Normál 8 2 2 4 2 2 4 3 5" xfId="30828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3" xr:uid="{B37F9523-D03D-4C4F-BBFC-2D9F49792C78}"/>
    <cellStyle name="Normál 8 2 2 4 2 2 4 4 3" xfId="30832" xr:uid="{B61ECA5C-946B-482B-8ACC-84E5F3AC47F8}"/>
    <cellStyle name="Normál 8 2 2 4 2 2 4 5" xfId="14490" xr:uid="{00000000-0005-0000-0000-0000F83A0000}"/>
    <cellStyle name="Normál 8 2 2 4 2 2 4 5 2" xfId="30834" xr:uid="{9CAB7DB9-3698-4F97-9255-EA831E4A8755}"/>
    <cellStyle name="Normál 8 2 2 4 2 2 4 6" xfId="30827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7" xr:uid="{6D8C3621-3267-4A21-BF4A-323D0AE9B497}"/>
    <cellStyle name="Normál 8 2 2 4 2 2 5 2 3" xfId="30836" xr:uid="{04501341-B455-4494-9B00-F2187727604B}"/>
    <cellStyle name="Normál 8 2 2 4 2 2 5 3" xfId="14494" xr:uid="{00000000-0005-0000-0000-0000FC3A0000}"/>
    <cellStyle name="Normál 8 2 2 4 2 2 5 3 2" xfId="30838" xr:uid="{D0E2B78C-A2AF-457B-8D2C-8CF968398F7B}"/>
    <cellStyle name="Normál 8 2 2 4 2 2 5 4" xfId="14495" xr:uid="{00000000-0005-0000-0000-0000FD3A0000}"/>
    <cellStyle name="Normál 8 2 2 4 2 2 5 5" xfId="30835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0" xr:uid="{F305DCB6-CE2B-42FD-91B2-68791186BC8B}"/>
    <cellStyle name="Normál 8 2 2 4 2 2 6 3" xfId="30839" xr:uid="{0138A276-0832-4AAC-8618-7A8ACE2C0793}"/>
    <cellStyle name="Normál 8 2 2 4 2 2 7" xfId="14498" xr:uid="{00000000-0005-0000-0000-0000003B0000}"/>
    <cellStyle name="Normál 8 2 2 4 2 2 7 2" xfId="30841" xr:uid="{8A1D1EB1-62AA-412D-A786-10D9736F241F}"/>
    <cellStyle name="Normál 8 2 2 4 2 2 8" xfId="30810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6" xr:uid="{60669261-DF76-4FD8-AA2C-2173E1B01454}"/>
    <cellStyle name="Normál 8 2 2 4 2 3 3 3 2 3" xfId="30845" xr:uid="{27BBA43F-483A-4F23-9747-ACD24B058258}"/>
    <cellStyle name="Normál 8 2 2 4 2 3 3 3 3" xfId="14508" xr:uid="{00000000-0005-0000-0000-00000A3B0000}"/>
    <cellStyle name="Normál 8 2 2 4 2 3 3 3 3 2" xfId="30847" xr:uid="{3B7F4AC3-6CCA-439D-B455-DAA888C3051F}"/>
    <cellStyle name="Normál 8 2 2 4 2 3 3 3 4" xfId="14509" xr:uid="{00000000-0005-0000-0000-00000B3B0000}"/>
    <cellStyle name="Normál 8 2 2 4 2 3 3 3 5" xfId="30844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49" xr:uid="{BFD7DCE8-8C79-49C1-8658-9A7E79B3E1AE}"/>
    <cellStyle name="Normál 8 2 2 4 2 3 3 4 3" xfId="30848" xr:uid="{D8C878F3-E2E7-48BA-AF34-58BC61C8F6D5}"/>
    <cellStyle name="Normál 8 2 2 4 2 3 3 5" xfId="14512" xr:uid="{00000000-0005-0000-0000-00000E3B0000}"/>
    <cellStyle name="Normál 8 2 2 4 2 3 3 5 2" xfId="30850" xr:uid="{757A2092-443F-4D37-A643-7C5B3BA8B140}"/>
    <cellStyle name="Normál 8 2 2 4 2 3 3 6" xfId="30843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3" xr:uid="{B2B9CCB6-7C6D-4C94-9532-D2B275D26E42}"/>
    <cellStyle name="Normál 8 2 2 4 2 3 4 2 3" xfId="30852" xr:uid="{66AB2007-FE47-41CF-9877-01B008478642}"/>
    <cellStyle name="Normál 8 2 2 4 2 3 4 3" xfId="14516" xr:uid="{00000000-0005-0000-0000-0000123B0000}"/>
    <cellStyle name="Normál 8 2 2 4 2 3 4 3 2" xfId="30854" xr:uid="{9F3DE1AA-9565-4900-8C8F-35B77549246B}"/>
    <cellStyle name="Normál 8 2 2 4 2 3 4 4" xfId="14517" xr:uid="{00000000-0005-0000-0000-0000133B0000}"/>
    <cellStyle name="Normál 8 2 2 4 2 3 4 5" xfId="30851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6" xr:uid="{F9F91C5A-DCFF-42B3-B9B0-E4808839059E}"/>
    <cellStyle name="Normál 8 2 2 4 2 3 5 3" xfId="30855" xr:uid="{68BFA79A-4DAF-4864-88BA-8C95ADCF5549}"/>
    <cellStyle name="Normál 8 2 2 4 2 3 6" xfId="14520" xr:uid="{00000000-0005-0000-0000-0000163B0000}"/>
    <cellStyle name="Normál 8 2 2 4 2 3 6 2" xfId="30857" xr:uid="{57B9498E-9A1D-49EC-857C-5F9783B7EB05}"/>
    <cellStyle name="Normál 8 2 2 4 2 3 7" xfId="30842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1" xr:uid="{E5EC85CB-9A51-4176-9C07-61AA67B3E6B4}"/>
    <cellStyle name="Normál 8 2 2 4 2 5 3 2 3" xfId="30860" xr:uid="{D103829F-3058-47E3-A43E-4DA55C339CD7}"/>
    <cellStyle name="Normál 8 2 2 4 2 5 3 3" xfId="14529" xr:uid="{00000000-0005-0000-0000-00001F3B0000}"/>
    <cellStyle name="Normál 8 2 2 4 2 5 3 3 2" xfId="30862" xr:uid="{350BEB3B-6A1F-49D9-88AD-F9E57573C416}"/>
    <cellStyle name="Normál 8 2 2 4 2 5 3 4" xfId="14530" xr:uid="{00000000-0005-0000-0000-0000203B0000}"/>
    <cellStyle name="Normál 8 2 2 4 2 5 3 5" xfId="30859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4" xr:uid="{B0A6ED2D-EF08-457D-90C1-9C22C83BEE79}"/>
    <cellStyle name="Normál 8 2 2 4 2 5 4 3" xfId="30863" xr:uid="{A9F059E7-4FFC-4357-BC82-07C50229A531}"/>
    <cellStyle name="Normál 8 2 2 4 2 5 5" xfId="14533" xr:uid="{00000000-0005-0000-0000-0000233B0000}"/>
    <cellStyle name="Normál 8 2 2 4 2 5 5 2" xfId="30865" xr:uid="{2F191B54-D16F-4A6D-A84E-7D82569EAACE}"/>
    <cellStyle name="Normál 8 2 2 4 2 5 6" xfId="30858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8" xr:uid="{CF3E6B2B-0230-40BB-ADD4-8F8F8F273D6C}"/>
    <cellStyle name="Normál 8 2 2 4 2 6 2 3" xfId="30867" xr:uid="{2D3382BD-0E2C-4FBF-8632-77DB2CBAD996}"/>
    <cellStyle name="Normál 8 2 2 4 2 6 3" xfId="14537" xr:uid="{00000000-0005-0000-0000-0000273B0000}"/>
    <cellStyle name="Normál 8 2 2 4 2 6 3 2" xfId="30869" xr:uid="{68C51D1A-2787-481D-9781-6AAB2F6FECE1}"/>
    <cellStyle name="Normál 8 2 2 4 2 6 4" xfId="14538" xr:uid="{00000000-0005-0000-0000-0000283B0000}"/>
    <cellStyle name="Normál 8 2 2 4 2 6 5" xfId="30866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1" xr:uid="{9D77E138-D8A6-4D75-8A27-F07AF3B87319}"/>
    <cellStyle name="Normál 8 2 2 4 2 7 3" xfId="30870" xr:uid="{1C5F0E12-4327-4A64-8D8C-E6DA27A3677C}"/>
    <cellStyle name="Normál 8 2 2 4 2 8" xfId="14541" xr:uid="{00000000-0005-0000-0000-00002B3B0000}"/>
    <cellStyle name="Normál 8 2 2 4 2 8 2" xfId="30872" xr:uid="{741C64F8-5976-41EB-AC6F-D72D82744EF5}"/>
    <cellStyle name="Normál 8 2 2 4 2 9" xfId="30809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8" xr:uid="{BBC6B80F-5026-4500-9FDE-EC1D6E068AD7}"/>
    <cellStyle name="Normál 8 2 2 4 3 2 3 3 2 3" xfId="30877" xr:uid="{15568CBF-0C61-4B44-8D35-CB7B4F2C331C}"/>
    <cellStyle name="Normál 8 2 2 4 3 2 3 3 3" xfId="14552" xr:uid="{00000000-0005-0000-0000-0000363B0000}"/>
    <cellStyle name="Normál 8 2 2 4 3 2 3 3 3 2" xfId="30879" xr:uid="{F0A034AE-CBF5-4155-B69D-AEA8BABA92C6}"/>
    <cellStyle name="Normál 8 2 2 4 3 2 3 3 4" xfId="14553" xr:uid="{00000000-0005-0000-0000-0000373B0000}"/>
    <cellStyle name="Normál 8 2 2 4 3 2 3 3 5" xfId="30876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1" xr:uid="{3F617051-9197-437B-9D4C-27B7D2F32550}"/>
    <cellStyle name="Normál 8 2 2 4 3 2 3 4 3" xfId="30880" xr:uid="{FB727918-61E7-45DE-B549-E7FB76E269FE}"/>
    <cellStyle name="Normál 8 2 2 4 3 2 3 5" xfId="14556" xr:uid="{00000000-0005-0000-0000-00003A3B0000}"/>
    <cellStyle name="Normál 8 2 2 4 3 2 3 5 2" xfId="30882" xr:uid="{5574C740-E275-4A2D-8857-F7FD84E20548}"/>
    <cellStyle name="Normál 8 2 2 4 3 2 3 6" xfId="30875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5" xr:uid="{094E11E6-557A-4930-BD79-72CDB451A368}"/>
    <cellStyle name="Normál 8 2 2 4 3 2 4 2 3" xfId="30884" xr:uid="{3F742ACC-5FD4-435A-BBF4-DEF8CDA074FA}"/>
    <cellStyle name="Normál 8 2 2 4 3 2 4 3" xfId="14560" xr:uid="{00000000-0005-0000-0000-00003E3B0000}"/>
    <cellStyle name="Normál 8 2 2 4 3 2 4 3 2" xfId="30886" xr:uid="{AB766B30-A160-4DC7-AA4E-01A764C82C15}"/>
    <cellStyle name="Normál 8 2 2 4 3 2 4 4" xfId="14561" xr:uid="{00000000-0005-0000-0000-00003F3B0000}"/>
    <cellStyle name="Normál 8 2 2 4 3 2 4 5" xfId="30883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8" xr:uid="{793F66F6-D10F-4451-BCC8-F63085B81ED4}"/>
    <cellStyle name="Normál 8 2 2 4 3 2 5 3" xfId="30887" xr:uid="{C6BAC881-7F19-412F-A696-3DEDC67EA5CD}"/>
    <cellStyle name="Normál 8 2 2 4 3 2 6" xfId="14564" xr:uid="{00000000-0005-0000-0000-0000423B0000}"/>
    <cellStyle name="Normál 8 2 2 4 3 2 6 2" xfId="30889" xr:uid="{F8FA5E71-D614-463E-B6FA-AC1ECC11D089}"/>
    <cellStyle name="Normál 8 2 2 4 3 2 7" xfId="30874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3" xr:uid="{5C7D63AE-3B25-4914-8028-8CB087EA1D8B}"/>
    <cellStyle name="Normál 8 2 2 4 3 4 3 2 3" xfId="30892" xr:uid="{88DFA079-0293-4CD8-A7E7-E613D1C3D72C}"/>
    <cellStyle name="Normál 8 2 2 4 3 4 3 3" xfId="14573" xr:uid="{00000000-0005-0000-0000-00004B3B0000}"/>
    <cellStyle name="Normál 8 2 2 4 3 4 3 3 2" xfId="30894" xr:uid="{FA6623FB-C656-44AE-B599-E9CE1DCA648C}"/>
    <cellStyle name="Normál 8 2 2 4 3 4 3 4" xfId="14574" xr:uid="{00000000-0005-0000-0000-00004C3B0000}"/>
    <cellStyle name="Normál 8 2 2 4 3 4 3 5" xfId="30891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6" xr:uid="{34DE278F-7193-4113-BE64-C6E3DC16FBEB}"/>
    <cellStyle name="Normál 8 2 2 4 3 4 4 3" xfId="30895" xr:uid="{05C60E1A-E12A-4730-AC4A-650E37F67B0D}"/>
    <cellStyle name="Normál 8 2 2 4 3 4 5" xfId="14577" xr:uid="{00000000-0005-0000-0000-00004F3B0000}"/>
    <cellStyle name="Normál 8 2 2 4 3 4 5 2" xfId="30897" xr:uid="{BEA59C9F-98FF-47F9-B281-88660B81DFC1}"/>
    <cellStyle name="Normál 8 2 2 4 3 4 6" xfId="30890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0" xr:uid="{706E6AD1-0B44-40D3-8A40-23593DBF2E65}"/>
    <cellStyle name="Normál 8 2 2 4 3 5 2 3" xfId="30899" xr:uid="{A79CECEA-1505-41FA-9191-F4094E8AA305}"/>
    <cellStyle name="Normál 8 2 2 4 3 5 3" xfId="14581" xr:uid="{00000000-0005-0000-0000-0000533B0000}"/>
    <cellStyle name="Normál 8 2 2 4 3 5 3 2" xfId="30901" xr:uid="{CF0ED5F2-AAAA-4DF8-8C26-A4A49BBBBF04}"/>
    <cellStyle name="Normál 8 2 2 4 3 5 4" xfId="14582" xr:uid="{00000000-0005-0000-0000-0000543B0000}"/>
    <cellStyle name="Normál 8 2 2 4 3 5 5" xfId="30898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3" xr:uid="{42722752-31B2-4F8F-A032-6112CE6CB16F}"/>
    <cellStyle name="Normál 8 2 2 4 3 6 3" xfId="30902" xr:uid="{CE9D3CE9-1A98-42D5-B858-89342098976D}"/>
    <cellStyle name="Normál 8 2 2 4 3 7" xfId="14585" xr:uid="{00000000-0005-0000-0000-0000573B0000}"/>
    <cellStyle name="Normál 8 2 2 4 3 7 2" xfId="30904" xr:uid="{418B46FD-FF8E-4157-AF11-2886275036BD}"/>
    <cellStyle name="Normál 8 2 2 4 3 8" xfId="30873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09" xr:uid="{A0052FC6-2EB6-49D3-B9E9-0176677CC369}"/>
    <cellStyle name="Normál 8 2 2 4 4 3 3 2 3" xfId="30908" xr:uid="{F2E3B33F-2C30-4533-9E54-C985E57FC056}"/>
    <cellStyle name="Normál 8 2 2 4 4 3 3 3" xfId="14595" xr:uid="{00000000-0005-0000-0000-0000613B0000}"/>
    <cellStyle name="Normál 8 2 2 4 4 3 3 3 2" xfId="30910" xr:uid="{FB991574-1012-415D-A112-D5E2C8E322C7}"/>
    <cellStyle name="Normál 8 2 2 4 4 3 3 4" xfId="14596" xr:uid="{00000000-0005-0000-0000-0000623B0000}"/>
    <cellStyle name="Normál 8 2 2 4 4 3 3 5" xfId="30907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2" xr:uid="{49B3681D-09A5-437F-BEAD-387721A53FD9}"/>
    <cellStyle name="Normál 8 2 2 4 4 3 4 3" xfId="30911" xr:uid="{D0B4CB08-D452-4ED8-9003-A7FD0D3B3BF7}"/>
    <cellStyle name="Normál 8 2 2 4 4 3 5" xfId="14599" xr:uid="{00000000-0005-0000-0000-0000653B0000}"/>
    <cellStyle name="Normál 8 2 2 4 4 3 5 2" xfId="30913" xr:uid="{467B9DDA-D3AE-4F1D-891C-1351CC45CB6C}"/>
    <cellStyle name="Normál 8 2 2 4 4 3 6" xfId="30906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6" xr:uid="{7453056D-E810-457C-90B8-3A080492ACEE}"/>
    <cellStyle name="Normál 8 2 2 4 4 4 2 3" xfId="30915" xr:uid="{23B928AC-AA1B-4AF6-8C78-AB5AA0D5C283}"/>
    <cellStyle name="Normál 8 2 2 4 4 4 3" xfId="14603" xr:uid="{00000000-0005-0000-0000-0000693B0000}"/>
    <cellStyle name="Normál 8 2 2 4 4 4 3 2" xfId="30917" xr:uid="{AAE2AC4F-7835-44E3-B61C-270BB2D036EA}"/>
    <cellStyle name="Normál 8 2 2 4 4 4 4" xfId="14604" xr:uid="{00000000-0005-0000-0000-00006A3B0000}"/>
    <cellStyle name="Normál 8 2 2 4 4 4 5" xfId="30914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19" xr:uid="{7252660B-003C-489D-9E89-AE40F10B7C15}"/>
    <cellStyle name="Normál 8 2 2 4 4 5 3" xfId="30918" xr:uid="{5435D747-41E0-4A5E-AE8F-3F221C326204}"/>
    <cellStyle name="Normál 8 2 2 4 4 6" xfId="14607" xr:uid="{00000000-0005-0000-0000-00006D3B0000}"/>
    <cellStyle name="Normál 8 2 2 4 4 6 2" xfId="30920" xr:uid="{FEE41716-0172-491B-916C-4B57BF1B0C2E}"/>
    <cellStyle name="Normál 8 2 2 4 4 7" xfId="30905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4" xr:uid="{F4585084-7EF6-4CA0-B7F8-5F0BC7A9A69B}"/>
    <cellStyle name="Normál 8 2 2 4 6 3 2 3" xfId="30923" xr:uid="{E6F963BD-D5C1-4B65-81B3-38D5E44917A5}"/>
    <cellStyle name="Normál 8 2 2 4 6 3 3" xfId="14616" xr:uid="{00000000-0005-0000-0000-0000763B0000}"/>
    <cellStyle name="Normál 8 2 2 4 6 3 3 2" xfId="30925" xr:uid="{C643BC12-0B87-4023-82A2-E3E55BBC4334}"/>
    <cellStyle name="Normál 8 2 2 4 6 3 4" xfId="14617" xr:uid="{00000000-0005-0000-0000-0000773B0000}"/>
    <cellStyle name="Normál 8 2 2 4 6 3 5" xfId="30922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7" xr:uid="{01F3EAF8-077F-4127-B814-3C2BE53A7D76}"/>
    <cellStyle name="Normál 8 2 2 4 6 4 3" xfId="30926" xr:uid="{E85F8859-6546-465D-979C-A4885AE8777A}"/>
    <cellStyle name="Normál 8 2 2 4 6 5" xfId="14620" xr:uid="{00000000-0005-0000-0000-00007A3B0000}"/>
    <cellStyle name="Normál 8 2 2 4 6 5 2" xfId="30928" xr:uid="{D00CEA01-33DA-4D2F-A98F-D2D922D24889}"/>
    <cellStyle name="Normál 8 2 2 4 6 6" xfId="30921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1" xr:uid="{2AD25683-99D1-4518-BB4B-0A8CA8EB09D2}"/>
    <cellStyle name="Normál 8 2 2 4 7 2 3" xfId="30930" xr:uid="{4D53D265-9A16-45B1-941C-13A2A1F774F5}"/>
    <cellStyle name="Normál 8 2 2 4 7 3" xfId="14624" xr:uid="{00000000-0005-0000-0000-00007E3B0000}"/>
    <cellStyle name="Normál 8 2 2 4 7 3 2" xfId="30932" xr:uid="{FDBD14A4-C42E-4BFE-BBC5-CD0447BD63B0}"/>
    <cellStyle name="Normál 8 2 2 4 7 4" xfId="14625" xr:uid="{00000000-0005-0000-0000-00007F3B0000}"/>
    <cellStyle name="Normál 8 2 2 4 7 5" xfId="30929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4" xr:uid="{8F7A2A13-77F8-43CC-96FB-00582EDA8B10}"/>
    <cellStyle name="Normál 8 2 2 4 8 3" xfId="30933" xr:uid="{8D872109-44BC-4FB7-8706-30395338E1B6}"/>
    <cellStyle name="Normál 8 2 2 4 9" xfId="14628" xr:uid="{00000000-0005-0000-0000-0000823B0000}"/>
    <cellStyle name="Normál 8 2 2 4 9 2" xfId="30935" xr:uid="{2C815EEF-992C-4141-8633-E1E46C030AFD}"/>
    <cellStyle name="Normál 8 2 2 5" xfId="14629" xr:uid="{00000000-0005-0000-0000-0000833B0000}"/>
    <cellStyle name="Normál 8 2 2 5 10" xfId="30936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3" xr:uid="{BA8ECDFA-0607-41BE-A39C-963A244A871A}"/>
    <cellStyle name="Normál 8 2 2 5 2 2 2 3 3 2 3" xfId="30942" xr:uid="{034E2400-99B1-4C47-8CE6-E3E7FD257661}"/>
    <cellStyle name="Normál 8 2 2 5 2 2 2 3 3 3" xfId="14641" xr:uid="{00000000-0005-0000-0000-00008F3B0000}"/>
    <cellStyle name="Normál 8 2 2 5 2 2 2 3 3 3 2" xfId="30944" xr:uid="{752E512C-4CEF-406F-9C66-276181AF0E8B}"/>
    <cellStyle name="Normál 8 2 2 5 2 2 2 3 3 4" xfId="14642" xr:uid="{00000000-0005-0000-0000-0000903B0000}"/>
    <cellStyle name="Normál 8 2 2 5 2 2 2 3 3 5" xfId="30941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6" xr:uid="{2066A487-78AB-460C-BE84-84BE75F005F5}"/>
    <cellStyle name="Normál 8 2 2 5 2 2 2 3 4 3" xfId="30945" xr:uid="{6D512CC0-7E9E-4C6D-9CC9-317C621643DD}"/>
    <cellStyle name="Normál 8 2 2 5 2 2 2 3 5" xfId="14645" xr:uid="{00000000-0005-0000-0000-0000933B0000}"/>
    <cellStyle name="Normál 8 2 2 5 2 2 2 3 5 2" xfId="30947" xr:uid="{C185D8E6-AB40-4AD5-9A3B-3C593598A85B}"/>
    <cellStyle name="Normál 8 2 2 5 2 2 2 3 6" xfId="30940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0" xr:uid="{87821733-2F55-4877-87DF-5D04C8863CF1}"/>
    <cellStyle name="Normál 8 2 2 5 2 2 2 4 2 3" xfId="30949" xr:uid="{5CFB23C4-F21C-499C-88F7-F4575264CFF8}"/>
    <cellStyle name="Normál 8 2 2 5 2 2 2 4 3" xfId="14649" xr:uid="{00000000-0005-0000-0000-0000973B0000}"/>
    <cellStyle name="Normál 8 2 2 5 2 2 2 4 3 2" xfId="30951" xr:uid="{7B8C8BCD-D044-4F29-B4B8-1B77382BFFC8}"/>
    <cellStyle name="Normál 8 2 2 5 2 2 2 4 4" xfId="14650" xr:uid="{00000000-0005-0000-0000-0000983B0000}"/>
    <cellStyle name="Normál 8 2 2 5 2 2 2 4 5" xfId="30948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3" xr:uid="{401A6BAE-A430-43E9-8513-385BDDD374B1}"/>
    <cellStyle name="Normál 8 2 2 5 2 2 2 5 3" xfId="30952" xr:uid="{3AEF6223-2949-411B-8D83-062DBCB4A4D9}"/>
    <cellStyle name="Normál 8 2 2 5 2 2 2 6" xfId="14653" xr:uid="{00000000-0005-0000-0000-00009B3B0000}"/>
    <cellStyle name="Normál 8 2 2 5 2 2 2 6 2" xfId="30954" xr:uid="{14CAA2A9-C411-48BD-ABD9-34D569DD7794}"/>
    <cellStyle name="Normál 8 2 2 5 2 2 2 7" xfId="30939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8" xr:uid="{6AC7F229-851A-4C02-8244-836B17E06BB5}"/>
    <cellStyle name="Normál 8 2 2 5 2 2 4 3 2 3" xfId="30957" xr:uid="{72070022-ABDE-45C2-B002-772FA9851FAF}"/>
    <cellStyle name="Normál 8 2 2 5 2 2 4 3 3" xfId="14662" xr:uid="{00000000-0005-0000-0000-0000A43B0000}"/>
    <cellStyle name="Normál 8 2 2 5 2 2 4 3 3 2" xfId="30959" xr:uid="{E2354CCB-B010-4787-B9B9-84BE0EF047A0}"/>
    <cellStyle name="Normál 8 2 2 5 2 2 4 3 4" xfId="14663" xr:uid="{00000000-0005-0000-0000-0000A53B0000}"/>
    <cellStyle name="Normál 8 2 2 5 2 2 4 3 5" xfId="30956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1" xr:uid="{6E4420E6-F009-444A-9C88-1E48DF1565BB}"/>
    <cellStyle name="Normál 8 2 2 5 2 2 4 4 3" xfId="30960" xr:uid="{72400473-7279-4A3C-BB81-59CFFEFC0F0E}"/>
    <cellStyle name="Normál 8 2 2 5 2 2 4 5" xfId="14666" xr:uid="{00000000-0005-0000-0000-0000A83B0000}"/>
    <cellStyle name="Normál 8 2 2 5 2 2 4 5 2" xfId="30962" xr:uid="{D906A1C8-292E-4EC8-A58A-A918F331F10E}"/>
    <cellStyle name="Normál 8 2 2 5 2 2 4 6" xfId="30955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5" xr:uid="{E58583FD-A1E1-4B71-94BD-02C5BF7EFB34}"/>
    <cellStyle name="Normál 8 2 2 5 2 2 5 2 3" xfId="30964" xr:uid="{011F423B-B0D1-438B-BE30-4A656EF27CF4}"/>
    <cellStyle name="Normál 8 2 2 5 2 2 5 3" xfId="14670" xr:uid="{00000000-0005-0000-0000-0000AC3B0000}"/>
    <cellStyle name="Normál 8 2 2 5 2 2 5 3 2" xfId="30966" xr:uid="{29E77553-A8A0-4BC8-B56F-33CF44073AE4}"/>
    <cellStyle name="Normál 8 2 2 5 2 2 5 4" xfId="14671" xr:uid="{00000000-0005-0000-0000-0000AD3B0000}"/>
    <cellStyle name="Normál 8 2 2 5 2 2 5 5" xfId="30963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8" xr:uid="{311B3B74-3AE0-4C2E-8CAA-A738DBD30A64}"/>
    <cellStyle name="Normál 8 2 2 5 2 2 6 3" xfId="30967" xr:uid="{0CAEA76D-B02D-4B5F-84BA-F8710D5C3B60}"/>
    <cellStyle name="Normál 8 2 2 5 2 2 7" xfId="14674" xr:uid="{00000000-0005-0000-0000-0000B03B0000}"/>
    <cellStyle name="Normál 8 2 2 5 2 2 7 2" xfId="30969" xr:uid="{5A09971C-44FE-4DED-8EF0-CD53C3CFAE42}"/>
    <cellStyle name="Normál 8 2 2 5 2 2 8" xfId="30938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4" xr:uid="{6EF20FB4-E40F-4D09-9654-EE1CCE5477FB}"/>
    <cellStyle name="Normál 8 2 2 5 2 3 3 3 2 3" xfId="30973" xr:uid="{ECBBDAB1-8B05-47DB-844F-5CC207332829}"/>
    <cellStyle name="Normál 8 2 2 5 2 3 3 3 3" xfId="14684" xr:uid="{00000000-0005-0000-0000-0000BA3B0000}"/>
    <cellStyle name="Normál 8 2 2 5 2 3 3 3 3 2" xfId="30975" xr:uid="{A69C5C5B-1546-46D6-BD2B-ED173291BF26}"/>
    <cellStyle name="Normál 8 2 2 5 2 3 3 3 4" xfId="14685" xr:uid="{00000000-0005-0000-0000-0000BB3B0000}"/>
    <cellStyle name="Normál 8 2 2 5 2 3 3 3 5" xfId="30972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7" xr:uid="{AA27B86F-1A48-43C6-9BC1-71003ACF0E8C}"/>
    <cellStyle name="Normál 8 2 2 5 2 3 3 4 3" xfId="30976" xr:uid="{49AB433D-C3F4-439A-8AD0-6BDD507CAB85}"/>
    <cellStyle name="Normál 8 2 2 5 2 3 3 5" xfId="14688" xr:uid="{00000000-0005-0000-0000-0000BE3B0000}"/>
    <cellStyle name="Normál 8 2 2 5 2 3 3 5 2" xfId="30978" xr:uid="{EC9939D6-197D-4493-9494-226D7112B698}"/>
    <cellStyle name="Normál 8 2 2 5 2 3 3 6" xfId="30971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1" xr:uid="{17B61EFC-3BD6-45E1-B8D2-C6678F824632}"/>
    <cellStyle name="Normál 8 2 2 5 2 3 4 2 3" xfId="30980" xr:uid="{6C3F54FA-25E8-4E7F-9939-3AE52EC451D8}"/>
    <cellStyle name="Normál 8 2 2 5 2 3 4 3" xfId="14692" xr:uid="{00000000-0005-0000-0000-0000C23B0000}"/>
    <cellStyle name="Normál 8 2 2 5 2 3 4 3 2" xfId="30982" xr:uid="{B4E2BDD0-B708-46E3-A2F9-DB81EAB8C4AF}"/>
    <cellStyle name="Normál 8 2 2 5 2 3 4 4" xfId="14693" xr:uid="{00000000-0005-0000-0000-0000C33B0000}"/>
    <cellStyle name="Normál 8 2 2 5 2 3 4 5" xfId="30979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4" xr:uid="{A0A9D62C-BAF0-40AD-B0FC-0479A76BFAEE}"/>
    <cellStyle name="Normál 8 2 2 5 2 3 5 3" xfId="30983" xr:uid="{4A0AD499-CB20-4148-8D02-DE61BADA219E}"/>
    <cellStyle name="Normál 8 2 2 5 2 3 6" xfId="14696" xr:uid="{00000000-0005-0000-0000-0000C63B0000}"/>
    <cellStyle name="Normál 8 2 2 5 2 3 6 2" xfId="30985" xr:uid="{BB0611BB-4D8F-4CFC-84CF-D87EECF435C5}"/>
    <cellStyle name="Normál 8 2 2 5 2 3 7" xfId="30970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89" xr:uid="{8565B051-F553-487F-A2F6-13D97C5A841D}"/>
    <cellStyle name="Normál 8 2 2 5 2 5 3 2 3" xfId="30988" xr:uid="{B4A2B49E-8E31-4BCA-9B9C-0A4968CB40A9}"/>
    <cellStyle name="Normál 8 2 2 5 2 5 3 3" xfId="14705" xr:uid="{00000000-0005-0000-0000-0000CF3B0000}"/>
    <cellStyle name="Normál 8 2 2 5 2 5 3 3 2" xfId="30990" xr:uid="{61592F5F-C956-48FF-A8BA-3827197DC37E}"/>
    <cellStyle name="Normál 8 2 2 5 2 5 3 4" xfId="14706" xr:uid="{00000000-0005-0000-0000-0000D03B0000}"/>
    <cellStyle name="Normál 8 2 2 5 2 5 3 5" xfId="30987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2" xr:uid="{DEF9C805-8A1E-455E-9436-5DB112A8DCAD}"/>
    <cellStyle name="Normál 8 2 2 5 2 5 4 3" xfId="30991" xr:uid="{ACDF1DF8-6F2C-4740-A510-559AD51A68EC}"/>
    <cellStyle name="Normál 8 2 2 5 2 5 5" xfId="14709" xr:uid="{00000000-0005-0000-0000-0000D33B0000}"/>
    <cellStyle name="Normál 8 2 2 5 2 5 5 2" xfId="30993" xr:uid="{68628122-C5D4-4F57-94FE-89B0FA88CAE9}"/>
    <cellStyle name="Normál 8 2 2 5 2 5 6" xfId="30986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6" xr:uid="{A09287E7-1C4E-442E-877B-3FDE74231E48}"/>
    <cellStyle name="Normál 8 2 2 5 2 6 2 3" xfId="30995" xr:uid="{79FA6B33-F320-409F-AC67-D295A42AE726}"/>
    <cellStyle name="Normál 8 2 2 5 2 6 3" xfId="14713" xr:uid="{00000000-0005-0000-0000-0000D73B0000}"/>
    <cellStyle name="Normál 8 2 2 5 2 6 3 2" xfId="30997" xr:uid="{5AA6434B-4295-4233-9D12-029561A1CD9E}"/>
    <cellStyle name="Normál 8 2 2 5 2 6 4" xfId="14714" xr:uid="{00000000-0005-0000-0000-0000D83B0000}"/>
    <cellStyle name="Normál 8 2 2 5 2 6 5" xfId="30994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0999" xr:uid="{CBAFC092-68E2-4F86-90BC-0E50AB9134A2}"/>
    <cellStyle name="Normál 8 2 2 5 2 7 3" xfId="30998" xr:uid="{2B37A6D1-7BAE-4596-AD43-E6344A4AAB8C}"/>
    <cellStyle name="Normál 8 2 2 5 2 8" xfId="14717" xr:uid="{00000000-0005-0000-0000-0000DB3B0000}"/>
    <cellStyle name="Normál 8 2 2 5 2 8 2" xfId="31000" xr:uid="{EB975EAC-6BB7-49A7-9254-39D7D571C7EA}"/>
    <cellStyle name="Normál 8 2 2 5 2 9" xfId="30937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6" xr:uid="{43DA368D-2DFE-46AA-BC9C-CFDBBF0D3B77}"/>
    <cellStyle name="Normál 8 2 2 5 3 2 3 3 2 3" xfId="31005" xr:uid="{A1F11ABA-8E55-43FA-8DE7-C3E9B0488C0A}"/>
    <cellStyle name="Normál 8 2 2 5 3 2 3 3 3" xfId="14728" xr:uid="{00000000-0005-0000-0000-0000E63B0000}"/>
    <cellStyle name="Normál 8 2 2 5 3 2 3 3 3 2" xfId="31007" xr:uid="{8A367F6D-9223-4101-9F12-465836FE7CB6}"/>
    <cellStyle name="Normál 8 2 2 5 3 2 3 3 4" xfId="14729" xr:uid="{00000000-0005-0000-0000-0000E73B0000}"/>
    <cellStyle name="Normál 8 2 2 5 3 2 3 3 5" xfId="31004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09" xr:uid="{6CC47176-E1FE-41F7-897C-879B70A5B815}"/>
    <cellStyle name="Normál 8 2 2 5 3 2 3 4 3" xfId="31008" xr:uid="{B4FA5C26-78A2-45B6-8FBF-7C5EA5487B78}"/>
    <cellStyle name="Normál 8 2 2 5 3 2 3 5" xfId="14732" xr:uid="{00000000-0005-0000-0000-0000EA3B0000}"/>
    <cellStyle name="Normál 8 2 2 5 3 2 3 5 2" xfId="31010" xr:uid="{A4E664D3-7817-4B39-84FF-3B5EDC5B5229}"/>
    <cellStyle name="Normál 8 2 2 5 3 2 3 6" xfId="31003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3" xr:uid="{A940356F-FD06-4ED9-A4C8-9D5D5ABDC8CD}"/>
    <cellStyle name="Normál 8 2 2 5 3 2 4 2 3" xfId="31012" xr:uid="{4A38AD24-3059-463B-A42D-D1C94FA7441B}"/>
    <cellStyle name="Normál 8 2 2 5 3 2 4 3" xfId="14736" xr:uid="{00000000-0005-0000-0000-0000EE3B0000}"/>
    <cellStyle name="Normál 8 2 2 5 3 2 4 3 2" xfId="31014" xr:uid="{6F6BBD37-2D64-4D99-BE48-9CF6B45E45F3}"/>
    <cellStyle name="Normál 8 2 2 5 3 2 4 4" xfId="14737" xr:uid="{00000000-0005-0000-0000-0000EF3B0000}"/>
    <cellStyle name="Normál 8 2 2 5 3 2 4 5" xfId="31011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6" xr:uid="{B629A713-4D89-4360-9684-ADB0E7B91C88}"/>
    <cellStyle name="Normál 8 2 2 5 3 2 5 3" xfId="31015" xr:uid="{AD85C3CB-CA0E-4FF7-A61D-0887F82E1B4D}"/>
    <cellStyle name="Normál 8 2 2 5 3 2 6" xfId="14740" xr:uid="{00000000-0005-0000-0000-0000F23B0000}"/>
    <cellStyle name="Normál 8 2 2 5 3 2 6 2" xfId="31017" xr:uid="{9ECEB9E5-DA9A-45F6-A6A7-767334B28B58}"/>
    <cellStyle name="Normál 8 2 2 5 3 2 7" xfId="31002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1" xr:uid="{A7FC43D5-C602-4BF7-9D11-04062AC2DB83}"/>
    <cellStyle name="Normál 8 2 2 5 3 4 3 2 3" xfId="31020" xr:uid="{37D13608-F37F-4033-A05E-1D635140AF76}"/>
    <cellStyle name="Normál 8 2 2 5 3 4 3 3" xfId="14749" xr:uid="{00000000-0005-0000-0000-0000FB3B0000}"/>
    <cellStyle name="Normál 8 2 2 5 3 4 3 3 2" xfId="31022" xr:uid="{3BEF7295-849B-430E-A02B-76B34C63E02F}"/>
    <cellStyle name="Normál 8 2 2 5 3 4 3 4" xfId="14750" xr:uid="{00000000-0005-0000-0000-0000FC3B0000}"/>
    <cellStyle name="Normál 8 2 2 5 3 4 3 5" xfId="31019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4" xr:uid="{A36B14E5-68BD-4091-9F1F-1CE921029DF9}"/>
    <cellStyle name="Normál 8 2 2 5 3 4 4 3" xfId="31023" xr:uid="{C85F9520-CA93-4577-A34D-A13329C591A7}"/>
    <cellStyle name="Normál 8 2 2 5 3 4 5" xfId="14753" xr:uid="{00000000-0005-0000-0000-0000FF3B0000}"/>
    <cellStyle name="Normál 8 2 2 5 3 4 5 2" xfId="31025" xr:uid="{40D2BD87-EA80-425A-B02D-809E48DB3967}"/>
    <cellStyle name="Normál 8 2 2 5 3 4 6" xfId="31018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8" xr:uid="{FE022467-D65B-4D82-AA14-F07A169C4DE5}"/>
    <cellStyle name="Normál 8 2 2 5 3 5 2 3" xfId="31027" xr:uid="{940A7F8B-ADC7-4609-97E1-3F3996D26E4F}"/>
    <cellStyle name="Normál 8 2 2 5 3 5 3" xfId="14757" xr:uid="{00000000-0005-0000-0000-0000033C0000}"/>
    <cellStyle name="Normál 8 2 2 5 3 5 3 2" xfId="31029" xr:uid="{060A0160-6656-4EA6-87E3-8A0F254B4D36}"/>
    <cellStyle name="Normál 8 2 2 5 3 5 4" xfId="14758" xr:uid="{00000000-0005-0000-0000-0000043C0000}"/>
    <cellStyle name="Normál 8 2 2 5 3 5 5" xfId="31026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1" xr:uid="{68008F0C-9144-4D39-868B-43C99DD0A24D}"/>
    <cellStyle name="Normál 8 2 2 5 3 6 3" xfId="31030" xr:uid="{A07DD19C-2C82-4AFA-82F0-2B7EFF1E8314}"/>
    <cellStyle name="Normál 8 2 2 5 3 7" xfId="14761" xr:uid="{00000000-0005-0000-0000-0000073C0000}"/>
    <cellStyle name="Normál 8 2 2 5 3 7 2" xfId="31032" xr:uid="{F1F07159-44C0-4F9D-9401-CF8013E8BF82}"/>
    <cellStyle name="Normál 8 2 2 5 3 8" xfId="31001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7" xr:uid="{C20C1AAF-A95B-4F31-A7B2-9624D49E8B2A}"/>
    <cellStyle name="Normál 8 2 2 5 4 3 3 2 3" xfId="31036" xr:uid="{4A7BC067-5E36-4FD2-A345-FFAF856D2B9F}"/>
    <cellStyle name="Normál 8 2 2 5 4 3 3 3" xfId="14771" xr:uid="{00000000-0005-0000-0000-0000113C0000}"/>
    <cellStyle name="Normál 8 2 2 5 4 3 3 3 2" xfId="31038" xr:uid="{B6C611A8-68B3-45EE-B00D-145785DC8C59}"/>
    <cellStyle name="Normál 8 2 2 5 4 3 3 4" xfId="14772" xr:uid="{00000000-0005-0000-0000-0000123C0000}"/>
    <cellStyle name="Normál 8 2 2 5 4 3 3 5" xfId="31035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0" xr:uid="{DDF67DCF-EF32-4572-A692-CB5550E4F12F}"/>
    <cellStyle name="Normál 8 2 2 5 4 3 4 3" xfId="31039" xr:uid="{7867724A-0C30-4970-9B9B-5B1A4BBF1D45}"/>
    <cellStyle name="Normál 8 2 2 5 4 3 5" xfId="14775" xr:uid="{00000000-0005-0000-0000-0000153C0000}"/>
    <cellStyle name="Normál 8 2 2 5 4 3 5 2" xfId="31041" xr:uid="{94E22095-9F14-4EE4-8D25-C8A492689E28}"/>
    <cellStyle name="Normál 8 2 2 5 4 3 6" xfId="31034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4" xr:uid="{0F1952C2-139C-4EC7-AF0E-9B4AE2DF0592}"/>
    <cellStyle name="Normál 8 2 2 5 4 4 2 3" xfId="31043" xr:uid="{A418EE9B-C406-4F61-9C03-A4A59ED2F027}"/>
    <cellStyle name="Normál 8 2 2 5 4 4 3" xfId="14779" xr:uid="{00000000-0005-0000-0000-0000193C0000}"/>
    <cellStyle name="Normál 8 2 2 5 4 4 3 2" xfId="31045" xr:uid="{88F0E5C3-BB27-4A8C-BDE9-E2BF138CFDFB}"/>
    <cellStyle name="Normál 8 2 2 5 4 4 4" xfId="14780" xr:uid="{00000000-0005-0000-0000-00001A3C0000}"/>
    <cellStyle name="Normál 8 2 2 5 4 4 5" xfId="31042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7" xr:uid="{8413B7D8-2004-4D4D-8770-D092A6B1718B}"/>
    <cellStyle name="Normál 8 2 2 5 4 5 3" xfId="31046" xr:uid="{47E5BBFC-3040-40C6-B475-79E1E2110664}"/>
    <cellStyle name="Normál 8 2 2 5 4 6" xfId="14783" xr:uid="{00000000-0005-0000-0000-00001D3C0000}"/>
    <cellStyle name="Normál 8 2 2 5 4 6 2" xfId="31048" xr:uid="{28124827-1681-421E-994A-FE54425DE899}"/>
    <cellStyle name="Normál 8 2 2 5 4 7" xfId="31033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2" xr:uid="{5242820B-308C-4D7A-BE2B-25CC7CB16BEF}"/>
    <cellStyle name="Normál 8 2 2 5 6 3 2 3" xfId="31051" xr:uid="{4CEF1AE3-A946-42AB-8BEC-7D014C40E17A}"/>
    <cellStyle name="Normál 8 2 2 5 6 3 3" xfId="14792" xr:uid="{00000000-0005-0000-0000-0000263C0000}"/>
    <cellStyle name="Normál 8 2 2 5 6 3 3 2" xfId="31053" xr:uid="{40FB68F2-D516-434C-84DF-60FA25228ED1}"/>
    <cellStyle name="Normál 8 2 2 5 6 3 4" xfId="14793" xr:uid="{00000000-0005-0000-0000-0000273C0000}"/>
    <cellStyle name="Normál 8 2 2 5 6 3 5" xfId="31050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5" xr:uid="{4186B53C-55DB-40BA-8A65-0F8D7902D682}"/>
    <cellStyle name="Normál 8 2 2 5 6 4 3" xfId="31054" xr:uid="{DC5C02CD-D007-4FC7-8C97-D4EE08FAB0DD}"/>
    <cellStyle name="Normál 8 2 2 5 6 5" xfId="14796" xr:uid="{00000000-0005-0000-0000-00002A3C0000}"/>
    <cellStyle name="Normál 8 2 2 5 6 5 2" xfId="31056" xr:uid="{836C07B5-47B1-4DD5-A4DB-81EF32BCD967}"/>
    <cellStyle name="Normál 8 2 2 5 6 6" xfId="31049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59" xr:uid="{3AF42BB6-B825-45E1-B5F0-07BEA3F0FBDE}"/>
    <cellStyle name="Normál 8 2 2 5 7 2 3" xfId="31058" xr:uid="{9E101B0B-BAE5-4E8F-A4EA-F36BF3CEA959}"/>
    <cellStyle name="Normál 8 2 2 5 7 3" xfId="14800" xr:uid="{00000000-0005-0000-0000-00002E3C0000}"/>
    <cellStyle name="Normál 8 2 2 5 7 3 2" xfId="31060" xr:uid="{47150217-6D55-4F29-BD29-0334690100DB}"/>
    <cellStyle name="Normál 8 2 2 5 7 4" xfId="14801" xr:uid="{00000000-0005-0000-0000-00002F3C0000}"/>
    <cellStyle name="Normál 8 2 2 5 7 5" xfId="31057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2" xr:uid="{B348787E-6EE6-406D-AD3E-77401189F0B1}"/>
    <cellStyle name="Normál 8 2 2 5 8 3" xfId="31061" xr:uid="{915F5A7C-BFFD-44F5-99F9-E46C29B73B44}"/>
    <cellStyle name="Normál 8 2 2 5 9" xfId="14804" xr:uid="{00000000-0005-0000-0000-0000323C0000}"/>
    <cellStyle name="Normál 8 2 2 5 9 2" xfId="31063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0" xr:uid="{3F2948F8-341E-4DA9-8E8C-F8988C39463E}"/>
    <cellStyle name="Normál 8 2 2 6 2 2 3 3 2 3" xfId="31069" xr:uid="{586672A0-F432-47C7-914C-4B7A0866DCCD}"/>
    <cellStyle name="Normál 8 2 2 6 2 2 3 3 3" xfId="14816" xr:uid="{00000000-0005-0000-0000-00003E3C0000}"/>
    <cellStyle name="Normál 8 2 2 6 2 2 3 3 3 2" xfId="31071" xr:uid="{9033265D-BA2C-4B4E-BA28-97847068658F}"/>
    <cellStyle name="Normál 8 2 2 6 2 2 3 3 4" xfId="14817" xr:uid="{00000000-0005-0000-0000-00003F3C0000}"/>
    <cellStyle name="Normál 8 2 2 6 2 2 3 3 5" xfId="31068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3" xr:uid="{E1CC5316-2FAF-4DC9-93E5-26B1EE2A1369}"/>
    <cellStyle name="Normál 8 2 2 6 2 2 3 4 3" xfId="31072" xr:uid="{FDD84195-E52E-4FE3-BB50-70DA1E6FF653}"/>
    <cellStyle name="Normál 8 2 2 6 2 2 3 5" xfId="14820" xr:uid="{00000000-0005-0000-0000-0000423C0000}"/>
    <cellStyle name="Normál 8 2 2 6 2 2 3 5 2" xfId="31074" xr:uid="{243B097E-A047-462F-8662-9ECF341EE461}"/>
    <cellStyle name="Normál 8 2 2 6 2 2 3 6" xfId="31067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7" xr:uid="{A2BC2D11-002B-445F-AD78-35ED4F41157C}"/>
    <cellStyle name="Normál 8 2 2 6 2 2 4 2 3" xfId="31076" xr:uid="{8072FAB5-E95A-44BD-B936-9A4CACA42EBD}"/>
    <cellStyle name="Normál 8 2 2 6 2 2 4 3" xfId="14824" xr:uid="{00000000-0005-0000-0000-0000463C0000}"/>
    <cellStyle name="Normál 8 2 2 6 2 2 4 3 2" xfId="31078" xr:uid="{7EC7217E-798A-4102-A1EB-0EEEE5799F3B}"/>
    <cellStyle name="Normál 8 2 2 6 2 2 4 4" xfId="14825" xr:uid="{00000000-0005-0000-0000-0000473C0000}"/>
    <cellStyle name="Normál 8 2 2 6 2 2 4 5" xfId="31075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0" xr:uid="{7FD46A0A-5452-425A-BAC6-EAF4EF67155B}"/>
    <cellStyle name="Normál 8 2 2 6 2 2 5 3" xfId="31079" xr:uid="{573ADA3F-CFC3-4573-BBB5-204809ED0895}"/>
    <cellStyle name="Normál 8 2 2 6 2 2 6" xfId="14828" xr:uid="{00000000-0005-0000-0000-00004A3C0000}"/>
    <cellStyle name="Normál 8 2 2 6 2 2 6 2" xfId="31081" xr:uid="{0403E0AB-E2C1-470B-9480-9F6C8DEBEFFC}"/>
    <cellStyle name="Normál 8 2 2 6 2 2 7" xfId="31066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5" xr:uid="{1E38570B-C398-4214-BA51-3184973F707B}"/>
    <cellStyle name="Normál 8 2 2 6 2 4 3 2 3" xfId="31084" xr:uid="{C927E4BF-7B32-4C90-9EB9-A21E2DBBC8DD}"/>
    <cellStyle name="Normál 8 2 2 6 2 4 3 3" xfId="14837" xr:uid="{00000000-0005-0000-0000-0000533C0000}"/>
    <cellStyle name="Normál 8 2 2 6 2 4 3 3 2" xfId="31086" xr:uid="{E1163BC6-82FC-488E-8CEA-1F00107FC8B1}"/>
    <cellStyle name="Normál 8 2 2 6 2 4 3 4" xfId="14838" xr:uid="{00000000-0005-0000-0000-0000543C0000}"/>
    <cellStyle name="Normál 8 2 2 6 2 4 3 5" xfId="31083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8" xr:uid="{6D94F0B3-3AA2-4014-916A-6D76A5112913}"/>
    <cellStyle name="Normál 8 2 2 6 2 4 4 3" xfId="31087" xr:uid="{3AAECA86-F5D5-4FC6-9DF4-17FE5F196E23}"/>
    <cellStyle name="Normál 8 2 2 6 2 4 5" xfId="14841" xr:uid="{00000000-0005-0000-0000-0000573C0000}"/>
    <cellStyle name="Normál 8 2 2 6 2 4 5 2" xfId="31089" xr:uid="{DECA0EF9-25D4-4856-9815-2454D2AF0268}"/>
    <cellStyle name="Normál 8 2 2 6 2 4 6" xfId="31082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2" xr:uid="{2480FFD6-DFF6-4BF0-BA05-66B00DED5A95}"/>
    <cellStyle name="Normál 8 2 2 6 2 5 2 3" xfId="31091" xr:uid="{CE576862-EFC9-433A-B8F3-061B25C9E531}"/>
    <cellStyle name="Normál 8 2 2 6 2 5 3" xfId="14845" xr:uid="{00000000-0005-0000-0000-00005B3C0000}"/>
    <cellStyle name="Normál 8 2 2 6 2 5 3 2" xfId="31093" xr:uid="{2E9AD429-0E25-40C8-B37B-6442CE28696B}"/>
    <cellStyle name="Normál 8 2 2 6 2 5 4" xfId="14846" xr:uid="{00000000-0005-0000-0000-00005C3C0000}"/>
    <cellStyle name="Normál 8 2 2 6 2 5 5" xfId="31090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5" xr:uid="{9FC9C08E-AFF7-446F-8F95-4ECBD5E44403}"/>
    <cellStyle name="Normál 8 2 2 6 2 6 3" xfId="31094" xr:uid="{5557B902-EC69-4AD7-9D81-D8E7E2016628}"/>
    <cellStyle name="Normál 8 2 2 6 2 7" xfId="14849" xr:uid="{00000000-0005-0000-0000-00005F3C0000}"/>
    <cellStyle name="Normál 8 2 2 6 2 7 2" xfId="31096" xr:uid="{44E506A4-16F9-4213-8822-D95C3F40D298}"/>
    <cellStyle name="Normál 8 2 2 6 2 8" xfId="31065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1" xr:uid="{F1C30CB6-0F6F-4068-92CE-461D567F22A2}"/>
    <cellStyle name="Normál 8 2 2 6 3 3 3 2 3" xfId="31100" xr:uid="{556EBD39-A665-4722-8D2E-6AFBD1E5B462}"/>
    <cellStyle name="Normál 8 2 2 6 3 3 3 3" xfId="14859" xr:uid="{00000000-0005-0000-0000-0000693C0000}"/>
    <cellStyle name="Normál 8 2 2 6 3 3 3 3 2" xfId="31102" xr:uid="{24AD6AB8-CE3E-4350-AD0D-776057EB62CA}"/>
    <cellStyle name="Normál 8 2 2 6 3 3 3 4" xfId="14860" xr:uid="{00000000-0005-0000-0000-00006A3C0000}"/>
    <cellStyle name="Normál 8 2 2 6 3 3 3 5" xfId="31099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4" xr:uid="{06988D9A-BE9D-4064-B30E-D869A5F7A00F}"/>
    <cellStyle name="Normál 8 2 2 6 3 3 4 3" xfId="31103" xr:uid="{C9679A55-BFA8-46C1-9339-E3B399B81844}"/>
    <cellStyle name="Normál 8 2 2 6 3 3 5" xfId="14863" xr:uid="{00000000-0005-0000-0000-00006D3C0000}"/>
    <cellStyle name="Normál 8 2 2 6 3 3 5 2" xfId="31105" xr:uid="{8FFE2D99-ADCB-43FB-86B2-1F81C4316F6C}"/>
    <cellStyle name="Normál 8 2 2 6 3 3 6" xfId="31098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8" xr:uid="{5411C436-FF55-427D-819F-925CD97ED56E}"/>
    <cellStyle name="Normál 8 2 2 6 3 4 2 3" xfId="31107" xr:uid="{EEF0496B-535A-4521-AEF9-77A3B223AFC8}"/>
    <cellStyle name="Normál 8 2 2 6 3 4 3" xfId="14867" xr:uid="{00000000-0005-0000-0000-0000713C0000}"/>
    <cellStyle name="Normál 8 2 2 6 3 4 3 2" xfId="31109" xr:uid="{95E48DA1-4C2F-47AC-A6FE-E607782863D0}"/>
    <cellStyle name="Normál 8 2 2 6 3 4 4" xfId="14868" xr:uid="{00000000-0005-0000-0000-0000723C0000}"/>
    <cellStyle name="Normál 8 2 2 6 3 4 5" xfId="31106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1" xr:uid="{168C5329-D61F-40AE-BD45-099E3B03F07C}"/>
    <cellStyle name="Normál 8 2 2 6 3 5 3" xfId="31110" xr:uid="{D2777C01-E433-48B8-8614-C220B15CCBB3}"/>
    <cellStyle name="Normál 8 2 2 6 3 6" xfId="14871" xr:uid="{00000000-0005-0000-0000-0000753C0000}"/>
    <cellStyle name="Normál 8 2 2 6 3 6 2" xfId="31112" xr:uid="{2A8E538B-3E46-43B5-8097-A2AF056DD75D}"/>
    <cellStyle name="Normál 8 2 2 6 3 7" xfId="31097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6" xr:uid="{EAA89A78-50E3-4DDE-9E42-4391A637DBBD}"/>
    <cellStyle name="Normál 8 2 2 6 5 3 2 3" xfId="31115" xr:uid="{4578797C-4FF8-45BF-A2F8-941CEADCB20E}"/>
    <cellStyle name="Normál 8 2 2 6 5 3 3" xfId="14880" xr:uid="{00000000-0005-0000-0000-00007E3C0000}"/>
    <cellStyle name="Normál 8 2 2 6 5 3 3 2" xfId="31117" xr:uid="{0C7D7AA0-14F6-4046-AF08-B53606038E53}"/>
    <cellStyle name="Normál 8 2 2 6 5 3 4" xfId="14881" xr:uid="{00000000-0005-0000-0000-00007F3C0000}"/>
    <cellStyle name="Normál 8 2 2 6 5 3 5" xfId="31114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19" xr:uid="{A6B8944D-1601-421E-A40A-584F5FEF40AB}"/>
    <cellStyle name="Normál 8 2 2 6 5 4 3" xfId="31118" xr:uid="{0E44B724-B543-4BB6-AC4A-7C879896AE42}"/>
    <cellStyle name="Normál 8 2 2 6 5 5" xfId="14884" xr:uid="{00000000-0005-0000-0000-0000823C0000}"/>
    <cellStyle name="Normál 8 2 2 6 5 5 2" xfId="31120" xr:uid="{039F75DE-C7B4-4359-A59B-F899AC1DE584}"/>
    <cellStyle name="Normál 8 2 2 6 5 6" xfId="31113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3" xr:uid="{E737D4DD-ECB0-4B17-AE25-976EBD5B4C60}"/>
    <cellStyle name="Normál 8 2 2 6 6 2 3" xfId="31122" xr:uid="{D806FEC4-7151-4344-83E2-713518BAEFE0}"/>
    <cellStyle name="Normál 8 2 2 6 6 3" xfId="14888" xr:uid="{00000000-0005-0000-0000-0000863C0000}"/>
    <cellStyle name="Normál 8 2 2 6 6 3 2" xfId="31124" xr:uid="{83B97D12-EEE5-4768-858A-86629D92C9AD}"/>
    <cellStyle name="Normál 8 2 2 6 6 4" xfId="14889" xr:uid="{00000000-0005-0000-0000-0000873C0000}"/>
    <cellStyle name="Normál 8 2 2 6 6 5" xfId="31121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6" xr:uid="{5A6C7A85-1CF9-477F-BF73-B156C4669EF4}"/>
    <cellStyle name="Normál 8 2 2 6 7 3" xfId="31125" xr:uid="{F855A77A-0062-4C67-B0A4-DFF3D7451D1A}"/>
    <cellStyle name="Normál 8 2 2 6 8" xfId="14892" xr:uid="{00000000-0005-0000-0000-00008A3C0000}"/>
    <cellStyle name="Normál 8 2 2 6 8 2" xfId="31127" xr:uid="{36DDB718-741E-4FC7-91C6-09B518DBDDEF}"/>
    <cellStyle name="Normál 8 2 2 6 9" xfId="31064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4" xr:uid="{656D3A26-6A8D-4287-BF9B-4E2B24B95A88}"/>
    <cellStyle name="Normál 8 2 2 7 2 2 3 3 2 3" xfId="31133" xr:uid="{4913AF46-BEB3-4A27-8982-8A11E1E17A20}"/>
    <cellStyle name="Normál 8 2 2 7 2 2 3 3 3" xfId="14904" xr:uid="{00000000-0005-0000-0000-0000963C0000}"/>
    <cellStyle name="Normál 8 2 2 7 2 2 3 3 3 2" xfId="31135" xr:uid="{E84779FF-17D2-4CBD-96C7-C4E194108A44}"/>
    <cellStyle name="Normál 8 2 2 7 2 2 3 3 4" xfId="14905" xr:uid="{00000000-0005-0000-0000-0000973C0000}"/>
    <cellStyle name="Normál 8 2 2 7 2 2 3 3 5" xfId="31132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7" xr:uid="{E61E02BE-1957-489E-A438-ADFC5B7CBFF3}"/>
    <cellStyle name="Normál 8 2 2 7 2 2 3 4 3" xfId="31136" xr:uid="{FA3C51B1-80DE-4A1C-9767-86F4B565A062}"/>
    <cellStyle name="Normál 8 2 2 7 2 2 3 5" xfId="14908" xr:uid="{00000000-0005-0000-0000-00009A3C0000}"/>
    <cellStyle name="Normál 8 2 2 7 2 2 3 5 2" xfId="31138" xr:uid="{6E31DA99-A60F-4BED-B7EC-5BE840D45EE7}"/>
    <cellStyle name="Normál 8 2 2 7 2 2 3 6" xfId="31131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1" xr:uid="{C6021FBF-2C12-471C-AD38-F1D490F19034}"/>
    <cellStyle name="Normál 8 2 2 7 2 2 4 2 3" xfId="31140" xr:uid="{E3E013F9-8367-4C3A-B461-8DAE080F1444}"/>
    <cellStyle name="Normál 8 2 2 7 2 2 4 3" xfId="14912" xr:uid="{00000000-0005-0000-0000-00009E3C0000}"/>
    <cellStyle name="Normál 8 2 2 7 2 2 4 3 2" xfId="31142" xr:uid="{F0EE6E88-AB39-4781-B739-BB36816CFD67}"/>
    <cellStyle name="Normál 8 2 2 7 2 2 4 4" xfId="14913" xr:uid="{00000000-0005-0000-0000-00009F3C0000}"/>
    <cellStyle name="Normál 8 2 2 7 2 2 4 5" xfId="31139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4" xr:uid="{D4A12044-95D0-4AD8-A795-0B680D00B038}"/>
    <cellStyle name="Normál 8 2 2 7 2 2 5 3" xfId="31143" xr:uid="{E6F7FB03-5032-463A-BA70-2A7C088154A4}"/>
    <cellStyle name="Normál 8 2 2 7 2 2 6" xfId="14916" xr:uid="{00000000-0005-0000-0000-0000A23C0000}"/>
    <cellStyle name="Normál 8 2 2 7 2 2 6 2" xfId="31145" xr:uid="{3B880DA5-920D-4E0A-8128-B40F5CB61F61}"/>
    <cellStyle name="Normál 8 2 2 7 2 2 7" xfId="31130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49" xr:uid="{15FD8E53-DC7E-4B48-9281-FEB3C4B7368C}"/>
    <cellStyle name="Normál 8 2 2 7 2 4 3 2 3" xfId="31148" xr:uid="{C67D8002-253B-441F-B196-8AB1C2AC3483}"/>
    <cellStyle name="Normál 8 2 2 7 2 4 3 3" xfId="14925" xr:uid="{00000000-0005-0000-0000-0000AB3C0000}"/>
    <cellStyle name="Normál 8 2 2 7 2 4 3 3 2" xfId="31150" xr:uid="{F43247A0-69C6-4BC6-A18A-1167A0FEC483}"/>
    <cellStyle name="Normál 8 2 2 7 2 4 3 4" xfId="14926" xr:uid="{00000000-0005-0000-0000-0000AC3C0000}"/>
    <cellStyle name="Normál 8 2 2 7 2 4 3 5" xfId="31147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2" xr:uid="{88DA241F-8152-448D-B33F-6762BC7FCCCD}"/>
    <cellStyle name="Normál 8 2 2 7 2 4 4 3" xfId="31151" xr:uid="{C87916DA-C5CD-45EA-96C2-C5CB15CDBC54}"/>
    <cellStyle name="Normál 8 2 2 7 2 4 5" xfId="14929" xr:uid="{00000000-0005-0000-0000-0000AF3C0000}"/>
    <cellStyle name="Normál 8 2 2 7 2 4 5 2" xfId="31153" xr:uid="{F41D4F29-BB13-464A-BE74-C137B5784128}"/>
    <cellStyle name="Normál 8 2 2 7 2 4 6" xfId="31146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6" xr:uid="{04732908-13A8-4494-AEE4-A3CDAD325567}"/>
    <cellStyle name="Normál 8 2 2 7 2 5 2 3" xfId="31155" xr:uid="{D72F962E-DB54-4890-8F63-2BC666D989A5}"/>
    <cellStyle name="Normál 8 2 2 7 2 5 3" xfId="14933" xr:uid="{00000000-0005-0000-0000-0000B33C0000}"/>
    <cellStyle name="Normál 8 2 2 7 2 5 3 2" xfId="31157" xr:uid="{85C728DF-298D-4886-A00A-4B615E37FC85}"/>
    <cellStyle name="Normál 8 2 2 7 2 5 4" xfId="14934" xr:uid="{00000000-0005-0000-0000-0000B43C0000}"/>
    <cellStyle name="Normál 8 2 2 7 2 5 5" xfId="31154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59" xr:uid="{1C1C3D8D-D228-4DCE-B7EB-422AF51518F5}"/>
    <cellStyle name="Normál 8 2 2 7 2 6 3" xfId="31158" xr:uid="{C056BC78-BB33-4E89-87D7-B4E48DF608B4}"/>
    <cellStyle name="Normál 8 2 2 7 2 7" xfId="14937" xr:uid="{00000000-0005-0000-0000-0000B73C0000}"/>
    <cellStyle name="Normál 8 2 2 7 2 7 2" xfId="31160" xr:uid="{538E3178-59B7-4EDA-846F-0FA5FB4D504E}"/>
    <cellStyle name="Normál 8 2 2 7 2 8" xfId="31129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5" xr:uid="{FDDB3C31-457F-44A3-9E63-EA2FCFB75EAA}"/>
    <cellStyle name="Normál 8 2 2 7 3 3 3 2 3" xfId="31164" xr:uid="{5C520B97-1CB0-4F5D-A13E-7C4388275AF3}"/>
    <cellStyle name="Normál 8 2 2 7 3 3 3 3" xfId="14947" xr:uid="{00000000-0005-0000-0000-0000C13C0000}"/>
    <cellStyle name="Normál 8 2 2 7 3 3 3 3 2" xfId="31166" xr:uid="{2A25800D-CE5B-486A-8ABE-43125E82988A}"/>
    <cellStyle name="Normál 8 2 2 7 3 3 3 4" xfId="14948" xr:uid="{00000000-0005-0000-0000-0000C23C0000}"/>
    <cellStyle name="Normál 8 2 2 7 3 3 3 5" xfId="31163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8" xr:uid="{2DAF6688-DE34-4F4D-ACA2-58FBC56FA490}"/>
    <cellStyle name="Normál 8 2 2 7 3 3 4 3" xfId="31167" xr:uid="{16312C84-0544-4BD7-9A77-75960836C5DB}"/>
    <cellStyle name="Normál 8 2 2 7 3 3 5" xfId="14951" xr:uid="{00000000-0005-0000-0000-0000C53C0000}"/>
    <cellStyle name="Normál 8 2 2 7 3 3 5 2" xfId="31169" xr:uid="{96A6EC5B-6063-451D-ACD2-FEAC72D326A7}"/>
    <cellStyle name="Normál 8 2 2 7 3 3 6" xfId="31162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2" xr:uid="{1BCB7955-82A8-419D-BDF3-026B93AD4689}"/>
    <cellStyle name="Normál 8 2 2 7 3 4 2 3" xfId="31171" xr:uid="{69E7B0D3-811F-4A52-A6BF-000D44127B8A}"/>
    <cellStyle name="Normál 8 2 2 7 3 4 3" xfId="14955" xr:uid="{00000000-0005-0000-0000-0000C93C0000}"/>
    <cellStyle name="Normál 8 2 2 7 3 4 3 2" xfId="31173" xr:uid="{1135233E-A459-4692-B959-6A09572FE313}"/>
    <cellStyle name="Normál 8 2 2 7 3 4 4" xfId="14956" xr:uid="{00000000-0005-0000-0000-0000CA3C0000}"/>
    <cellStyle name="Normál 8 2 2 7 3 4 5" xfId="31170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5" xr:uid="{8FC34E4C-0E0D-467D-9313-D069499EE50C}"/>
    <cellStyle name="Normál 8 2 2 7 3 5 3" xfId="31174" xr:uid="{6D717CD8-074F-4A2B-AE48-4DD73302C8B5}"/>
    <cellStyle name="Normál 8 2 2 7 3 6" xfId="14959" xr:uid="{00000000-0005-0000-0000-0000CD3C0000}"/>
    <cellStyle name="Normál 8 2 2 7 3 6 2" xfId="31176" xr:uid="{B41CC75B-5903-4F98-8D90-DCBD7879DBBB}"/>
    <cellStyle name="Normál 8 2 2 7 3 7" xfId="31161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0" xr:uid="{BAEEFCCB-4CE9-41FC-B4BA-E659DF9EBF52}"/>
    <cellStyle name="Normál 8 2 2 7 5 3 2 3" xfId="31179" xr:uid="{C8EB890E-BA10-421F-82F8-E9AEC94B740A}"/>
    <cellStyle name="Normál 8 2 2 7 5 3 3" xfId="14968" xr:uid="{00000000-0005-0000-0000-0000D63C0000}"/>
    <cellStyle name="Normál 8 2 2 7 5 3 3 2" xfId="31181" xr:uid="{53582280-AF41-450E-8C11-4024FCCDD139}"/>
    <cellStyle name="Normál 8 2 2 7 5 3 4" xfId="14969" xr:uid="{00000000-0005-0000-0000-0000D73C0000}"/>
    <cellStyle name="Normál 8 2 2 7 5 3 5" xfId="31178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3" xr:uid="{1A0701B1-720C-4009-B9A5-DED4CBD2659F}"/>
    <cellStyle name="Normál 8 2 2 7 5 4 3" xfId="31182" xr:uid="{F08B72EB-FD75-49CB-9B74-8CAE7A913B9D}"/>
    <cellStyle name="Normál 8 2 2 7 5 5" xfId="14972" xr:uid="{00000000-0005-0000-0000-0000DA3C0000}"/>
    <cellStyle name="Normál 8 2 2 7 5 5 2" xfId="31184" xr:uid="{925C58C0-BEFC-46FB-9D1C-B3D26CC40CCC}"/>
    <cellStyle name="Normál 8 2 2 7 5 6" xfId="31177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7" xr:uid="{3E8EC2B8-A1A9-48A0-BB70-936CE676A118}"/>
    <cellStyle name="Normál 8 2 2 7 6 2 3" xfId="31186" xr:uid="{80800DBB-6FDD-481C-A452-6FD82C1E7CC2}"/>
    <cellStyle name="Normál 8 2 2 7 6 3" xfId="14976" xr:uid="{00000000-0005-0000-0000-0000DE3C0000}"/>
    <cellStyle name="Normál 8 2 2 7 6 3 2" xfId="31188" xr:uid="{0284252F-C121-485B-9441-413AED568C71}"/>
    <cellStyle name="Normál 8 2 2 7 6 4" xfId="14977" xr:uid="{00000000-0005-0000-0000-0000DF3C0000}"/>
    <cellStyle name="Normál 8 2 2 7 6 5" xfId="31185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0" xr:uid="{173A4C1F-1FEA-45F0-A1EB-DE6261DB5E87}"/>
    <cellStyle name="Normál 8 2 2 7 7 3" xfId="31189" xr:uid="{1E3147A9-3933-49C0-8F63-0457435CBACC}"/>
    <cellStyle name="Normál 8 2 2 7 8" xfId="14980" xr:uid="{00000000-0005-0000-0000-0000E23C0000}"/>
    <cellStyle name="Normál 8 2 2 7 8 2" xfId="31191" xr:uid="{812B6014-A69C-40AA-AC69-B7879041E9C6}"/>
    <cellStyle name="Normál 8 2 2 7 9" xfId="31128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8" xr:uid="{171F1543-8590-4F20-9885-7D6FF6D0CA56}"/>
    <cellStyle name="Normál 8 2 2 8 2 2 3 3 2 3" xfId="31197" xr:uid="{DB19F2EA-8BE2-4F5B-BAAA-D88E5EA4484E}"/>
    <cellStyle name="Normál 8 2 2 8 2 2 3 3 3" xfId="14992" xr:uid="{00000000-0005-0000-0000-0000EE3C0000}"/>
    <cellStyle name="Normál 8 2 2 8 2 2 3 3 3 2" xfId="31199" xr:uid="{16913B97-2F77-4353-8E65-662E8D04EFC9}"/>
    <cellStyle name="Normál 8 2 2 8 2 2 3 3 4" xfId="14993" xr:uid="{00000000-0005-0000-0000-0000EF3C0000}"/>
    <cellStyle name="Normál 8 2 2 8 2 2 3 3 5" xfId="31196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1" xr:uid="{A3F54E8C-E47D-4D51-A859-DF1B42524C71}"/>
    <cellStyle name="Normál 8 2 2 8 2 2 3 4 3" xfId="31200" xr:uid="{6DB419A5-6109-42BB-9954-524E0DF4EE2D}"/>
    <cellStyle name="Normál 8 2 2 8 2 2 3 5" xfId="14996" xr:uid="{00000000-0005-0000-0000-0000F23C0000}"/>
    <cellStyle name="Normál 8 2 2 8 2 2 3 5 2" xfId="31202" xr:uid="{876A1484-39C1-45B2-8DD8-CD46AE6DFA99}"/>
    <cellStyle name="Normál 8 2 2 8 2 2 3 6" xfId="31195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5" xr:uid="{450DD3B8-128F-4061-A856-D9584F752E0C}"/>
    <cellStyle name="Normál 8 2 2 8 2 2 4 2 3" xfId="31204" xr:uid="{98D53B3B-9807-4B62-99CA-3444666769D3}"/>
    <cellStyle name="Normál 8 2 2 8 2 2 4 3" xfId="15000" xr:uid="{00000000-0005-0000-0000-0000F63C0000}"/>
    <cellStyle name="Normál 8 2 2 8 2 2 4 3 2" xfId="31206" xr:uid="{9AA6E7AB-2827-4243-AAFB-AC2919E9CF81}"/>
    <cellStyle name="Normál 8 2 2 8 2 2 4 4" xfId="15001" xr:uid="{00000000-0005-0000-0000-0000F73C0000}"/>
    <cellStyle name="Normál 8 2 2 8 2 2 4 5" xfId="31203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8" xr:uid="{38CBC477-2AC4-4890-A670-027CA4664359}"/>
    <cellStyle name="Normál 8 2 2 8 2 2 5 3" xfId="31207" xr:uid="{E484DF3E-83D7-4871-B797-B0F1EFEA7E05}"/>
    <cellStyle name="Normál 8 2 2 8 2 2 6" xfId="15004" xr:uid="{00000000-0005-0000-0000-0000FA3C0000}"/>
    <cellStyle name="Normál 8 2 2 8 2 2 6 2" xfId="31209" xr:uid="{9CCE4A20-80DD-4FC2-A491-CEE8DD8CA694}"/>
    <cellStyle name="Normál 8 2 2 8 2 2 7" xfId="31194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3" xr:uid="{8A366A9F-9BF4-4D3C-BE61-5F730A353689}"/>
    <cellStyle name="Normál 8 2 2 8 2 4 3 2 3" xfId="31212" xr:uid="{FB113BD0-71C9-4AE2-A15C-642D460784EB}"/>
    <cellStyle name="Normál 8 2 2 8 2 4 3 3" xfId="15013" xr:uid="{00000000-0005-0000-0000-0000033D0000}"/>
    <cellStyle name="Normál 8 2 2 8 2 4 3 3 2" xfId="31214" xr:uid="{0CC3AA89-153B-48D8-B315-5C2EC2DF871E}"/>
    <cellStyle name="Normál 8 2 2 8 2 4 3 4" xfId="15014" xr:uid="{00000000-0005-0000-0000-0000043D0000}"/>
    <cellStyle name="Normál 8 2 2 8 2 4 3 5" xfId="31211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6" xr:uid="{F24ADD2E-FDF9-4109-B6A6-D4CB67F0266C}"/>
    <cellStyle name="Normál 8 2 2 8 2 4 4 3" xfId="31215" xr:uid="{F23B25BB-AF2E-4E9C-AB1F-76003B3DD092}"/>
    <cellStyle name="Normál 8 2 2 8 2 4 5" xfId="15017" xr:uid="{00000000-0005-0000-0000-0000073D0000}"/>
    <cellStyle name="Normál 8 2 2 8 2 4 5 2" xfId="31217" xr:uid="{3510B9E7-FBE2-43F0-9647-823CD7561587}"/>
    <cellStyle name="Normál 8 2 2 8 2 4 6" xfId="31210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0" xr:uid="{C096B4A0-D9E3-4F81-B4F3-5F53E30F7532}"/>
    <cellStyle name="Normál 8 2 2 8 2 5 2 3" xfId="31219" xr:uid="{89F94183-FACB-40CF-BF90-0801487DF6E0}"/>
    <cellStyle name="Normál 8 2 2 8 2 5 3" xfId="15021" xr:uid="{00000000-0005-0000-0000-00000B3D0000}"/>
    <cellStyle name="Normál 8 2 2 8 2 5 3 2" xfId="31221" xr:uid="{D2B699FF-93F6-451D-A6D8-B24DC78229CF}"/>
    <cellStyle name="Normál 8 2 2 8 2 5 4" xfId="15022" xr:uid="{00000000-0005-0000-0000-00000C3D0000}"/>
    <cellStyle name="Normál 8 2 2 8 2 5 5" xfId="31218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3" xr:uid="{A3FD7648-66E1-4F40-9E61-D3BDDFE46BAD}"/>
    <cellStyle name="Normál 8 2 2 8 2 6 3" xfId="31222" xr:uid="{80906DD1-B15A-4BCF-9743-3F0D8F4EF6B5}"/>
    <cellStyle name="Normál 8 2 2 8 2 7" xfId="15025" xr:uid="{00000000-0005-0000-0000-00000F3D0000}"/>
    <cellStyle name="Normál 8 2 2 8 2 7 2" xfId="31224" xr:uid="{53E83A2C-3CC8-4F2B-8BAC-34B993C302CE}"/>
    <cellStyle name="Normál 8 2 2 8 2 8" xfId="31193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29" xr:uid="{96E652E1-5478-4AF2-94EA-B90D64839902}"/>
    <cellStyle name="Normál 8 2 2 8 3 3 3 2 3" xfId="31228" xr:uid="{B2EEDCBA-A65D-4F01-A82E-69F661125FD5}"/>
    <cellStyle name="Normál 8 2 2 8 3 3 3 3" xfId="15035" xr:uid="{00000000-0005-0000-0000-0000193D0000}"/>
    <cellStyle name="Normál 8 2 2 8 3 3 3 3 2" xfId="31230" xr:uid="{BD12C60D-A3D9-48F6-9ACD-6E4EE2D9205A}"/>
    <cellStyle name="Normál 8 2 2 8 3 3 3 4" xfId="15036" xr:uid="{00000000-0005-0000-0000-00001A3D0000}"/>
    <cellStyle name="Normál 8 2 2 8 3 3 3 5" xfId="31227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2" xr:uid="{2456ADC9-41EA-45BA-8338-5DDDC73592B1}"/>
    <cellStyle name="Normál 8 2 2 8 3 3 4 3" xfId="31231" xr:uid="{DD8198C0-0F90-42BC-899D-1D0D91ECBE87}"/>
    <cellStyle name="Normál 8 2 2 8 3 3 5" xfId="15039" xr:uid="{00000000-0005-0000-0000-00001D3D0000}"/>
    <cellStyle name="Normál 8 2 2 8 3 3 5 2" xfId="31233" xr:uid="{EF4DB2F0-D910-4057-AD1C-AAB07B543478}"/>
    <cellStyle name="Normál 8 2 2 8 3 3 6" xfId="31226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6" xr:uid="{0DBE26DD-34C7-4AAA-9EA6-AB0B4D4BCBE5}"/>
    <cellStyle name="Normál 8 2 2 8 3 4 2 3" xfId="31235" xr:uid="{1F3CCA42-9B55-4967-A48B-D72ED57CDD53}"/>
    <cellStyle name="Normál 8 2 2 8 3 4 3" xfId="15043" xr:uid="{00000000-0005-0000-0000-0000213D0000}"/>
    <cellStyle name="Normál 8 2 2 8 3 4 3 2" xfId="31237" xr:uid="{84983405-162E-4820-9649-F55038606D02}"/>
    <cellStyle name="Normál 8 2 2 8 3 4 4" xfId="15044" xr:uid="{00000000-0005-0000-0000-0000223D0000}"/>
    <cellStyle name="Normál 8 2 2 8 3 4 5" xfId="31234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39" xr:uid="{97A1D355-8D87-4086-83A2-641AD4AA8A0D}"/>
    <cellStyle name="Normál 8 2 2 8 3 5 3" xfId="31238" xr:uid="{934EB78A-E40D-4F6D-B851-DD45B88D8B6A}"/>
    <cellStyle name="Normál 8 2 2 8 3 6" xfId="15047" xr:uid="{00000000-0005-0000-0000-0000253D0000}"/>
    <cellStyle name="Normál 8 2 2 8 3 6 2" xfId="31240" xr:uid="{55091A30-AE63-4290-BE1C-EDEE6DBC7624}"/>
    <cellStyle name="Normál 8 2 2 8 3 7" xfId="31225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4" xr:uid="{0727FB93-94BE-4021-A41A-B9C8B92AEED4}"/>
    <cellStyle name="Normál 8 2 2 8 5 3 2 3" xfId="31243" xr:uid="{3DCF90D4-5120-4BB9-A17B-8DED2127A91F}"/>
    <cellStyle name="Normál 8 2 2 8 5 3 3" xfId="15056" xr:uid="{00000000-0005-0000-0000-00002E3D0000}"/>
    <cellStyle name="Normál 8 2 2 8 5 3 3 2" xfId="31245" xr:uid="{CBE49F1A-EAF8-49FE-B6BC-FF98FE49FEAF}"/>
    <cellStyle name="Normál 8 2 2 8 5 3 4" xfId="15057" xr:uid="{00000000-0005-0000-0000-00002F3D0000}"/>
    <cellStyle name="Normál 8 2 2 8 5 3 5" xfId="31242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7" xr:uid="{6D3CBDE6-B9E4-4013-AEAC-FF3EA809D3ED}"/>
    <cellStyle name="Normál 8 2 2 8 5 4 3" xfId="31246" xr:uid="{6B6B6CD2-3AAA-4C47-8266-384B09CA1BFE}"/>
    <cellStyle name="Normál 8 2 2 8 5 5" xfId="15060" xr:uid="{00000000-0005-0000-0000-0000323D0000}"/>
    <cellStyle name="Normál 8 2 2 8 5 5 2" xfId="31248" xr:uid="{0DF0164C-AC83-4A61-9E25-423A751858C0}"/>
    <cellStyle name="Normál 8 2 2 8 5 6" xfId="31241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1" xr:uid="{349D848E-32F9-42A3-9C7F-A2A1E278F261}"/>
    <cellStyle name="Normál 8 2 2 8 6 2 3" xfId="31250" xr:uid="{15343EA4-20B6-4AA2-B60E-8C1F06AF72EF}"/>
    <cellStyle name="Normál 8 2 2 8 6 3" xfId="15064" xr:uid="{00000000-0005-0000-0000-0000363D0000}"/>
    <cellStyle name="Normál 8 2 2 8 6 3 2" xfId="31252" xr:uid="{0C41E7E7-4621-4657-89DB-89EA8A03DD41}"/>
    <cellStyle name="Normál 8 2 2 8 6 4" xfId="15065" xr:uid="{00000000-0005-0000-0000-0000373D0000}"/>
    <cellStyle name="Normál 8 2 2 8 6 5" xfId="31249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4" xr:uid="{E86F19AB-1E23-4B3E-A6FC-CD0312681EF6}"/>
    <cellStyle name="Normál 8 2 2 8 7 3" xfId="31253" xr:uid="{2B05E349-68F3-49B0-AE51-333EEED7E819}"/>
    <cellStyle name="Normál 8 2 2 8 8" xfId="15068" xr:uid="{00000000-0005-0000-0000-00003A3D0000}"/>
    <cellStyle name="Normál 8 2 2 8 8 2" xfId="31255" xr:uid="{FCBE83B0-C432-4CF1-B54E-E876E91860F6}"/>
    <cellStyle name="Normál 8 2 2 8 9" xfId="31192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1" xr:uid="{BE8604A3-55D1-4239-855F-5E384F04873A}"/>
    <cellStyle name="Normál 8 2 2 9 2 3 3 2 3" xfId="31260" xr:uid="{896D442A-5C40-4432-8A26-B446CF0EAD19}"/>
    <cellStyle name="Normál 8 2 2 9 2 3 3 3" xfId="15079" xr:uid="{00000000-0005-0000-0000-0000453D0000}"/>
    <cellStyle name="Normál 8 2 2 9 2 3 3 3 2" xfId="31262" xr:uid="{5E82E58D-5E16-4DC0-B961-D025EF34D249}"/>
    <cellStyle name="Normál 8 2 2 9 2 3 3 4" xfId="15080" xr:uid="{00000000-0005-0000-0000-0000463D0000}"/>
    <cellStyle name="Normál 8 2 2 9 2 3 3 5" xfId="31259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4" xr:uid="{791F7471-83DF-450E-B082-F160782E92E6}"/>
    <cellStyle name="Normál 8 2 2 9 2 3 4 3" xfId="31263" xr:uid="{B572D487-19AB-4772-8674-FB1A6ECFC201}"/>
    <cellStyle name="Normál 8 2 2 9 2 3 5" xfId="15083" xr:uid="{00000000-0005-0000-0000-0000493D0000}"/>
    <cellStyle name="Normál 8 2 2 9 2 3 5 2" xfId="31265" xr:uid="{C6891C5F-499B-41D2-8D93-EF009E1D27F2}"/>
    <cellStyle name="Normál 8 2 2 9 2 3 6" xfId="31258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8" xr:uid="{8E85ABBD-4D1D-491D-921B-465897D5E815}"/>
    <cellStyle name="Normál 8 2 2 9 2 4 2 3" xfId="31267" xr:uid="{62079924-5C08-4E16-AA65-7AA80F06DB0D}"/>
    <cellStyle name="Normál 8 2 2 9 2 4 3" xfId="15087" xr:uid="{00000000-0005-0000-0000-00004D3D0000}"/>
    <cellStyle name="Normál 8 2 2 9 2 4 3 2" xfId="31269" xr:uid="{9CDD223B-1B54-4EBA-8468-A39872B9B731}"/>
    <cellStyle name="Normál 8 2 2 9 2 4 4" xfId="15088" xr:uid="{00000000-0005-0000-0000-00004E3D0000}"/>
    <cellStyle name="Normál 8 2 2 9 2 4 5" xfId="31266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1" xr:uid="{4EDF803F-570A-4A18-9C01-CF5CEE2B8B31}"/>
    <cellStyle name="Normál 8 2 2 9 2 5 3" xfId="31270" xr:uid="{53E491FF-4433-4E11-82F2-0025133F1207}"/>
    <cellStyle name="Normál 8 2 2 9 2 6" xfId="15091" xr:uid="{00000000-0005-0000-0000-0000513D0000}"/>
    <cellStyle name="Normál 8 2 2 9 2 6 2" xfId="31272" xr:uid="{72C48615-B9C6-4E94-94F5-8A7C06D23974}"/>
    <cellStyle name="Normál 8 2 2 9 2 7" xfId="31257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6" xr:uid="{F76BA86A-60FD-4516-9B6C-2603461C73DF}"/>
    <cellStyle name="Normál 8 2 2 9 4 3 2 3" xfId="31275" xr:uid="{FA5A7FB0-0BF2-4435-9AB9-D525C856D671}"/>
    <cellStyle name="Normál 8 2 2 9 4 3 3" xfId="15100" xr:uid="{00000000-0005-0000-0000-00005A3D0000}"/>
    <cellStyle name="Normál 8 2 2 9 4 3 3 2" xfId="31277" xr:uid="{1F1E4C7E-FA63-44EB-AD79-A62F93F6FED0}"/>
    <cellStyle name="Normál 8 2 2 9 4 3 4" xfId="15101" xr:uid="{00000000-0005-0000-0000-00005B3D0000}"/>
    <cellStyle name="Normál 8 2 2 9 4 3 5" xfId="31274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79" xr:uid="{3C123FBE-6C11-417A-A365-7C9AB41A7F6B}"/>
    <cellStyle name="Normál 8 2 2 9 4 4 3" xfId="31278" xr:uid="{800FF522-B3E8-428A-B6DA-BFF0F97615C2}"/>
    <cellStyle name="Normál 8 2 2 9 4 5" xfId="15104" xr:uid="{00000000-0005-0000-0000-00005E3D0000}"/>
    <cellStyle name="Normál 8 2 2 9 4 5 2" xfId="31280" xr:uid="{D7401981-F7D7-462E-8226-62DC211D492C}"/>
    <cellStyle name="Normál 8 2 2 9 4 6" xfId="31273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3" xr:uid="{57E9CF4D-B33B-4E44-899C-DBA8A1D77EA2}"/>
    <cellStyle name="Normál 8 2 2 9 5 2 3" xfId="31282" xr:uid="{C87B9D31-F9F1-498E-96DA-57F517C0773E}"/>
    <cellStyle name="Normál 8 2 2 9 5 3" xfId="15108" xr:uid="{00000000-0005-0000-0000-0000623D0000}"/>
    <cellStyle name="Normál 8 2 2 9 5 3 2" xfId="31284" xr:uid="{38FA10B0-744A-4A98-B21C-E19E99F40F86}"/>
    <cellStyle name="Normál 8 2 2 9 5 4" xfId="15109" xr:uid="{00000000-0005-0000-0000-0000633D0000}"/>
    <cellStyle name="Normál 8 2 2 9 5 5" xfId="31281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6" xr:uid="{6B92F630-576E-463E-9F56-703FD994F560}"/>
    <cellStyle name="Normál 8 2 2 9 6 3" xfId="31285" xr:uid="{3B9A5160-F5BD-4B55-B73E-8749579EB1A0}"/>
    <cellStyle name="Normál 8 2 2 9 7" xfId="15112" xr:uid="{00000000-0005-0000-0000-0000663D0000}"/>
    <cellStyle name="Normál 8 2 2 9 7 2" xfId="31287" xr:uid="{A5713038-D386-409D-8602-F5001E733282}"/>
    <cellStyle name="Normál 8 2 2 9 8" xfId="31256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2" xr:uid="{6AC6C85A-3C5B-4891-8F8F-7FC02DD293D9}"/>
    <cellStyle name="Normál 8 2 3 10 3 2 3" xfId="31291" xr:uid="{48B56098-9D45-4D53-B3BF-1AFA7E21B966}"/>
    <cellStyle name="Normál 8 2 3 10 3 3" xfId="15120" xr:uid="{00000000-0005-0000-0000-00006E3D0000}"/>
    <cellStyle name="Normál 8 2 3 10 3 3 2" xfId="31293" xr:uid="{65D8DB00-BC85-4C63-BC51-E9A52DD7A0F3}"/>
    <cellStyle name="Normál 8 2 3 10 3 4" xfId="15121" xr:uid="{00000000-0005-0000-0000-00006F3D0000}"/>
    <cellStyle name="Normál 8 2 3 10 3 5" xfId="31290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5" xr:uid="{FF0538BC-48D0-4CD4-A1DA-3D88B2D646A1}"/>
    <cellStyle name="Normál 8 2 3 10 4 3" xfId="31294" xr:uid="{40D936D5-2421-4194-A764-3703E12BC255}"/>
    <cellStyle name="Normál 8 2 3 10 5" xfId="15124" xr:uid="{00000000-0005-0000-0000-0000723D0000}"/>
    <cellStyle name="Normál 8 2 3 10 5 2" xfId="31296" xr:uid="{1AA25CA5-C687-4825-809B-A66115740469}"/>
    <cellStyle name="Normál 8 2 3 10 6" xfId="31289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299" xr:uid="{2FE54EC3-6104-4AFF-A495-422F95077703}"/>
    <cellStyle name="Normál 8 2 3 11 2 3" xfId="31298" xr:uid="{C96E2E7F-5B16-4653-9C53-C5DEBDBF1F4C}"/>
    <cellStyle name="Normál 8 2 3 11 3" xfId="15128" xr:uid="{00000000-0005-0000-0000-0000763D0000}"/>
    <cellStyle name="Normál 8 2 3 11 3 2" xfId="31300" xr:uid="{DDA37BC4-DE8C-4801-AC06-EA8A337C479C}"/>
    <cellStyle name="Normál 8 2 3 11 4" xfId="15129" xr:uid="{00000000-0005-0000-0000-0000773D0000}"/>
    <cellStyle name="Normál 8 2 3 11 5" xfId="31297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2" xr:uid="{911B6AB3-67F0-454D-81EA-554A22474D47}"/>
    <cellStyle name="Normál 8 2 3 12 3" xfId="31301" xr:uid="{2B9C327E-7798-43E8-B625-80602E0A173D}"/>
    <cellStyle name="Normál 8 2 3 13" xfId="15132" xr:uid="{00000000-0005-0000-0000-00007A3D0000}"/>
    <cellStyle name="Normál 8 2 3 13 2" xfId="31303" xr:uid="{8FD2B04E-0284-4C95-B2FC-915CE659FC43}"/>
    <cellStyle name="Normál 8 2 3 14" xfId="31288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4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1" xr:uid="{31E98DB3-F65A-42FE-9C39-416058993EAB}"/>
    <cellStyle name="Normál 8 2 3 3 2 2 2 3 3 2 3" xfId="31310" xr:uid="{4B69780B-EA0E-4623-B50D-780D9095DC72}"/>
    <cellStyle name="Normál 8 2 3 3 2 2 2 3 3 3" xfId="15147" xr:uid="{00000000-0005-0000-0000-0000893D0000}"/>
    <cellStyle name="Normál 8 2 3 3 2 2 2 3 3 3 2" xfId="31312" xr:uid="{9907FD32-F92D-422F-8439-BC2D094BCCFF}"/>
    <cellStyle name="Normál 8 2 3 3 2 2 2 3 3 4" xfId="15148" xr:uid="{00000000-0005-0000-0000-00008A3D0000}"/>
    <cellStyle name="Normál 8 2 3 3 2 2 2 3 3 5" xfId="31309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4" xr:uid="{B1ADB9F6-0296-4C96-8074-D599D73FFE9B}"/>
    <cellStyle name="Normál 8 2 3 3 2 2 2 3 4 3" xfId="31313" xr:uid="{25B0AFA1-1170-4D74-A73B-A80DD8B788D8}"/>
    <cellStyle name="Normál 8 2 3 3 2 2 2 3 5" xfId="15151" xr:uid="{00000000-0005-0000-0000-00008D3D0000}"/>
    <cellStyle name="Normál 8 2 3 3 2 2 2 3 5 2" xfId="31315" xr:uid="{4DC7EDFE-5579-4071-8347-1D9406F1F6F9}"/>
    <cellStyle name="Normál 8 2 3 3 2 2 2 3 6" xfId="31308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8" xr:uid="{291DCF03-8015-4E97-BA88-C09AA7182A4B}"/>
    <cellStyle name="Normál 8 2 3 3 2 2 2 4 2 3" xfId="31317" xr:uid="{ED7763A2-377F-4E84-B8CD-4D9173791D05}"/>
    <cellStyle name="Normál 8 2 3 3 2 2 2 4 3" xfId="15155" xr:uid="{00000000-0005-0000-0000-0000913D0000}"/>
    <cellStyle name="Normál 8 2 3 3 2 2 2 4 3 2" xfId="31319" xr:uid="{99BE3750-9018-4196-9846-40312E2FDA06}"/>
    <cellStyle name="Normál 8 2 3 3 2 2 2 4 4" xfId="15156" xr:uid="{00000000-0005-0000-0000-0000923D0000}"/>
    <cellStyle name="Normál 8 2 3 3 2 2 2 4 5" xfId="31316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1" xr:uid="{50C9A693-7DC7-49A8-90FE-D78329CC5846}"/>
    <cellStyle name="Normál 8 2 3 3 2 2 2 5 3" xfId="31320" xr:uid="{8F5D7A03-4880-44ED-9A04-B6A43D776B6A}"/>
    <cellStyle name="Normál 8 2 3 3 2 2 2 6" xfId="15159" xr:uid="{00000000-0005-0000-0000-0000953D0000}"/>
    <cellStyle name="Normál 8 2 3 3 2 2 2 6 2" xfId="31322" xr:uid="{CE0A8400-126D-4808-8F5B-BF1E5D8BF00A}"/>
    <cellStyle name="Normál 8 2 3 3 2 2 2 7" xfId="31307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6" xr:uid="{3F978C2F-2EEC-4226-92D7-4F116BA76869}"/>
    <cellStyle name="Normál 8 2 3 3 2 2 4 3 2 3" xfId="31325" xr:uid="{FD9E55BE-4AA1-4A56-AAC4-3C947C12A96B}"/>
    <cellStyle name="Normál 8 2 3 3 2 2 4 3 3" xfId="15168" xr:uid="{00000000-0005-0000-0000-00009E3D0000}"/>
    <cellStyle name="Normál 8 2 3 3 2 2 4 3 3 2" xfId="31327" xr:uid="{59F8FBFD-C67A-4D23-9E95-0576A9338663}"/>
    <cellStyle name="Normál 8 2 3 3 2 2 4 3 4" xfId="15169" xr:uid="{00000000-0005-0000-0000-00009F3D0000}"/>
    <cellStyle name="Normál 8 2 3 3 2 2 4 3 5" xfId="31324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29" xr:uid="{24E045F2-9B57-46AF-AA3C-11ECAF168A97}"/>
    <cellStyle name="Normál 8 2 3 3 2 2 4 4 3" xfId="31328" xr:uid="{7862D2C2-C5F7-4656-ADF0-D1E92EFB722B}"/>
    <cellStyle name="Normál 8 2 3 3 2 2 4 5" xfId="15172" xr:uid="{00000000-0005-0000-0000-0000A23D0000}"/>
    <cellStyle name="Normál 8 2 3 3 2 2 4 5 2" xfId="31330" xr:uid="{658C44E0-BBD9-4959-B42E-8A3254F09589}"/>
    <cellStyle name="Normál 8 2 3 3 2 2 4 6" xfId="31323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3" xr:uid="{D7D2E063-33CA-4B4F-9495-AACC0D0A899C}"/>
    <cellStyle name="Normál 8 2 3 3 2 2 5 2 3" xfId="31332" xr:uid="{055E0CF3-CCA8-45BA-B8FD-23567799C54A}"/>
    <cellStyle name="Normál 8 2 3 3 2 2 5 3" xfId="15176" xr:uid="{00000000-0005-0000-0000-0000A63D0000}"/>
    <cellStyle name="Normál 8 2 3 3 2 2 5 3 2" xfId="31334" xr:uid="{11BF5EBD-A3BE-492D-9EC4-13A896811BDF}"/>
    <cellStyle name="Normál 8 2 3 3 2 2 5 4" xfId="15177" xr:uid="{00000000-0005-0000-0000-0000A73D0000}"/>
    <cellStyle name="Normál 8 2 3 3 2 2 5 5" xfId="31331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6" xr:uid="{5FBC1C5E-5101-4ED6-9238-1AB19E8E85D7}"/>
    <cellStyle name="Normál 8 2 3 3 2 2 6 3" xfId="31335" xr:uid="{1978A4DD-726A-47F1-B7A5-F23C60C194B6}"/>
    <cellStyle name="Normál 8 2 3 3 2 2 7" xfId="15180" xr:uid="{00000000-0005-0000-0000-0000AA3D0000}"/>
    <cellStyle name="Normál 8 2 3 3 2 2 7 2" xfId="31337" xr:uid="{76573D42-2D51-4BCB-A5AA-BD5D8C315D39}"/>
    <cellStyle name="Normál 8 2 3 3 2 2 8" xfId="31306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2" xr:uid="{F8A45BC2-B635-4402-84AE-4CA3AF94E400}"/>
    <cellStyle name="Normál 8 2 3 3 2 3 3 3 2 3" xfId="31341" xr:uid="{3670B213-A93C-4E54-8065-F39775FA5496}"/>
    <cellStyle name="Normál 8 2 3 3 2 3 3 3 3" xfId="15190" xr:uid="{00000000-0005-0000-0000-0000B43D0000}"/>
    <cellStyle name="Normál 8 2 3 3 2 3 3 3 3 2" xfId="31343" xr:uid="{4E64D577-BA0A-4453-9304-3A7FFF88C691}"/>
    <cellStyle name="Normál 8 2 3 3 2 3 3 3 4" xfId="15191" xr:uid="{00000000-0005-0000-0000-0000B53D0000}"/>
    <cellStyle name="Normál 8 2 3 3 2 3 3 3 5" xfId="31340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5" xr:uid="{15EC377E-D20C-474C-83C6-7ECFE520323C}"/>
    <cellStyle name="Normál 8 2 3 3 2 3 3 4 3" xfId="31344" xr:uid="{33E768D1-FE07-40C0-B99F-1479A1F8D9AD}"/>
    <cellStyle name="Normál 8 2 3 3 2 3 3 5" xfId="15194" xr:uid="{00000000-0005-0000-0000-0000B83D0000}"/>
    <cellStyle name="Normál 8 2 3 3 2 3 3 5 2" xfId="31346" xr:uid="{C97567D1-E096-4230-A1C4-F5A6206AE547}"/>
    <cellStyle name="Normál 8 2 3 3 2 3 3 6" xfId="31339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49" xr:uid="{12804F6E-E7F8-41C9-B685-CFEBA99A6FE7}"/>
    <cellStyle name="Normál 8 2 3 3 2 3 4 2 3" xfId="31348" xr:uid="{F9435454-C394-43B6-BD4D-51BCFF376954}"/>
    <cellStyle name="Normál 8 2 3 3 2 3 4 3" xfId="15198" xr:uid="{00000000-0005-0000-0000-0000BC3D0000}"/>
    <cellStyle name="Normál 8 2 3 3 2 3 4 3 2" xfId="31350" xr:uid="{5D4F9944-46CC-413C-9C17-B636B61FB70E}"/>
    <cellStyle name="Normál 8 2 3 3 2 3 4 4" xfId="15199" xr:uid="{00000000-0005-0000-0000-0000BD3D0000}"/>
    <cellStyle name="Normál 8 2 3 3 2 3 4 5" xfId="31347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2" xr:uid="{F5C6F03D-DCC6-482C-AF91-864B2C8A57EC}"/>
    <cellStyle name="Normál 8 2 3 3 2 3 5 3" xfId="31351" xr:uid="{AD44CC22-7A39-4690-A348-9D4E781F3AE5}"/>
    <cellStyle name="Normál 8 2 3 3 2 3 6" xfId="15202" xr:uid="{00000000-0005-0000-0000-0000C03D0000}"/>
    <cellStyle name="Normál 8 2 3 3 2 3 6 2" xfId="31353" xr:uid="{BFD9411B-83B0-4EC6-9DF0-F73A6FAFF56B}"/>
    <cellStyle name="Normál 8 2 3 3 2 3 7" xfId="31338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7" xr:uid="{47229D33-106E-482E-A88B-A88DACEBEC35}"/>
    <cellStyle name="Normál 8 2 3 3 2 5 3 2 3" xfId="31356" xr:uid="{6D269F74-1DC0-495D-B497-71D28FA6D925}"/>
    <cellStyle name="Normál 8 2 3 3 2 5 3 3" xfId="15211" xr:uid="{00000000-0005-0000-0000-0000C93D0000}"/>
    <cellStyle name="Normál 8 2 3 3 2 5 3 3 2" xfId="31358" xr:uid="{8EF84CAB-A1DD-44F0-8F89-4F1C23AD5005}"/>
    <cellStyle name="Normál 8 2 3 3 2 5 3 4" xfId="15212" xr:uid="{00000000-0005-0000-0000-0000CA3D0000}"/>
    <cellStyle name="Normál 8 2 3 3 2 5 3 5" xfId="31355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0" xr:uid="{2376CDC7-9990-48F6-BCA9-EEF94DC7A9C4}"/>
    <cellStyle name="Normál 8 2 3 3 2 5 4 3" xfId="31359" xr:uid="{BDB85EF3-6B9B-4F62-B675-9F0CCBD23236}"/>
    <cellStyle name="Normál 8 2 3 3 2 5 5" xfId="15215" xr:uid="{00000000-0005-0000-0000-0000CD3D0000}"/>
    <cellStyle name="Normál 8 2 3 3 2 5 5 2" xfId="31361" xr:uid="{4D89263B-BF46-45ED-BEFF-1F53EC37EDD0}"/>
    <cellStyle name="Normál 8 2 3 3 2 5 6" xfId="31354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4" xr:uid="{54835B09-2648-457F-B036-27DD74D21F42}"/>
    <cellStyle name="Normál 8 2 3 3 2 6 2 3" xfId="31363" xr:uid="{569C9CA6-35DC-403B-9917-1AADF9B6C3EA}"/>
    <cellStyle name="Normál 8 2 3 3 2 6 3" xfId="15219" xr:uid="{00000000-0005-0000-0000-0000D13D0000}"/>
    <cellStyle name="Normál 8 2 3 3 2 6 3 2" xfId="31365" xr:uid="{10F48FF8-08C5-485C-B740-8178DF7B0258}"/>
    <cellStyle name="Normál 8 2 3 3 2 6 4" xfId="15220" xr:uid="{00000000-0005-0000-0000-0000D23D0000}"/>
    <cellStyle name="Normál 8 2 3 3 2 6 5" xfId="31362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7" xr:uid="{FEB3B5FE-C7B3-4756-9252-24875154A1FE}"/>
    <cellStyle name="Normál 8 2 3 3 2 7 3" xfId="31366" xr:uid="{23BE5691-97D5-40A6-85C2-A8A58FF2C2B1}"/>
    <cellStyle name="Normál 8 2 3 3 2 8" xfId="15223" xr:uid="{00000000-0005-0000-0000-0000D53D0000}"/>
    <cellStyle name="Normál 8 2 3 3 2 8 2" xfId="31368" xr:uid="{AC4F6B1A-2B16-421B-A96F-3E6A5ABB24B7}"/>
    <cellStyle name="Normál 8 2 3 3 2 9" xfId="31305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4" xr:uid="{8F8193FF-4A48-4479-88BF-1CA7EFD65955}"/>
    <cellStyle name="Normál 8 2 3 3 3 2 3 3 2 3" xfId="31373" xr:uid="{F3864EEF-1782-4AD2-82FF-5A24A1799AA7}"/>
    <cellStyle name="Normál 8 2 3 3 3 2 3 3 3" xfId="15234" xr:uid="{00000000-0005-0000-0000-0000E03D0000}"/>
    <cellStyle name="Normál 8 2 3 3 3 2 3 3 3 2" xfId="31375" xr:uid="{F94E21D6-D0DC-450B-A9E0-A9C6C64B626A}"/>
    <cellStyle name="Normál 8 2 3 3 3 2 3 3 4" xfId="15235" xr:uid="{00000000-0005-0000-0000-0000E13D0000}"/>
    <cellStyle name="Normál 8 2 3 3 3 2 3 3 5" xfId="31372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7" xr:uid="{AD68CC73-65EC-4C45-A65D-62937E23ED71}"/>
    <cellStyle name="Normál 8 2 3 3 3 2 3 4 3" xfId="31376" xr:uid="{6E88E4F6-8A06-45EC-B175-F8FF5E194C43}"/>
    <cellStyle name="Normál 8 2 3 3 3 2 3 5" xfId="15238" xr:uid="{00000000-0005-0000-0000-0000E43D0000}"/>
    <cellStyle name="Normál 8 2 3 3 3 2 3 5 2" xfId="31378" xr:uid="{289B93AC-F0D0-40D7-9D12-58FD1A179BD3}"/>
    <cellStyle name="Normál 8 2 3 3 3 2 3 6" xfId="31371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1" xr:uid="{77B2C7D4-77AB-4DDD-B1F0-B7F08C761A57}"/>
    <cellStyle name="Normál 8 2 3 3 3 2 4 2 3" xfId="31380" xr:uid="{C84B739A-AB0E-48E3-A159-5B1C606C6F42}"/>
    <cellStyle name="Normál 8 2 3 3 3 2 4 3" xfId="15242" xr:uid="{00000000-0005-0000-0000-0000E83D0000}"/>
    <cellStyle name="Normál 8 2 3 3 3 2 4 3 2" xfId="31382" xr:uid="{6FC45DDA-9617-4D84-9D91-FD9BE714B1C3}"/>
    <cellStyle name="Normál 8 2 3 3 3 2 4 4" xfId="15243" xr:uid="{00000000-0005-0000-0000-0000E93D0000}"/>
    <cellStyle name="Normál 8 2 3 3 3 2 4 5" xfId="31379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4" xr:uid="{A9481037-A328-4653-8C16-01A6DB911E95}"/>
    <cellStyle name="Normál 8 2 3 3 3 2 5 3" xfId="31383" xr:uid="{B55E669E-C3B9-4397-B20E-F76BBBB6F6BA}"/>
    <cellStyle name="Normál 8 2 3 3 3 2 6" xfId="15246" xr:uid="{00000000-0005-0000-0000-0000EC3D0000}"/>
    <cellStyle name="Normál 8 2 3 3 3 2 6 2" xfId="31385" xr:uid="{73316B92-96D2-40F7-986D-1FEE94402CEB}"/>
    <cellStyle name="Normál 8 2 3 3 3 2 7" xfId="31370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89" xr:uid="{3F9814DD-74B5-4E65-8387-C3E457A9E31F}"/>
    <cellStyle name="Normál 8 2 3 3 3 4 3 2 3" xfId="31388" xr:uid="{38394435-088B-40C3-8B7A-2535B9B49D4A}"/>
    <cellStyle name="Normál 8 2 3 3 3 4 3 3" xfId="15255" xr:uid="{00000000-0005-0000-0000-0000F53D0000}"/>
    <cellStyle name="Normál 8 2 3 3 3 4 3 3 2" xfId="31390" xr:uid="{96FEFA19-6F78-4786-9891-E4AF52D480F8}"/>
    <cellStyle name="Normál 8 2 3 3 3 4 3 4" xfId="15256" xr:uid="{00000000-0005-0000-0000-0000F63D0000}"/>
    <cellStyle name="Normál 8 2 3 3 3 4 3 5" xfId="31387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2" xr:uid="{182E0DFE-7034-46EE-8289-254E33192F54}"/>
    <cellStyle name="Normál 8 2 3 3 3 4 4 3" xfId="31391" xr:uid="{D8EDCBEB-F147-40F6-9CE6-F5B4103E9A11}"/>
    <cellStyle name="Normál 8 2 3 3 3 4 5" xfId="15259" xr:uid="{00000000-0005-0000-0000-0000F93D0000}"/>
    <cellStyle name="Normál 8 2 3 3 3 4 5 2" xfId="31393" xr:uid="{668ED9DF-2240-4104-BD4A-CA707B910B64}"/>
    <cellStyle name="Normál 8 2 3 3 3 4 6" xfId="31386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6" xr:uid="{4808E42B-B243-4A4C-BE56-240BBE8D9649}"/>
    <cellStyle name="Normál 8 2 3 3 3 5 2 3" xfId="31395" xr:uid="{30F3C28D-FB4E-4C19-89D3-DCCE7BB3F663}"/>
    <cellStyle name="Normál 8 2 3 3 3 5 3" xfId="15263" xr:uid="{00000000-0005-0000-0000-0000FD3D0000}"/>
    <cellStyle name="Normál 8 2 3 3 3 5 3 2" xfId="31397" xr:uid="{9541335B-25AF-44EF-8948-B1D98EA707F1}"/>
    <cellStyle name="Normál 8 2 3 3 3 5 4" xfId="15264" xr:uid="{00000000-0005-0000-0000-0000FE3D0000}"/>
    <cellStyle name="Normál 8 2 3 3 3 5 5" xfId="31394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399" xr:uid="{C4F86607-4D1E-47EB-8E3C-14B7CAE45943}"/>
    <cellStyle name="Normál 8 2 3 3 3 6 3" xfId="31398" xr:uid="{CF2E6337-79D8-4DF6-9B06-675DA996D156}"/>
    <cellStyle name="Normál 8 2 3 3 3 7" xfId="15267" xr:uid="{00000000-0005-0000-0000-0000013E0000}"/>
    <cellStyle name="Normál 8 2 3 3 3 7 2" xfId="31400" xr:uid="{1972CA3A-C30B-4A43-87E6-406CCA6AF7E6}"/>
    <cellStyle name="Normál 8 2 3 3 3 8" xfId="31369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5" xr:uid="{491222DD-6DA9-4329-BA43-5BF27F24CAE4}"/>
    <cellStyle name="Normál 8 2 3 3 4 3 3 2 3" xfId="31404" xr:uid="{89E54892-72EC-4519-B279-DC4AA374F3A0}"/>
    <cellStyle name="Normál 8 2 3 3 4 3 3 3" xfId="15277" xr:uid="{00000000-0005-0000-0000-00000B3E0000}"/>
    <cellStyle name="Normál 8 2 3 3 4 3 3 3 2" xfId="31406" xr:uid="{91B8A595-5171-42C3-8549-28D88030398A}"/>
    <cellStyle name="Normál 8 2 3 3 4 3 3 4" xfId="15278" xr:uid="{00000000-0005-0000-0000-00000C3E0000}"/>
    <cellStyle name="Normál 8 2 3 3 4 3 3 5" xfId="31403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8" xr:uid="{B6AD9356-F5AD-4483-AE1B-DFDB4627322F}"/>
    <cellStyle name="Normál 8 2 3 3 4 3 4 3" xfId="31407" xr:uid="{3946025E-BBAE-4D5D-BDC8-B68BE1306441}"/>
    <cellStyle name="Normál 8 2 3 3 4 3 5" xfId="15281" xr:uid="{00000000-0005-0000-0000-00000F3E0000}"/>
    <cellStyle name="Normál 8 2 3 3 4 3 5 2" xfId="31409" xr:uid="{5E21D903-0F60-46C4-B634-EEF67F95BD3C}"/>
    <cellStyle name="Normál 8 2 3 3 4 3 6" xfId="31402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2" xr:uid="{BB2DF4F9-D9B0-4B9A-B2CA-4143E580F14A}"/>
    <cellStyle name="Normál 8 2 3 3 4 4 2 3" xfId="31411" xr:uid="{F8A62604-D72C-4A5C-9477-6B07E0E636BE}"/>
    <cellStyle name="Normál 8 2 3 3 4 4 3" xfId="15285" xr:uid="{00000000-0005-0000-0000-0000133E0000}"/>
    <cellStyle name="Normál 8 2 3 3 4 4 3 2" xfId="31413" xr:uid="{BB27B1FA-C24C-43D3-B6AA-A9E7F25C3E11}"/>
    <cellStyle name="Normál 8 2 3 3 4 4 4" xfId="15286" xr:uid="{00000000-0005-0000-0000-0000143E0000}"/>
    <cellStyle name="Normál 8 2 3 3 4 4 5" xfId="31410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5" xr:uid="{E8F224FE-8A66-46B2-83B6-8FC78E3899EE}"/>
    <cellStyle name="Normál 8 2 3 3 4 5 3" xfId="31414" xr:uid="{33CD5D8A-B849-47E9-9D77-E8C6EE6D52CB}"/>
    <cellStyle name="Normál 8 2 3 3 4 6" xfId="15289" xr:uid="{00000000-0005-0000-0000-0000173E0000}"/>
    <cellStyle name="Normál 8 2 3 3 4 6 2" xfId="31416" xr:uid="{8D11B812-BFF9-47E5-A63F-600675E743B8}"/>
    <cellStyle name="Normál 8 2 3 3 4 7" xfId="31401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0" xr:uid="{E09963A9-B225-488F-97A2-6F3B51D3F8DC}"/>
    <cellStyle name="Normál 8 2 3 3 6 3 2 3" xfId="31419" xr:uid="{3D49FDE0-440E-4919-B231-2A1E51879860}"/>
    <cellStyle name="Normál 8 2 3 3 6 3 3" xfId="15298" xr:uid="{00000000-0005-0000-0000-0000203E0000}"/>
    <cellStyle name="Normál 8 2 3 3 6 3 3 2" xfId="31421" xr:uid="{81F5ABFE-E4AF-4217-8FF7-4CCC42262BC6}"/>
    <cellStyle name="Normál 8 2 3 3 6 3 4" xfId="15299" xr:uid="{00000000-0005-0000-0000-0000213E0000}"/>
    <cellStyle name="Normál 8 2 3 3 6 3 5" xfId="31418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3" xr:uid="{4F79E4D1-8A83-4B10-94DC-60C376FD2542}"/>
    <cellStyle name="Normál 8 2 3 3 6 4 3" xfId="31422" xr:uid="{DC0AEAC0-7E3E-48FE-AA9D-189D043197E8}"/>
    <cellStyle name="Normál 8 2 3 3 6 5" xfId="15302" xr:uid="{00000000-0005-0000-0000-0000243E0000}"/>
    <cellStyle name="Normál 8 2 3 3 6 5 2" xfId="31424" xr:uid="{FB52F881-9AD8-4218-9F18-DA77A178C212}"/>
    <cellStyle name="Normál 8 2 3 3 6 6" xfId="31417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7" xr:uid="{A2FA480F-BB34-4064-9F3F-DAD9035F7B91}"/>
    <cellStyle name="Normál 8 2 3 3 7 2 3" xfId="31426" xr:uid="{043198FE-2C07-4E72-84F2-0D66615DD976}"/>
    <cellStyle name="Normál 8 2 3 3 7 3" xfId="15306" xr:uid="{00000000-0005-0000-0000-0000283E0000}"/>
    <cellStyle name="Normál 8 2 3 3 7 3 2" xfId="31428" xr:uid="{A2EC7E00-833D-4627-8FF4-7AF2BAE05B4A}"/>
    <cellStyle name="Normál 8 2 3 3 7 4" xfId="15307" xr:uid="{00000000-0005-0000-0000-0000293E0000}"/>
    <cellStyle name="Normál 8 2 3 3 7 5" xfId="31425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0" xr:uid="{6FE0F704-9237-49C2-9251-7CF1851BFD2F}"/>
    <cellStyle name="Normál 8 2 3 3 8 3" xfId="31429" xr:uid="{B1A35E4F-ED1A-4FB6-821D-328C41A32DE2}"/>
    <cellStyle name="Normál 8 2 3 3 9" xfId="15310" xr:uid="{00000000-0005-0000-0000-00002C3E0000}"/>
    <cellStyle name="Normál 8 2 3 3 9 2" xfId="31431" xr:uid="{42EBCAE5-076B-4C60-841B-A7C2B604E068}"/>
    <cellStyle name="Normál 8 2 3 4" xfId="15311" xr:uid="{00000000-0005-0000-0000-00002D3E0000}"/>
    <cellStyle name="Normál 8 2 3 4 10" xfId="31432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39" xr:uid="{D11BC6EA-3D1B-4F78-BF83-6A3DE58F3DAA}"/>
    <cellStyle name="Normál 8 2 3 4 2 2 2 3 3 2 3" xfId="31438" xr:uid="{8A93F5F4-0141-48D2-83CE-1361F95CF288}"/>
    <cellStyle name="Normál 8 2 3 4 2 2 2 3 3 3" xfId="15323" xr:uid="{00000000-0005-0000-0000-0000393E0000}"/>
    <cellStyle name="Normál 8 2 3 4 2 2 2 3 3 3 2" xfId="31440" xr:uid="{46CBD81A-4244-4511-8B75-8DECC56C00DF}"/>
    <cellStyle name="Normál 8 2 3 4 2 2 2 3 3 4" xfId="15324" xr:uid="{00000000-0005-0000-0000-00003A3E0000}"/>
    <cellStyle name="Normál 8 2 3 4 2 2 2 3 3 5" xfId="31437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2" xr:uid="{29EFE39B-4826-42A8-96A3-36A2A580C099}"/>
    <cellStyle name="Normál 8 2 3 4 2 2 2 3 4 3" xfId="31441" xr:uid="{601DA786-54B2-40AF-9B66-47E83F57E245}"/>
    <cellStyle name="Normál 8 2 3 4 2 2 2 3 5" xfId="15327" xr:uid="{00000000-0005-0000-0000-00003D3E0000}"/>
    <cellStyle name="Normál 8 2 3 4 2 2 2 3 5 2" xfId="31443" xr:uid="{B4CF5269-BC38-4A36-AA94-0B4A065E52C4}"/>
    <cellStyle name="Normál 8 2 3 4 2 2 2 3 6" xfId="31436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6" xr:uid="{8BF50581-AAE1-448B-B852-DC9EBFC251A2}"/>
    <cellStyle name="Normál 8 2 3 4 2 2 2 4 2 3" xfId="31445" xr:uid="{5D62C8F2-4FD9-47AE-844B-D9076752729E}"/>
    <cellStyle name="Normál 8 2 3 4 2 2 2 4 3" xfId="15331" xr:uid="{00000000-0005-0000-0000-0000413E0000}"/>
    <cellStyle name="Normál 8 2 3 4 2 2 2 4 3 2" xfId="31447" xr:uid="{ED988EF1-9104-4EAB-91D9-C710471F4F2B}"/>
    <cellStyle name="Normál 8 2 3 4 2 2 2 4 4" xfId="15332" xr:uid="{00000000-0005-0000-0000-0000423E0000}"/>
    <cellStyle name="Normál 8 2 3 4 2 2 2 4 5" xfId="31444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49" xr:uid="{3BC59D68-6A37-4342-8505-AE661D86A561}"/>
    <cellStyle name="Normál 8 2 3 4 2 2 2 5 3" xfId="31448" xr:uid="{1CF82BDE-6DCD-471E-AE50-EFFD4564C3B4}"/>
    <cellStyle name="Normál 8 2 3 4 2 2 2 6" xfId="15335" xr:uid="{00000000-0005-0000-0000-0000453E0000}"/>
    <cellStyle name="Normál 8 2 3 4 2 2 2 6 2" xfId="31450" xr:uid="{B008E730-8503-4EB0-A5CC-D2EC31053945}"/>
    <cellStyle name="Normál 8 2 3 4 2 2 2 7" xfId="31435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4" xr:uid="{9CC87313-73B7-4192-9BFD-BF31FB42D725}"/>
    <cellStyle name="Normál 8 2 3 4 2 2 4 3 2 3" xfId="31453" xr:uid="{7356D791-5AB4-4BFE-AE20-9950A5C83562}"/>
    <cellStyle name="Normál 8 2 3 4 2 2 4 3 3" xfId="15344" xr:uid="{00000000-0005-0000-0000-00004E3E0000}"/>
    <cellStyle name="Normál 8 2 3 4 2 2 4 3 3 2" xfId="31455" xr:uid="{4891E324-CE18-4EA5-8BD2-956A3C243BAE}"/>
    <cellStyle name="Normál 8 2 3 4 2 2 4 3 4" xfId="15345" xr:uid="{00000000-0005-0000-0000-00004F3E0000}"/>
    <cellStyle name="Normál 8 2 3 4 2 2 4 3 5" xfId="31452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7" xr:uid="{0D46EC70-42F2-4612-A1AC-D565D4DD5402}"/>
    <cellStyle name="Normál 8 2 3 4 2 2 4 4 3" xfId="31456" xr:uid="{4C031065-C4E3-4F89-A814-F0322169628D}"/>
    <cellStyle name="Normál 8 2 3 4 2 2 4 5" xfId="15348" xr:uid="{00000000-0005-0000-0000-0000523E0000}"/>
    <cellStyle name="Normál 8 2 3 4 2 2 4 5 2" xfId="31458" xr:uid="{5D7DC709-9A49-4AE7-AE87-7D207D65FAFA}"/>
    <cellStyle name="Normál 8 2 3 4 2 2 4 6" xfId="31451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1" xr:uid="{BAF3768F-FDE7-4A54-A8C5-4E27959AE2C5}"/>
    <cellStyle name="Normál 8 2 3 4 2 2 5 2 3" xfId="31460" xr:uid="{BFAAFB6B-4B21-4DF7-9400-54E21D5CA88C}"/>
    <cellStyle name="Normál 8 2 3 4 2 2 5 3" xfId="15352" xr:uid="{00000000-0005-0000-0000-0000563E0000}"/>
    <cellStyle name="Normál 8 2 3 4 2 2 5 3 2" xfId="31462" xr:uid="{D911E6C1-A89D-4F66-9BF0-C4F661C9833C}"/>
    <cellStyle name="Normál 8 2 3 4 2 2 5 4" xfId="15353" xr:uid="{00000000-0005-0000-0000-0000573E0000}"/>
    <cellStyle name="Normál 8 2 3 4 2 2 5 5" xfId="31459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4" xr:uid="{6E1C1662-C80D-44A8-8F61-495F311CB5E3}"/>
    <cellStyle name="Normál 8 2 3 4 2 2 6 3" xfId="31463" xr:uid="{831826B3-2078-403C-9C3F-2DD4D80C4537}"/>
    <cellStyle name="Normál 8 2 3 4 2 2 7" xfId="15356" xr:uid="{00000000-0005-0000-0000-00005A3E0000}"/>
    <cellStyle name="Normál 8 2 3 4 2 2 7 2" xfId="31465" xr:uid="{D11A1F16-3C37-44F7-A3AD-215A0468FBC5}"/>
    <cellStyle name="Normál 8 2 3 4 2 2 8" xfId="31434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0" xr:uid="{45C2339F-2222-421F-8C6C-6DD74B55A8AF}"/>
    <cellStyle name="Normál 8 2 3 4 2 3 3 3 2 3" xfId="31469" xr:uid="{6A792635-827F-45A7-912E-1B91E30CA56F}"/>
    <cellStyle name="Normál 8 2 3 4 2 3 3 3 3" xfId="15366" xr:uid="{00000000-0005-0000-0000-0000643E0000}"/>
    <cellStyle name="Normál 8 2 3 4 2 3 3 3 3 2" xfId="31471" xr:uid="{86EFCFEF-6C00-4A64-A9CA-9D07C11E3218}"/>
    <cellStyle name="Normál 8 2 3 4 2 3 3 3 4" xfId="15367" xr:uid="{00000000-0005-0000-0000-0000653E0000}"/>
    <cellStyle name="Normál 8 2 3 4 2 3 3 3 5" xfId="31468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3" xr:uid="{94D2F370-0CE5-477C-A97A-005A52721136}"/>
    <cellStyle name="Normál 8 2 3 4 2 3 3 4 3" xfId="31472" xr:uid="{697BD629-C369-4EC4-858E-EEDB718A05FA}"/>
    <cellStyle name="Normál 8 2 3 4 2 3 3 5" xfId="15370" xr:uid="{00000000-0005-0000-0000-0000683E0000}"/>
    <cellStyle name="Normál 8 2 3 4 2 3 3 5 2" xfId="31474" xr:uid="{1873C4A5-2A40-4557-8141-FD9061F8EE10}"/>
    <cellStyle name="Normál 8 2 3 4 2 3 3 6" xfId="31467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7" xr:uid="{FAAE1CE8-D662-4AAC-87E4-0F2DEFED879C}"/>
    <cellStyle name="Normál 8 2 3 4 2 3 4 2 3" xfId="31476" xr:uid="{C8F7BC31-FAEE-4CCF-99DE-F619E653EBB5}"/>
    <cellStyle name="Normál 8 2 3 4 2 3 4 3" xfId="15374" xr:uid="{00000000-0005-0000-0000-00006C3E0000}"/>
    <cellStyle name="Normál 8 2 3 4 2 3 4 3 2" xfId="31478" xr:uid="{F76EE489-396C-4844-831E-A1F59C1E4665}"/>
    <cellStyle name="Normál 8 2 3 4 2 3 4 4" xfId="15375" xr:uid="{00000000-0005-0000-0000-00006D3E0000}"/>
    <cellStyle name="Normál 8 2 3 4 2 3 4 5" xfId="31475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0" xr:uid="{C0953540-4A4F-4BFD-BB1C-BA65D9370E11}"/>
    <cellStyle name="Normál 8 2 3 4 2 3 5 3" xfId="31479" xr:uid="{E776C1B7-9E97-4E9B-8A1D-83F77351F7E6}"/>
    <cellStyle name="Normál 8 2 3 4 2 3 6" xfId="15378" xr:uid="{00000000-0005-0000-0000-0000703E0000}"/>
    <cellStyle name="Normál 8 2 3 4 2 3 6 2" xfId="31481" xr:uid="{027225D4-9A91-47BF-8944-C848BF92076F}"/>
    <cellStyle name="Normál 8 2 3 4 2 3 7" xfId="31466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5" xr:uid="{17E63CA0-AAFD-4419-A7A8-C509A2D22225}"/>
    <cellStyle name="Normál 8 2 3 4 2 5 3 2 3" xfId="31484" xr:uid="{8EA1F65E-2E33-4D6A-9329-2B8E67CB0619}"/>
    <cellStyle name="Normál 8 2 3 4 2 5 3 3" xfId="15387" xr:uid="{00000000-0005-0000-0000-0000793E0000}"/>
    <cellStyle name="Normál 8 2 3 4 2 5 3 3 2" xfId="31486" xr:uid="{443875A5-1E86-4577-A824-61256A78B34B}"/>
    <cellStyle name="Normál 8 2 3 4 2 5 3 4" xfId="15388" xr:uid="{00000000-0005-0000-0000-00007A3E0000}"/>
    <cellStyle name="Normál 8 2 3 4 2 5 3 5" xfId="31483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8" xr:uid="{B184E384-6112-4470-BE96-21A49BAFAF14}"/>
    <cellStyle name="Normál 8 2 3 4 2 5 4 3" xfId="31487" xr:uid="{67403BE5-2B2F-4F01-BEAA-80033FC788CF}"/>
    <cellStyle name="Normál 8 2 3 4 2 5 5" xfId="15391" xr:uid="{00000000-0005-0000-0000-00007D3E0000}"/>
    <cellStyle name="Normál 8 2 3 4 2 5 5 2" xfId="31489" xr:uid="{9298DA9B-FF22-4EE3-9D16-8647C03D54CA}"/>
    <cellStyle name="Normál 8 2 3 4 2 5 6" xfId="31482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2" xr:uid="{C58134A8-23B8-4433-BF85-888AC72BE7C5}"/>
    <cellStyle name="Normál 8 2 3 4 2 6 2 3" xfId="31491" xr:uid="{CDB2A8CE-B2AD-4328-9C8A-F06D734E250C}"/>
    <cellStyle name="Normál 8 2 3 4 2 6 3" xfId="15395" xr:uid="{00000000-0005-0000-0000-0000813E0000}"/>
    <cellStyle name="Normál 8 2 3 4 2 6 3 2" xfId="31493" xr:uid="{ED5A7224-7B10-4CDE-BC96-F3504C0927BE}"/>
    <cellStyle name="Normál 8 2 3 4 2 6 4" xfId="15396" xr:uid="{00000000-0005-0000-0000-0000823E0000}"/>
    <cellStyle name="Normál 8 2 3 4 2 6 5" xfId="31490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5" xr:uid="{E1085FAF-7FA9-4B78-99A5-00538647C723}"/>
    <cellStyle name="Normál 8 2 3 4 2 7 3" xfId="31494" xr:uid="{EB5AFF03-48D1-45D1-B946-4F6D7D36D757}"/>
    <cellStyle name="Normál 8 2 3 4 2 8" xfId="15399" xr:uid="{00000000-0005-0000-0000-0000853E0000}"/>
    <cellStyle name="Normál 8 2 3 4 2 8 2" xfId="31496" xr:uid="{1088D42F-2451-43A5-9F98-39407777C23A}"/>
    <cellStyle name="Normál 8 2 3 4 2 9" xfId="31433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2" xr:uid="{5A19C745-105C-4420-BF53-0D8AD6D3D326}"/>
    <cellStyle name="Normál 8 2 3 4 3 2 3 3 2 3" xfId="31501" xr:uid="{D3C099FF-004D-4FCA-8AA1-A15CB41C2CC9}"/>
    <cellStyle name="Normál 8 2 3 4 3 2 3 3 3" xfId="15410" xr:uid="{00000000-0005-0000-0000-0000903E0000}"/>
    <cellStyle name="Normál 8 2 3 4 3 2 3 3 3 2" xfId="31503" xr:uid="{66CBFE65-3D24-42C4-A129-BBAFF5367875}"/>
    <cellStyle name="Normál 8 2 3 4 3 2 3 3 4" xfId="15411" xr:uid="{00000000-0005-0000-0000-0000913E0000}"/>
    <cellStyle name="Normál 8 2 3 4 3 2 3 3 5" xfId="31500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5" xr:uid="{33792F20-16D4-4A83-8806-408CBE88E218}"/>
    <cellStyle name="Normál 8 2 3 4 3 2 3 4 3" xfId="31504" xr:uid="{558782FA-1EF6-4820-AB08-02DE51ABF5F0}"/>
    <cellStyle name="Normál 8 2 3 4 3 2 3 5" xfId="15414" xr:uid="{00000000-0005-0000-0000-0000943E0000}"/>
    <cellStyle name="Normál 8 2 3 4 3 2 3 5 2" xfId="31506" xr:uid="{4A40316E-0DB5-43CD-98ED-33D52C8A86A4}"/>
    <cellStyle name="Normál 8 2 3 4 3 2 3 6" xfId="31499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09" xr:uid="{E1EEAAA4-7BC7-4282-A131-D3353A9E7A3D}"/>
    <cellStyle name="Normál 8 2 3 4 3 2 4 2 3" xfId="31508" xr:uid="{EA50A5AD-9A6D-4B19-B53C-0BA2AF6A6A68}"/>
    <cellStyle name="Normál 8 2 3 4 3 2 4 3" xfId="15418" xr:uid="{00000000-0005-0000-0000-0000983E0000}"/>
    <cellStyle name="Normál 8 2 3 4 3 2 4 3 2" xfId="31510" xr:uid="{07A26AA8-0C2A-4926-9FC9-EE8C316FD2AC}"/>
    <cellStyle name="Normál 8 2 3 4 3 2 4 4" xfId="15419" xr:uid="{00000000-0005-0000-0000-0000993E0000}"/>
    <cellStyle name="Normál 8 2 3 4 3 2 4 5" xfId="31507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2" xr:uid="{403C7C33-CD5E-4BC2-9619-863F1F7F7ED7}"/>
    <cellStyle name="Normál 8 2 3 4 3 2 5 3" xfId="31511" xr:uid="{FBFC79C9-C96A-4910-9156-DD17F2526CEA}"/>
    <cellStyle name="Normál 8 2 3 4 3 2 6" xfId="15422" xr:uid="{00000000-0005-0000-0000-00009C3E0000}"/>
    <cellStyle name="Normál 8 2 3 4 3 2 6 2" xfId="31513" xr:uid="{B92B2A5D-9956-4F70-A5DB-10B6FB0FB569}"/>
    <cellStyle name="Normál 8 2 3 4 3 2 7" xfId="31498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7" xr:uid="{6B7BBB44-BE50-46A4-B690-7EBA0EEC6D7E}"/>
    <cellStyle name="Normál 8 2 3 4 3 4 3 2 3" xfId="31516" xr:uid="{8E40B4B6-7543-4914-A1B1-0CC4BC14F4A9}"/>
    <cellStyle name="Normál 8 2 3 4 3 4 3 3" xfId="15431" xr:uid="{00000000-0005-0000-0000-0000A53E0000}"/>
    <cellStyle name="Normál 8 2 3 4 3 4 3 3 2" xfId="31518" xr:uid="{D05938EF-07DF-44B4-BE8A-C50E0C11CCFF}"/>
    <cellStyle name="Normál 8 2 3 4 3 4 3 4" xfId="15432" xr:uid="{00000000-0005-0000-0000-0000A63E0000}"/>
    <cellStyle name="Normál 8 2 3 4 3 4 3 5" xfId="31515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0" xr:uid="{E1C36B8D-5F3C-45BF-82FC-44643E54ED97}"/>
    <cellStyle name="Normál 8 2 3 4 3 4 4 3" xfId="31519" xr:uid="{3192221B-E5C4-486B-837D-948BBDFD843F}"/>
    <cellStyle name="Normál 8 2 3 4 3 4 5" xfId="15435" xr:uid="{00000000-0005-0000-0000-0000A93E0000}"/>
    <cellStyle name="Normál 8 2 3 4 3 4 5 2" xfId="31521" xr:uid="{738C646F-7ABA-487C-8586-6A237F92C8BB}"/>
    <cellStyle name="Normál 8 2 3 4 3 4 6" xfId="31514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4" xr:uid="{A7E5BD51-AAA6-47A0-8824-D3C7B2DFFB05}"/>
    <cellStyle name="Normál 8 2 3 4 3 5 2 3" xfId="31523" xr:uid="{F791F0A1-C2FC-483D-AD12-854FE8F4BF79}"/>
    <cellStyle name="Normál 8 2 3 4 3 5 3" xfId="15439" xr:uid="{00000000-0005-0000-0000-0000AD3E0000}"/>
    <cellStyle name="Normál 8 2 3 4 3 5 3 2" xfId="31525" xr:uid="{CB30CC75-323B-4CE2-8922-7C26F9F2688C}"/>
    <cellStyle name="Normál 8 2 3 4 3 5 4" xfId="15440" xr:uid="{00000000-0005-0000-0000-0000AE3E0000}"/>
    <cellStyle name="Normál 8 2 3 4 3 5 5" xfId="31522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7" xr:uid="{FF0C8314-9B42-4767-8FD8-E6F61899C590}"/>
    <cellStyle name="Normál 8 2 3 4 3 6 3" xfId="31526" xr:uid="{D6C34CF2-2AA8-460D-B7A1-EF9D5877EABB}"/>
    <cellStyle name="Normál 8 2 3 4 3 7" xfId="15443" xr:uid="{00000000-0005-0000-0000-0000B13E0000}"/>
    <cellStyle name="Normál 8 2 3 4 3 7 2" xfId="31528" xr:uid="{606A7136-6F95-4DC7-93BB-FB3357C3AE63}"/>
    <cellStyle name="Normál 8 2 3 4 3 8" xfId="31497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3" xr:uid="{0DA687CD-393E-4A77-A47D-C3C36B243E5A}"/>
    <cellStyle name="Normál 8 2 3 4 4 3 3 2 3" xfId="31532" xr:uid="{5FD70673-5827-4150-B622-671691AB00B5}"/>
    <cellStyle name="Normál 8 2 3 4 4 3 3 3" xfId="15453" xr:uid="{00000000-0005-0000-0000-0000BB3E0000}"/>
    <cellStyle name="Normál 8 2 3 4 4 3 3 3 2" xfId="31534" xr:uid="{6C8F7BB0-323B-4D0A-8FD1-F1F845E77241}"/>
    <cellStyle name="Normál 8 2 3 4 4 3 3 4" xfId="15454" xr:uid="{00000000-0005-0000-0000-0000BC3E0000}"/>
    <cellStyle name="Normál 8 2 3 4 4 3 3 5" xfId="31531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6" xr:uid="{C115330B-0B72-4826-946A-AC9AB18A18B9}"/>
    <cellStyle name="Normál 8 2 3 4 4 3 4 3" xfId="31535" xr:uid="{E79CC2B6-B4F0-4C45-AF7C-48792890CBB6}"/>
    <cellStyle name="Normál 8 2 3 4 4 3 5" xfId="15457" xr:uid="{00000000-0005-0000-0000-0000BF3E0000}"/>
    <cellStyle name="Normál 8 2 3 4 4 3 5 2" xfId="31537" xr:uid="{3BCACA05-8636-4A64-85A0-B749C1DCD97D}"/>
    <cellStyle name="Normál 8 2 3 4 4 3 6" xfId="31530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0" xr:uid="{21A6F5E1-BF67-41F2-8C79-7B39534D286C}"/>
    <cellStyle name="Normál 8 2 3 4 4 4 2 3" xfId="31539" xr:uid="{26502784-DA22-4B3C-AF22-C844E4328832}"/>
    <cellStyle name="Normál 8 2 3 4 4 4 3" xfId="15461" xr:uid="{00000000-0005-0000-0000-0000C33E0000}"/>
    <cellStyle name="Normál 8 2 3 4 4 4 3 2" xfId="31541" xr:uid="{8AE78B6E-35C6-4179-B3D5-4CB10EEBF37E}"/>
    <cellStyle name="Normál 8 2 3 4 4 4 4" xfId="15462" xr:uid="{00000000-0005-0000-0000-0000C43E0000}"/>
    <cellStyle name="Normál 8 2 3 4 4 4 5" xfId="31538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3" xr:uid="{87E7D58F-C213-413B-8B0D-102DD05F2454}"/>
    <cellStyle name="Normál 8 2 3 4 4 5 3" xfId="31542" xr:uid="{FCA354F1-8C5C-45E1-A00D-003F4F88E74C}"/>
    <cellStyle name="Normál 8 2 3 4 4 6" xfId="15465" xr:uid="{00000000-0005-0000-0000-0000C73E0000}"/>
    <cellStyle name="Normál 8 2 3 4 4 6 2" xfId="31544" xr:uid="{6639B593-0C6A-4321-B6D7-50EAA361B473}"/>
    <cellStyle name="Normál 8 2 3 4 4 7" xfId="31529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8" xr:uid="{960A0070-F9EE-4F32-BF0E-F1E55541A98A}"/>
    <cellStyle name="Normál 8 2 3 4 6 3 2 3" xfId="31547" xr:uid="{18492FDE-1AAD-448D-AADB-430484C10BB2}"/>
    <cellStyle name="Normál 8 2 3 4 6 3 3" xfId="15474" xr:uid="{00000000-0005-0000-0000-0000D03E0000}"/>
    <cellStyle name="Normál 8 2 3 4 6 3 3 2" xfId="31549" xr:uid="{63A65DAD-1837-4EFD-B761-58FDC7615BD2}"/>
    <cellStyle name="Normál 8 2 3 4 6 3 4" xfId="15475" xr:uid="{00000000-0005-0000-0000-0000D13E0000}"/>
    <cellStyle name="Normál 8 2 3 4 6 3 5" xfId="31546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1" xr:uid="{ECB54529-A720-43C4-B4A9-E39B9549492F}"/>
    <cellStyle name="Normál 8 2 3 4 6 4 3" xfId="31550" xr:uid="{1C8DEE2A-5904-40ED-B329-7D925B290790}"/>
    <cellStyle name="Normál 8 2 3 4 6 5" xfId="15478" xr:uid="{00000000-0005-0000-0000-0000D43E0000}"/>
    <cellStyle name="Normál 8 2 3 4 6 5 2" xfId="31552" xr:uid="{EA491A66-32B3-42B6-AD30-964ADE0F16D0}"/>
    <cellStyle name="Normál 8 2 3 4 6 6" xfId="31545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5" xr:uid="{FE94EFDF-96B6-476E-99E1-A056F29E2380}"/>
    <cellStyle name="Normál 8 2 3 4 7 2 3" xfId="31554" xr:uid="{9AD41682-9D59-4E82-8D63-79ACB6B09E52}"/>
    <cellStyle name="Normál 8 2 3 4 7 3" xfId="15482" xr:uid="{00000000-0005-0000-0000-0000D83E0000}"/>
    <cellStyle name="Normál 8 2 3 4 7 3 2" xfId="31556" xr:uid="{D77024C3-55A7-4A43-A179-95C831445B91}"/>
    <cellStyle name="Normál 8 2 3 4 7 4" xfId="15483" xr:uid="{00000000-0005-0000-0000-0000D93E0000}"/>
    <cellStyle name="Normál 8 2 3 4 7 5" xfId="31553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8" xr:uid="{23586DCA-FE11-4818-8554-5E41174E215C}"/>
    <cellStyle name="Normál 8 2 3 4 8 3" xfId="31557" xr:uid="{539663E7-7DBB-4059-B0D0-7F2D55507386}"/>
    <cellStyle name="Normál 8 2 3 4 9" xfId="15486" xr:uid="{00000000-0005-0000-0000-0000DC3E0000}"/>
    <cellStyle name="Normál 8 2 3 4 9 2" xfId="31559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6" xr:uid="{EB9B7145-C7EA-41D4-B695-D08552BED997}"/>
    <cellStyle name="Normál 8 2 3 5 2 2 3 3 2 3" xfId="31565" xr:uid="{FD712618-DF31-4991-B292-A261A2B9BD0E}"/>
    <cellStyle name="Normál 8 2 3 5 2 2 3 3 3" xfId="15498" xr:uid="{00000000-0005-0000-0000-0000E83E0000}"/>
    <cellStyle name="Normál 8 2 3 5 2 2 3 3 3 2" xfId="31567" xr:uid="{5F81D4B4-3D2D-4321-AC62-327699C4780C}"/>
    <cellStyle name="Normál 8 2 3 5 2 2 3 3 4" xfId="15499" xr:uid="{00000000-0005-0000-0000-0000E93E0000}"/>
    <cellStyle name="Normál 8 2 3 5 2 2 3 3 5" xfId="31564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69" xr:uid="{870CD71E-37E6-4176-9C2A-3C69C5D89FFC}"/>
    <cellStyle name="Normál 8 2 3 5 2 2 3 4 3" xfId="31568" xr:uid="{AE9B50DC-3E9E-4C68-8F57-EF4CAD14FFF8}"/>
    <cellStyle name="Normál 8 2 3 5 2 2 3 5" xfId="15502" xr:uid="{00000000-0005-0000-0000-0000EC3E0000}"/>
    <cellStyle name="Normál 8 2 3 5 2 2 3 5 2" xfId="31570" xr:uid="{60627879-5690-4E37-A68A-DC4F4134A693}"/>
    <cellStyle name="Normál 8 2 3 5 2 2 3 6" xfId="31563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3" xr:uid="{7AF3FE49-273F-427C-8206-3EA5EDB2A564}"/>
    <cellStyle name="Normál 8 2 3 5 2 2 4 2 3" xfId="31572" xr:uid="{90C14A2E-14AC-4848-ADA3-514411BC3C06}"/>
    <cellStyle name="Normál 8 2 3 5 2 2 4 3" xfId="15506" xr:uid="{00000000-0005-0000-0000-0000F03E0000}"/>
    <cellStyle name="Normál 8 2 3 5 2 2 4 3 2" xfId="31574" xr:uid="{DBAC7507-E7B7-40B4-A014-49F0957B1F65}"/>
    <cellStyle name="Normál 8 2 3 5 2 2 4 4" xfId="15507" xr:uid="{00000000-0005-0000-0000-0000F13E0000}"/>
    <cellStyle name="Normál 8 2 3 5 2 2 4 5" xfId="31571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6" xr:uid="{66B78A2A-EEC6-4E51-848E-C6E117CE8D7E}"/>
    <cellStyle name="Normál 8 2 3 5 2 2 5 3" xfId="31575" xr:uid="{7F41C2E9-9034-40EF-A913-6BD77C7E1873}"/>
    <cellStyle name="Normál 8 2 3 5 2 2 6" xfId="15510" xr:uid="{00000000-0005-0000-0000-0000F43E0000}"/>
    <cellStyle name="Normál 8 2 3 5 2 2 6 2" xfId="31577" xr:uid="{780EE692-AB59-4599-8D88-7B595E4C5130}"/>
    <cellStyle name="Normál 8 2 3 5 2 2 7" xfId="31562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1" xr:uid="{F15C7684-14E6-4C07-8F17-CCB815C7B1E2}"/>
    <cellStyle name="Normál 8 2 3 5 2 4 3 2 3" xfId="31580" xr:uid="{42C97A61-B3CE-43C4-ABB6-F9D240AFD1DA}"/>
    <cellStyle name="Normál 8 2 3 5 2 4 3 3" xfId="15519" xr:uid="{00000000-0005-0000-0000-0000FD3E0000}"/>
    <cellStyle name="Normál 8 2 3 5 2 4 3 3 2" xfId="31582" xr:uid="{3F9FDBF1-86AF-4971-9F26-92C0CDFB7E8C}"/>
    <cellStyle name="Normál 8 2 3 5 2 4 3 4" xfId="15520" xr:uid="{00000000-0005-0000-0000-0000FE3E0000}"/>
    <cellStyle name="Normál 8 2 3 5 2 4 3 5" xfId="31579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4" xr:uid="{E38865B6-2BDF-488D-BC17-CB4A60A0900F}"/>
    <cellStyle name="Normál 8 2 3 5 2 4 4 3" xfId="31583" xr:uid="{6A78B72D-0FA5-4E81-A771-442BEB6713E0}"/>
    <cellStyle name="Normál 8 2 3 5 2 4 5" xfId="15523" xr:uid="{00000000-0005-0000-0000-0000013F0000}"/>
    <cellStyle name="Normál 8 2 3 5 2 4 5 2" xfId="31585" xr:uid="{BA455594-226B-478A-A36E-EDEB6FC81614}"/>
    <cellStyle name="Normál 8 2 3 5 2 4 6" xfId="31578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8" xr:uid="{7A0A5AAE-6432-4D44-8117-0CCAB159AE47}"/>
    <cellStyle name="Normál 8 2 3 5 2 5 2 3" xfId="31587" xr:uid="{B19509E6-EA23-4344-B305-ACFD476C2EE2}"/>
    <cellStyle name="Normál 8 2 3 5 2 5 3" xfId="15527" xr:uid="{00000000-0005-0000-0000-0000053F0000}"/>
    <cellStyle name="Normál 8 2 3 5 2 5 3 2" xfId="31589" xr:uid="{5308F557-2BED-4A77-B31C-3D75793B3905}"/>
    <cellStyle name="Normál 8 2 3 5 2 5 4" xfId="15528" xr:uid="{00000000-0005-0000-0000-0000063F0000}"/>
    <cellStyle name="Normál 8 2 3 5 2 5 5" xfId="31586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1" xr:uid="{59133AAB-A57F-4195-893D-996C9E1B1B32}"/>
    <cellStyle name="Normál 8 2 3 5 2 6 3" xfId="31590" xr:uid="{F87754B3-164A-4A71-854D-B03E14506EE0}"/>
    <cellStyle name="Normál 8 2 3 5 2 7" xfId="15531" xr:uid="{00000000-0005-0000-0000-0000093F0000}"/>
    <cellStyle name="Normál 8 2 3 5 2 7 2" xfId="31592" xr:uid="{8DD271EF-7073-45FD-AB52-0C7E713F78AF}"/>
    <cellStyle name="Normál 8 2 3 5 2 8" xfId="31561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7" xr:uid="{CA007F67-D7A2-469B-88ED-9A763835C199}"/>
    <cellStyle name="Normál 8 2 3 5 3 3 3 2 3" xfId="31596" xr:uid="{C4BB3558-ACF0-4427-9A44-BF631D8EA18F}"/>
    <cellStyle name="Normál 8 2 3 5 3 3 3 3" xfId="15541" xr:uid="{00000000-0005-0000-0000-0000133F0000}"/>
    <cellStyle name="Normál 8 2 3 5 3 3 3 3 2" xfId="31598" xr:uid="{82FC634B-7565-442F-A0FC-635692BD2200}"/>
    <cellStyle name="Normál 8 2 3 5 3 3 3 4" xfId="15542" xr:uid="{00000000-0005-0000-0000-0000143F0000}"/>
    <cellStyle name="Normál 8 2 3 5 3 3 3 5" xfId="31595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0" xr:uid="{D35A73BD-675A-40F0-B2C7-73EB1E88053D}"/>
    <cellStyle name="Normál 8 2 3 5 3 3 4 3" xfId="31599" xr:uid="{24735660-B6C4-4BBB-9385-342B02709214}"/>
    <cellStyle name="Normál 8 2 3 5 3 3 5" xfId="15545" xr:uid="{00000000-0005-0000-0000-0000173F0000}"/>
    <cellStyle name="Normál 8 2 3 5 3 3 5 2" xfId="31601" xr:uid="{03070DEE-3E4F-4EE9-A700-BBD63F184ED6}"/>
    <cellStyle name="Normál 8 2 3 5 3 3 6" xfId="31594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4" xr:uid="{517AE923-CBA2-4D9E-94C5-391423B2A910}"/>
    <cellStyle name="Normál 8 2 3 5 3 4 2 3" xfId="31603" xr:uid="{02FA8C9C-5A35-41D1-BECA-F701D44C8310}"/>
    <cellStyle name="Normál 8 2 3 5 3 4 3" xfId="15549" xr:uid="{00000000-0005-0000-0000-00001B3F0000}"/>
    <cellStyle name="Normál 8 2 3 5 3 4 3 2" xfId="31605" xr:uid="{E0688ED3-AF4C-449A-BF58-6B5F05034263}"/>
    <cellStyle name="Normál 8 2 3 5 3 4 4" xfId="15550" xr:uid="{00000000-0005-0000-0000-00001C3F0000}"/>
    <cellStyle name="Normál 8 2 3 5 3 4 5" xfId="31602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7" xr:uid="{A9556B6E-DAC8-48B8-B441-0DAB1B450CE6}"/>
    <cellStyle name="Normál 8 2 3 5 3 5 3" xfId="31606" xr:uid="{A3C0A227-6001-4536-93ED-3D641C4A9050}"/>
    <cellStyle name="Normál 8 2 3 5 3 6" xfId="15553" xr:uid="{00000000-0005-0000-0000-00001F3F0000}"/>
    <cellStyle name="Normál 8 2 3 5 3 6 2" xfId="31608" xr:uid="{BFE815A5-1124-4758-A482-5DA42232F882}"/>
    <cellStyle name="Normál 8 2 3 5 3 7" xfId="31593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2" xr:uid="{BD05662C-1183-42B5-A376-741B3FC13BEB}"/>
    <cellStyle name="Normál 8 2 3 5 5 3 2 3" xfId="31611" xr:uid="{F2038256-C1C2-4F04-B1EC-B30D7822A11F}"/>
    <cellStyle name="Normál 8 2 3 5 5 3 3" xfId="15562" xr:uid="{00000000-0005-0000-0000-0000283F0000}"/>
    <cellStyle name="Normál 8 2 3 5 5 3 3 2" xfId="31613" xr:uid="{D8ACE0CA-E7B8-42BC-B351-87B166FEA611}"/>
    <cellStyle name="Normál 8 2 3 5 5 3 4" xfId="15563" xr:uid="{00000000-0005-0000-0000-0000293F0000}"/>
    <cellStyle name="Normál 8 2 3 5 5 3 5" xfId="31610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5" xr:uid="{6FC9AF17-7632-4F72-B671-53CC1BB4C77F}"/>
    <cellStyle name="Normál 8 2 3 5 5 4 3" xfId="31614" xr:uid="{C2B4A831-515B-4013-996D-8759A2C1CE5F}"/>
    <cellStyle name="Normál 8 2 3 5 5 5" xfId="15566" xr:uid="{00000000-0005-0000-0000-00002C3F0000}"/>
    <cellStyle name="Normál 8 2 3 5 5 5 2" xfId="31616" xr:uid="{4CD92A13-8434-4A6E-A4FA-A3B4D6DC79DA}"/>
    <cellStyle name="Normál 8 2 3 5 5 6" xfId="31609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19" xr:uid="{3F3D8F09-C56D-4771-9A30-CAD252544EF4}"/>
    <cellStyle name="Normál 8 2 3 5 6 2 3" xfId="31618" xr:uid="{2AEF28B6-31C1-40EC-BC25-E435C7758234}"/>
    <cellStyle name="Normál 8 2 3 5 6 3" xfId="15570" xr:uid="{00000000-0005-0000-0000-0000303F0000}"/>
    <cellStyle name="Normál 8 2 3 5 6 3 2" xfId="31620" xr:uid="{09BEE4ED-49CC-4511-87F9-CDCB1F5CCAD7}"/>
    <cellStyle name="Normál 8 2 3 5 6 4" xfId="15571" xr:uid="{00000000-0005-0000-0000-0000313F0000}"/>
    <cellStyle name="Normál 8 2 3 5 6 5" xfId="31617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2" xr:uid="{1F8D37F5-5C4D-45FD-B08A-418E1797BCEB}"/>
    <cellStyle name="Normál 8 2 3 5 7 3" xfId="31621" xr:uid="{B284C7FE-154F-4606-945B-85C4B83732CD}"/>
    <cellStyle name="Normál 8 2 3 5 8" xfId="15574" xr:uid="{00000000-0005-0000-0000-0000343F0000}"/>
    <cellStyle name="Normál 8 2 3 5 8 2" xfId="31623" xr:uid="{C8F222FE-80AB-4D10-AF92-39A7F3BB59A0}"/>
    <cellStyle name="Normál 8 2 3 5 9" xfId="31560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0" xr:uid="{D6E4F86E-7988-487E-A908-0BECBF4A6E97}"/>
    <cellStyle name="Normál 8 2 3 6 2 2 3 3 2 3" xfId="31629" xr:uid="{6DCECC14-B8EE-4F4D-B472-CFD68FBAD920}"/>
    <cellStyle name="Normál 8 2 3 6 2 2 3 3 3" xfId="15586" xr:uid="{00000000-0005-0000-0000-0000403F0000}"/>
    <cellStyle name="Normál 8 2 3 6 2 2 3 3 3 2" xfId="31631" xr:uid="{A79AB175-6750-42FD-B975-8CA9210F310B}"/>
    <cellStyle name="Normál 8 2 3 6 2 2 3 3 4" xfId="15587" xr:uid="{00000000-0005-0000-0000-0000413F0000}"/>
    <cellStyle name="Normál 8 2 3 6 2 2 3 3 5" xfId="31628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3" xr:uid="{AF9BA0BA-689F-47C0-B4FA-CBAC570BC9B7}"/>
    <cellStyle name="Normál 8 2 3 6 2 2 3 4 3" xfId="31632" xr:uid="{50D45ED3-A7C2-41A4-BC12-FCAA7DACAD57}"/>
    <cellStyle name="Normál 8 2 3 6 2 2 3 5" xfId="15590" xr:uid="{00000000-0005-0000-0000-0000443F0000}"/>
    <cellStyle name="Normál 8 2 3 6 2 2 3 5 2" xfId="31634" xr:uid="{F95EAB93-E4F0-4178-8E03-422322D2A15A}"/>
    <cellStyle name="Normál 8 2 3 6 2 2 3 6" xfId="31627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7" xr:uid="{B8CD99BE-DB49-4929-8700-412428979C75}"/>
    <cellStyle name="Normál 8 2 3 6 2 2 4 2 3" xfId="31636" xr:uid="{C4E100A5-E327-436F-ACC0-869EC016765F}"/>
    <cellStyle name="Normál 8 2 3 6 2 2 4 3" xfId="15594" xr:uid="{00000000-0005-0000-0000-0000483F0000}"/>
    <cellStyle name="Normál 8 2 3 6 2 2 4 3 2" xfId="31638" xr:uid="{B38AF781-CC11-4522-9432-40E9981D47D2}"/>
    <cellStyle name="Normál 8 2 3 6 2 2 4 4" xfId="15595" xr:uid="{00000000-0005-0000-0000-0000493F0000}"/>
    <cellStyle name="Normál 8 2 3 6 2 2 4 5" xfId="31635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0" xr:uid="{BA3AEAEC-FF2C-4A16-9867-F2AE934DC2FA}"/>
    <cellStyle name="Normál 8 2 3 6 2 2 5 3" xfId="31639" xr:uid="{B9067736-9758-4956-9A96-C8EE31A5245D}"/>
    <cellStyle name="Normál 8 2 3 6 2 2 6" xfId="15598" xr:uid="{00000000-0005-0000-0000-00004C3F0000}"/>
    <cellStyle name="Normál 8 2 3 6 2 2 6 2" xfId="31641" xr:uid="{475295EE-0217-49D3-89A1-F54524325ED0}"/>
    <cellStyle name="Normál 8 2 3 6 2 2 7" xfId="31626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5" xr:uid="{F6FC6A92-2259-47E2-A17F-66C5CEAF4943}"/>
    <cellStyle name="Normál 8 2 3 6 2 4 3 2 3" xfId="31644" xr:uid="{DC91CEF6-56CD-4B70-AB1A-037C379B490B}"/>
    <cellStyle name="Normál 8 2 3 6 2 4 3 3" xfId="15607" xr:uid="{00000000-0005-0000-0000-0000553F0000}"/>
    <cellStyle name="Normál 8 2 3 6 2 4 3 3 2" xfId="31646" xr:uid="{B9EE5DCF-A454-4113-880B-86E2890C72D9}"/>
    <cellStyle name="Normál 8 2 3 6 2 4 3 4" xfId="15608" xr:uid="{00000000-0005-0000-0000-0000563F0000}"/>
    <cellStyle name="Normál 8 2 3 6 2 4 3 5" xfId="31643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8" xr:uid="{02655CA0-0695-48C8-8557-9FBB1335957D}"/>
    <cellStyle name="Normál 8 2 3 6 2 4 4 3" xfId="31647" xr:uid="{B5F5A76E-7842-4BE6-B58C-0A7CFE7CDD96}"/>
    <cellStyle name="Normál 8 2 3 6 2 4 5" xfId="15611" xr:uid="{00000000-0005-0000-0000-0000593F0000}"/>
    <cellStyle name="Normál 8 2 3 6 2 4 5 2" xfId="31649" xr:uid="{95FAF4F2-4B52-4B22-98F4-DDC022EDA850}"/>
    <cellStyle name="Normál 8 2 3 6 2 4 6" xfId="31642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2" xr:uid="{39A4FC6E-610F-487E-89C2-6A56A904123B}"/>
    <cellStyle name="Normál 8 2 3 6 2 5 2 3" xfId="31651" xr:uid="{F3B5EB27-40AF-4067-A9A9-F63B601E2AB0}"/>
    <cellStyle name="Normál 8 2 3 6 2 5 3" xfId="15615" xr:uid="{00000000-0005-0000-0000-00005D3F0000}"/>
    <cellStyle name="Normál 8 2 3 6 2 5 3 2" xfId="31653" xr:uid="{7D02517C-4AF1-4741-8622-BB82410C47A4}"/>
    <cellStyle name="Normál 8 2 3 6 2 5 4" xfId="15616" xr:uid="{00000000-0005-0000-0000-00005E3F0000}"/>
    <cellStyle name="Normál 8 2 3 6 2 5 5" xfId="31650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5" xr:uid="{1D9E9EBD-55DC-4729-9379-A75D1F4C5251}"/>
    <cellStyle name="Normál 8 2 3 6 2 6 3" xfId="31654" xr:uid="{1CFA4FD4-CC87-4E06-A120-54DC138789EC}"/>
    <cellStyle name="Normál 8 2 3 6 2 7" xfId="15619" xr:uid="{00000000-0005-0000-0000-0000613F0000}"/>
    <cellStyle name="Normál 8 2 3 6 2 7 2" xfId="31656" xr:uid="{C42731E5-EAAC-4CE1-B676-580FB0BFDF42}"/>
    <cellStyle name="Normál 8 2 3 6 2 8" xfId="31625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1" xr:uid="{A5A412BD-D05D-41D2-9E5E-26B41B5CA268}"/>
    <cellStyle name="Normál 8 2 3 6 3 3 3 2 3" xfId="31660" xr:uid="{C5755AA4-A086-4264-B0A8-0B5A1181FF27}"/>
    <cellStyle name="Normál 8 2 3 6 3 3 3 3" xfId="15629" xr:uid="{00000000-0005-0000-0000-00006B3F0000}"/>
    <cellStyle name="Normál 8 2 3 6 3 3 3 3 2" xfId="31662" xr:uid="{1D0EBC03-9484-4F30-AA6A-4AEED6A2FD04}"/>
    <cellStyle name="Normál 8 2 3 6 3 3 3 4" xfId="15630" xr:uid="{00000000-0005-0000-0000-00006C3F0000}"/>
    <cellStyle name="Normál 8 2 3 6 3 3 3 5" xfId="31659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4" xr:uid="{CD0FB2A0-3FFD-45C2-991E-5F0D6D735436}"/>
    <cellStyle name="Normál 8 2 3 6 3 3 4 3" xfId="31663" xr:uid="{EFFC7ADC-D3CE-4C94-9D79-C850BB55FFBC}"/>
    <cellStyle name="Normál 8 2 3 6 3 3 5" xfId="15633" xr:uid="{00000000-0005-0000-0000-00006F3F0000}"/>
    <cellStyle name="Normál 8 2 3 6 3 3 5 2" xfId="31665" xr:uid="{16EE06D3-9465-49B1-9200-1719A7EBF139}"/>
    <cellStyle name="Normál 8 2 3 6 3 3 6" xfId="31658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8" xr:uid="{B82A60D2-B88C-4455-A9A8-B674B0F11DBE}"/>
    <cellStyle name="Normál 8 2 3 6 3 4 2 3" xfId="31667" xr:uid="{8BCE0A8C-3045-4E30-A503-DA5CEEB1F28C}"/>
    <cellStyle name="Normál 8 2 3 6 3 4 3" xfId="15637" xr:uid="{00000000-0005-0000-0000-0000733F0000}"/>
    <cellStyle name="Normál 8 2 3 6 3 4 3 2" xfId="31669" xr:uid="{16B95DD7-8428-4BC4-90B4-86BC8A3D8D55}"/>
    <cellStyle name="Normál 8 2 3 6 3 4 4" xfId="15638" xr:uid="{00000000-0005-0000-0000-0000743F0000}"/>
    <cellStyle name="Normál 8 2 3 6 3 4 5" xfId="31666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1" xr:uid="{E510A16A-943D-41C4-BB0B-E2B4AD289B05}"/>
    <cellStyle name="Normál 8 2 3 6 3 5 3" xfId="31670" xr:uid="{D2A39C4C-AE2F-4434-B55C-82970D09C277}"/>
    <cellStyle name="Normál 8 2 3 6 3 6" xfId="15641" xr:uid="{00000000-0005-0000-0000-0000773F0000}"/>
    <cellStyle name="Normál 8 2 3 6 3 6 2" xfId="31672" xr:uid="{15F1F736-9287-402D-9A82-16356C2337B3}"/>
    <cellStyle name="Normál 8 2 3 6 3 7" xfId="31657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6" xr:uid="{EED2BBCA-D4DB-48D2-ABC9-25999F914561}"/>
    <cellStyle name="Normál 8 2 3 6 5 3 2 3" xfId="31675" xr:uid="{3E9F26DB-D6B2-4EEC-AEF8-E3FBAD7A7F1D}"/>
    <cellStyle name="Normál 8 2 3 6 5 3 3" xfId="15650" xr:uid="{00000000-0005-0000-0000-0000803F0000}"/>
    <cellStyle name="Normál 8 2 3 6 5 3 3 2" xfId="31677" xr:uid="{14A8458F-6F96-40EB-9323-59C8B3D49ED5}"/>
    <cellStyle name="Normál 8 2 3 6 5 3 4" xfId="15651" xr:uid="{00000000-0005-0000-0000-0000813F0000}"/>
    <cellStyle name="Normál 8 2 3 6 5 3 5" xfId="31674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79" xr:uid="{69B4D423-B943-49D8-B844-4723726C6BE4}"/>
    <cellStyle name="Normál 8 2 3 6 5 4 3" xfId="31678" xr:uid="{5FCC6431-F57A-4964-9F07-07483A8FDA0E}"/>
    <cellStyle name="Normál 8 2 3 6 5 5" xfId="15654" xr:uid="{00000000-0005-0000-0000-0000843F0000}"/>
    <cellStyle name="Normál 8 2 3 6 5 5 2" xfId="31680" xr:uid="{A08C0B0B-0B53-4D51-B6E7-795F1514D9D7}"/>
    <cellStyle name="Normál 8 2 3 6 5 6" xfId="31673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3" xr:uid="{D4CA1655-381C-4CB9-A263-03125BE2B027}"/>
    <cellStyle name="Normál 8 2 3 6 6 2 3" xfId="31682" xr:uid="{60D05EC7-6C70-48F4-8B23-E44141A4E7B2}"/>
    <cellStyle name="Normál 8 2 3 6 6 3" xfId="15658" xr:uid="{00000000-0005-0000-0000-0000883F0000}"/>
    <cellStyle name="Normál 8 2 3 6 6 3 2" xfId="31684" xr:uid="{9BFC5B9A-E379-4029-91F0-489AC17142E1}"/>
    <cellStyle name="Normál 8 2 3 6 6 4" xfId="15659" xr:uid="{00000000-0005-0000-0000-0000893F0000}"/>
    <cellStyle name="Normál 8 2 3 6 6 5" xfId="31681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6" xr:uid="{1167E366-51C8-4796-99D5-DCAAD7AA3B45}"/>
    <cellStyle name="Normál 8 2 3 6 7 3" xfId="31685" xr:uid="{D3C87754-15B7-4F1C-AAAC-6D4DE1FE984E}"/>
    <cellStyle name="Normál 8 2 3 6 8" xfId="15662" xr:uid="{00000000-0005-0000-0000-00008C3F0000}"/>
    <cellStyle name="Normál 8 2 3 6 8 2" xfId="31687" xr:uid="{54F21653-7127-4965-85C3-3D2D65590C51}"/>
    <cellStyle name="Normál 8 2 3 6 9" xfId="31624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4" xr:uid="{F3F21343-A29D-4A13-B9D9-F644E8CD7D11}"/>
    <cellStyle name="Normál 8 2 3 7 2 2 3 3 2 3" xfId="31693" xr:uid="{54AB1A52-B011-4F62-9E80-9872D531C9BE}"/>
    <cellStyle name="Normál 8 2 3 7 2 2 3 3 3" xfId="15674" xr:uid="{00000000-0005-0000-0000-0000983F0000}"/>
    <cellStyle name="Normál 8 2 3 7 2 2 3 3 3 2" xfId="31695" xr:uid="{371EB905-D9EE-4535-93C6-E1FB7FCC1D92}"/>
    <cellStyle name="Normál 8 2 3 7 2 2 3 3 4" xfId="15675" xr:uid="{00000000-0005-0000-0000-0000993F0000}"/>
    <cellStyle name="Normál 8 2 3 7 2 2 3 3 5" xfId="31692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7" xr:uid="{6B3D3640-FD4B-450E-B9B3-197307F3F53F}"/>
    <cellStyle name="Normál 8 2 3 7 2 2 3 4 3" xfId="31696" xr:uid="{655CA499-76DD-42C9-9129-65D42771A706}"/>
    <cellStyle name="Normál 8 2 3 7 2 2 3 5" xfId="15678" xr:uid="{00000000-0005-0000-0000-00009C3F0000}"/>
    <cellStyle name="Normál 8 2 3 7 2 2 3 5 2" xfId="31698" xr:uid="{DA93BADA-858C-43A0-AD11-FB8CE9C1B9A7}"/>
    <cellStyle name="Normál 8 2 3 7 2 2 3 6" xfId="31691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1" xr:uid="{2F8A1F9C-7C44-4383-B862-3D935DB943C8}"/>
    <cellStyle name="Normál 8 2 3 7 2 2 4 2 3" xfId="31700" xr:uid="{D0D91C01-1CCE-45E9-B370-AAEF35D49881}"/>
    <cellStyle name="Normál 8 2 3 7 2 2 4 3" xfId="15682" xr:uid="{00000000-0005-0000-0000-0000A03F0000}"/>
    <cellStyle name="Normál 8 2 3 7 2 2 4 3 2" xfId="31702" xr:uid="{34174F7E-FF07-4D72-AAD0-C91D29C3934A}"/>
    <cellStyle name="Normál 8 2 3 7 2 2 4 4" xfId="15683" xr:uid="{00000000-0005-0000-0000-0000A13F0000}"/>
    <cellStyle name="Normál 8 2 3 7 2 2 4 5" xfId="31699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4" xr:uid="{ED4B3558-1203-4349-91AC-31D03F47F215}"/>
    <cellStyle name="Normál 8 2 3 7 2 2 5 3" xfId="31703" xr:uid="{4B2B9B7D-F848-41A3-878A-4F3437C16A72}"/>
    <cellStyle name="Normál 8 2 3 7 2 2 6" xfId="15686" xr:uid="{00000000-0005-0000-0000-0000A43F0000}"/>
    <cellStyle name="Normál 8 2 3 7 2 2 6 2" xfId="31705" xr:uid="{B841262E-794B-4A2E-A9BF-C742ECF32127}"/>
    <cellStyle name="Normál 8 2 3 7 2 2 7" xfId="31690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09" xr:uid="{24B4E03D-3EB1-4109-A238-3CECD9E99EED}"/>
    <cellStyle name="Normál 8 2 3 7 2 4 3 2 3" xfId="31708" xr:uid="{D7CAFE5A-51BC-4A28-BF4D-9A921047A4EF}"/>
    <cellStyle name="Normál 8 2 3 7 2 4 3 3" xfId="15695" xr:uid="{00000000-0005-0000-0000-0000AD3F0000}"/>
    <cellStyle name="Normál 8 2 3 7 2 4 3 3 2" xfId="31710" xr:uid="{2B84E070-1634-4FCF-BC03-745DCE6378CB}"/>
    <cellStyle name="Normál 8 2 3 7 2 4 3 4" xfId="15696" xr:uid="{00000000-0005-0000-0000-0000AE3F0000}"/>
    <cellStyle name="Normál 8 2 3 7 2 4 3 5" xfId="31707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2" xr:uid="{353E4FEE-4AB8-4723-AC25-D147CB6D90C0}"/>
    <cellStyle name="Normál 8 2 3 7 2 4 4 3" xfId="31711" xr:uid="{0E50AD72-10AE-4381-8E67-42575FACCA7A}"/>
    <cellStyle name="Normál 8 2 3 7 2 4 5" xfId="15699" xr:uid="{00000000-0005-0000-0000-0000B13F0000}"/>
    <cellStyle name="Normál 8 2 3 7 2 4 5 2" xfId="31713" xr:uid="{D2516451-68F6-4D7D-A636-FAA045D110BD}"/>
    <cellStyle name="Normál 8 2 3 7 2 4 6" xfId="31706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6" xr:uid="{8BD82F66-5456-49F4-AF04-B1F0FDE2D07C}"/>
    <cellStyle name="Normál 8 2 3 7 2 5 2 3" xfId="31715" xr:uid="{B04A94A0-DEA1-4F5F-B1C4-F28D0067C219}"/>
    <cellStyle name="Normál 8 2 3 7 2 5 3" xfId="15703" xr:uid="{00000000-0005-0000-0000-0000B53F0000}"/>
    <cellStyle name="Normál 8 2 3 7 2 5 3 2" xfId="31717" xr:uid="{6E52B150-D720-4E60-98FA-4EF035A8B214}"/>
    <cellStyle name="Normál 8 2 3 7 2 5 4" xfId="15704" xr:uid="{00000000-0005-0000-0000-0000B63F0000}"/>
    <cellStyle name="Normál 8 2 3 7 2 5 5" xfId="31714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19" xr:uid="{5C88B661-7ACC-45DB-AB1F-CB8A0B40916B}"/>
    <cellStyle name="Normál 8 2 3 7 2 6 3" xfId="31718" xr:uid="{86295705-9C0B-4D88-98A6-6BC3AD03E07B}"/>
    <cellStyle name="Normál 8 2 3 7 2 7" xfId="15707" xr:uid="{00000000-0005-0000-0000-0000B93F0000}"/>
    <cellStyle name="Normál 8 2 3 7 2 7 2" xfId="31720" xr:uid="{7E4AA076-0241-4CE4-A1B7-16BA2B76E368}"/>
    <cellStyle name="Normál 8 2 3 7 2 8" xfId="31689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5" xr:uid="{FD841F40-F6D8-4782-B46F-4112BD05ED99}"/>
    <cellStyle name="Normál 8 2 3 7 3 3 3 2 3" xfId="31724" xr:uid="{5CD62BE2-7718-4606-BECF-14F6F4BD2E4C}"/>
    <cellStyle name="Normál 8 2 3 7 3 3 3 3" xfId="15717" xr:uid="{00000000-0005-0000-0000-0000C33F0000}"/>
    <cellStyle name="Normál 8 2 3 7 3 3 3 3 2" xfId="31726" xr:uid="{CF9FE103-75F9-4B0C-AAEE-858419B4167B}"/>
    <cellStyle name="Normál 8 2 3 7 3 3 3 4" xfId="15718" xr:uid="{00000000-0005-0000-0000-0000C43F0000}"/>
    <cellStyle name="Normál 8 2 3 7 3 3 3 5" xfId="31723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8" xr:uid="{2E89D8F6-DC8D-4FD4-9E5D-150E275E0370}"/>
    <cellStyle name="Normál 8 2 3 7 3 3 4 3" xfId="31727" xr:uid="{B8D204D3-C945-4E87-89FF-91036217D29B}"/>
    <cellStyle name="Normál 8 2 3 7 3 3 5" xfId="15721" xr:uid="{00000000-0005-0000-0000-0000C73F0000}"/>
    <cellStyle name="Normál 8 2 3 7 3 3 5 2" xfId="31729" xr:uid="{4B695A85-9CA6-4C38-BFFD-E51E3AA6E834}"/>
    <cellStyle name="Normál 8 2 3 7 3 3 6" xfId="31722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2" xr:uid="{3BF418E6-6D33-4E91-B03A-62781B631BF9}"/>
    <cellStyle name="Normál 8 2 3 7 3 4 2 3" xfId="31731" xr:uid="{9A6002FC-5F62-4183-AA5A-8E8E2292BB96}"/>
    <cellStyle name="Normál 8 2 3 7 3 4 3" xfId="15725" xr:uid="{00000000-0005-0000-0000-0000CB3F0000}"/>
    <cellStyle name="Normál 8 2 3 7 3 4 3 2" xfId="31733" xr:uid="{CA918C35-0FD8-4D37-894A-5117D8B7D053}"/>
    <cellStyle name="Normál 8 2 3 7 3 4 4" xfId="15726" xr:uid="{00000000-0005-0000-0000-0000CC3F0000}"/>
    <cellStyle name="Normál 8 2 3 7 3 4 5" xfId="31730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5" xr:uid="{C0864AF1-DA67-4B25-B16F-5C77452E3CE9}"/>
    <cellStyle name="Normál 8 2 3 7 3 5 3" xfId="31734" xr:uid="{090A9326-E117-42E4-B8ED-4412D4D56ADB}"/>
    <cellStyle name="Normál 8 2 3 7 3 6" xfId="15729" xr:uid="{00000000-0005-0000-0000-0000CF3F0000}"/>
    <cellStyle name="Normál 8 2 3 7 3 6 2" xfId="31736" xr:uid="{5ECA95FC-AE7A-40A2-BB44-2CA07CF54AA3}"/>
    <cellStyle name="Normál 8 2 3 7 3 7" xfId="31721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0" xr:uid="{0EC3AE71-ED92-488C-B445-BF1658E5A752}"/>
    <cellStyle name="Normál 8 2 3 7 5 3 2 3" xfId="31739" xr:uid="{722A3452-7CDA-479C-9F7E-42AB61098B6D}"/>
    <cellStyle name="Normál 8 2 3 7 5 3 3" xfId="15738" xr:uid="{00000000-0005-0000-0000-0000D83F0000}"/>
    <cellStyle name="Normál 8 2 3 7 5 3 3 2" xfId="31741" xr:uid="{7043E199-E530-4FEA-A677-DA583B66D0A5}"/>
    <cellStyle name="Normál 8 2 3 7 5 3 4" xfId="15739" xr:uid="{00000000-0005-0000-0000-0000D93F0000}"/>
    <cellStyle name="Normál 8 2 3 7 5 3 5" xfId="31738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3" xr:uid="{259B411B-4E86-4C43-AC86-AD68C763B909}"/>
    <cellStyle name="Normál 8 2 3 7 5 4 3" xfId="31742" xr:uid="{42E17F4E-DDAA-4BF5-95FD-1DF4D9B5970D}"/>
    <cellStyle name="Normál 8 2 3 7 5 5" xfId="15742" xr:uid="{00000000-0005-0000-0000-0000DC3F0000}"/>
    <cellStyle name="Normál 8 2 3 7 5 5 2" xfId="31744" xr:uid="{99F83561-CCB3-4230-BE67-87472F04825C}"/>
    <cellStyle name="Normál 8 2 3 7 5 6" xfId="31737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7" xr:uid="{C39DCC94-5038-44ED-A87E-DAA5D6525DFB}"/>
    <cellStyle name="Normál 8 2 3 7 6 2 3" xfId="31746" xr:uid="{7E0E9B82-9971-4C3D-960F-98B22A962BEF}"/>
    <cellStyle name="Normál 8 2 3 7 6 3" xfId="15746" xr:uid="{00000000-0005-0000-0000-0000E03F0000}"/>
    <cellStyle name="Normál 8 2 3 7 6 3 2" xfId="31748" xr:uid="{0C34E25D-1A70-456D-A17B-9A965F0EB654}"/>
    <cellStyle name="Normál 8 2 3 7 6 4" xfId="15747" xr:uid="{00000000-0005-0000-0000-0000E13F0000}"/>
    <cellStyle name="Normál 8 2 3 7 6 5" xfId="31745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0" xr:uid="{2EB60FCF-AC4A-4357-9F39-2ECCB7B6D862}"/>
    <cellStyle name="Normál 8 2 3 7 7 3" xfId="31749" xr:uid="{3AC0C9DA-6F18-40C9-8FF0-B7BED7751F60}"/>
    <cellStyle name="Normál 8 2 3 7 8" xfId="15750" xr:uid="{00000000-0005-0000-0000-0000E43F0000}"/>
    <cellStyle name="Normál 8 2 3 7 8 2" xfId="31751" xr:uid="{432CF201-4D0C-411A-A9ED-BBEA6754F63F}"/>
    <cellStyle name="Normál 8 2 3 7 9" xfId="31688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7" xr:uid="{168B0202-4E76-42C7-8A24-ABFD959D8BA0}"/>
    <cellStyle name="Normál 8 2 3 8 2 3 3 2 3" xfId="31756" xr:uid="{1E998456-9623-4E36-8DCF-92CB4CD811F2}"/>
    <cellStyle name="Normál 8 2 3 8 2 3 3 3" xfId="15761" xr:uid="{00000000-0005-0000-0000-0000EF3F0000}"/>
    <cellStyle name="Normál 8 2 3 8 2 3 3 3 2" xfId="31758" xr:uid="{D8F8EC44-F569-438A-9DCD-CE31B8D1BFC3}"/>
    <cellStyle name="Normál 8 2 3 8 2 3 3 4" xfId="15762" xr:uid="{00000000-0005-0000-0000-0000F03F0000}"/>
    <cellStyle name="Normál 8 2 3 8 2 3 3 5" xfId="31755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0" xr:uid="{1F4E87AE-C2AF-480D-94DD-962EAC653BE4}"/>
    <cellStyle name="Normál 8 2 3 8 2 3 4 3" xfId="31759" xr:uid="{E40619A4-6450-44B3-ADDC-F2855E694C8A}"/>
    <cellStyle name="Normál 8 2 3 8 2 3 5" xfId="15765" xr:uid="{00000000-0005-0000-0000-0000F33F0000}"/>
    <cellStyle name="Normál 8 2 3 8 2 3 5 2" xfId="31761" xr:uid="{60685970-BC69-4476-A645-68D6F1BDDAD8}"/>
    <cellStyle name="Normál 8 2 3 8 2 3 6" xfId="31754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4" xr:uid="{7195E406-802D-463F-8360-8500D08C58D1}"/>
    <cellStyle name="Normál 8 2 3 8 2 4 2 3" xfId="31763" xr:uid="{D7E3DDD3-2C30-4376-9199-B72ABB7DC92F}"/>
    <cellStyle name="Normál 8 2 3 8 2 4 3" xfId="15769" xr:uid="{00000000-0005-0000-0000-0000F73F0000}"/>
    <cellStyle name="Normál 8 2 3 8 2 4 3 2" xfId="31765" xr:uid="{13424724-5D42-45D0-92CB-AED084DC02B8}"/>
    <cellStyle name="Normál 8 2 3 8 2 4 4" xfId="15770" xr:uid="{00000000-0005-0000-0000-0000F83F0000}"/>
    <cellStyle name="Normál 8 2 3 8 2 4 5" xfId="31762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7" xr:uid="{B9282703-9E33-4D70-B2B0-F469C62FC568}"/>
    <cellStyle name="Normál 8 2 3 8 2 5 3" xfId="31766" xr:uid="{E1153D7A-D01D-4193-867A-98116AD8C917}"/>
    <cellStyle name="Normál 8 2 3 8 2 6" xfId="15773" xr:uid="{00000000-0005-0000-0000-0000FB3F0000}"/>
    <cellStyle name="Normál 8 2 3 8 2 6 2" xfId="31768" xr:uid="{D729FA74-6787-4EAD-96AF-A5A87B34EEAC}"/>
    <cellStyle name="Normál 8 2 3 8 2 7" xfId="31753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2" xr:uid="{8C7E260E-9E91-45D4-84D0-4686F4437942}"/>
    <cellStyle name="Normál 8 2 3 8 4 3 2 3" xfId="31771" xr:uid="{FA89AF7F-42E6-4F51-8EB9-DE76AF480124}"/>
    <cellStyle name="Normál 8 2 3 8 4 3 3" xfId="15782" xr:uid="{00000000-0005-0000-0000-000004400000}"/>
    <cellStyle name="Normál 8 2 3 8 4 3 3 2" xfId="31773" xr:uid="{2FE51BAF-6561-4DA5-BA53-77CB61DA8408}"/>
    <cellStyle name="Normál 8 2 3 8 4 3 4" xfId="15783" xr:uid="{00000000-0005-0000-0000-000005400000}"/>
    <cellStyle name="Normál 8 2 3 8 4 3 5" xfId="31770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5" xr:uid="{E9C61A5F-1E1B-4EFB-B8EF-D3766362DB41}"/>
    <cellStyle name="Normál 8 2 3 8 4 4 3" xfId="31774" xr:uid="{785A1AA3-145F-4695-99B9-DFCDA6CDD479}"/>
    <cellStyle name="Normál 8 2 3 8 4 5" xfId="15786" xr:uid="{00000000-0005-0000-0000-000008400000}"/>
    <cellStyle name="Normál 8 2 3 8 4 5 2" xfId="31776" xr:uid="{318D99C0-2491-426B-A15E-459419CCD75C}"/>
    <cellStyle name="Normál 8 2 3 8 4 6" xfId="31769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79" xr:uid="{08EC6057-620C-4948-9AA2-20F89D54FE25}"/>
    <cellStyle name="Normál 8 2 3 8 5 2 3" xfId="31778" xr:uid="{5E60C235-03C3-4CBD-BC63-D08FA2142C07}"/>
    <cellStyle name="Normál 8 2 3 8 5 3" xfId="15790" xr:uid="{00000000-0005-0000-0000-00000C400000}"/>
    <cellStyle name="Normál 8 2 3 8 5 3 2" xfId="31780" xr:uid="{E3BDE6F6-E914-4DD6-82A3-A3BF22CDFA74}"/>
    <cellStyle name="Normál 8 2 3 8 5 4" xfId="15791" xr:uid="{00000000-0005-0000-0000-00000D400000}"/>
    <cellStyle name="Normál 8 2 3 8 5 5" xfId="31777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2" xr:uid="{C46D5885-3812-45CC-82AD-9EDFA756B892}"/>
    <cellStyle name="Normál 8 2 3 8 6 3" xfId="31781" xr:uid="{E38D5562-1485-4EF9-A2AF-C5B395B63924}"/>
    <cellStyle name="Normál 8 2 3 8 7" xfId="15794" xr:uid="{00000000-0005-0000-0000-000010400000}"/>
    <cellStyle name="Normál 8 2 3 8 7 2" xfId="31783" xr:uid="{3EC8658F-8924-4B3C-88AE-225E8B47EE37}"/>
    <cellStyle name="Normál 8 2 3 8 8" xfId="31752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8" xr:uid="{445C9E0E-378D-4823-A1D3-C097BF61C1F8}"/>
    <cellStyle name="Normál 8 2 3 9 3 3 2 3" xfId="31787" xr:uid="{B70D2C39-0D15-4AC1-8485-D387FDABE884}"/>
    <cellStyle name="Normál 8 2 3 9 3 3 3" xfId="15804" xr:uid="{00000000-0005-0000-0000-00001A400000}"/>
    <cellStyle name="Normál 8 2 3 9 3 3 3 2" xfId="31789" xr:uid="{187DACF7-D362-45AE-B4D8-98205FE467F0}"/>
    <cellStyle name="Normál 8 2 3 9 3 3 4" xfId="15805" xr:uid="{00000000-0005-0000-0000-00001B400000}"/>
    <cellStyle name="Normál 8 2 3 9 3 3 5" xfId="31786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1" xr:uid="{8688BE7E-65BD-40C3-ABDE-88881A5D25CB}"/>
    <cellStyle name="Normál 8 2 3 9 3 4 3" xfId="31790" xr:uid="{207C27E1-2813-4822-8F3B-2EAFBE661C29}"/>
    <cellStyle name="Normál 8 2 3 9 3 5" xfId="15808" xr:uid="{00000000-0005-0000-0000-00001E400000}"/>
    <cellStyle name="Normál 8 2 3 9 3 5 2" xfId="31792" xr:uid="{2DCB1F5F-697C-4B7B-9AAC-BBF8A0433D0A}"/>
    <cellStyle name="Normál 8 2 3 9 3 6" xfId="31785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5" xr:uid="{3B94F028-0F53-4DED-8BA9-DEF965F3B65B}"/>
    <cellStyle name="Normál 8 2 3 9 4 2 3" xfId="31794" xr:uid="{8A1894D1-3731-455A-827A-2186D63A8B63}"/>
    <cellStyle name="Normál 8 2 3 9 4 3" xfId="15812" xr:uid="{00000000-0005-0000-0000-000022400000}"/>
    <cellStyle name="Normál 8 2 3 9 4 3 2" xfId="31796" xr:uid="{5729514F-5C84-4F09-A0E8-CE8B951E08E0}"/>
    <cellStyle name="Normál 8 2 3 9 4 4" xfId="15813" xr:uid="{00000000-0005-0000-0000-000023400000}"/>
    <cellStyle name="Normál 8 2 3 9 4 5" xfId="31793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8" xr:uid="{59BAD0F6-8F8E-4D13-BF8E-D823B078059B}"/>
    <cellStyle name="Normál 8 2 3 9 5 3" xfId="31797" xr:uid="{7057FFC1-9007-4C3C-A0E7-F3E462A32BF8}"/>
    <cellStyle name="Normál 8 2 3 9 6" xfId="15816" xr:uid="{00000000-0005-0000-0000-000026400000}"/>
    <cellStyle name="Normál 8 2 3 9 6 2" xfId="31799" xr:uid="{BA5CABB4-11EB-4466-8866-EF4820FFA90E}"/>
    <cellStyle name="Normál 8 2 3 9 7" xfId="31784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0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7" xr:uid="{EB485245-2C99-4954-AB3D-D078A48B8B64}"/>
    <cellStyle name="Normál 8 2 5 2 2 2 3 3 2 3" xfId="31806" xr:uid="{9D5F5A91-0578-4D35-81C4-B1F78C1C7327}"/>
    <cellStyle name="Normál 8 2 5 2 2 2 3 3 3" xfId="15831" xr:uid="{00000000-0005-0000-0000-000035400000}"/>
    <cellStyle name="Normál 8 2 5 2 2 2 3 3 3 2" xfId="31808" xr:uid="{33BFC607-B3D0-4812-9840-E08EB5E39D09}"/>
    <cellStyle name="Normál 8 2 5 2 2 2 3 3 4" xfId="15832" xr:uid="{00000000-0005-0000-0000-000036400000}"/>
    <cellStyle name="Normál 8 2 5 2 2 2 3 3 5" xfId="31805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0" xr:uid="{7303EDE6-64D2-4F85-A297-16BBF05EDD71}"/>
    <cellStyle name="Normál 8 2 5 2 2 2 3 4 3" xfId="31809" xr:uid="{261F6426-379F-462C-AB16-2332C2391668}"/>
    <cellStyle name="Normál 8 2 5 2 2 2 3 5" xfId="15835" xr:uid="{00000000-0005-0000-0000-000039400000}"/>
    <cellStyle name="Normál 8 2 5 2 2 2 3 5 2" xfId="31811" xr:uid="{DFA287CE-2346-47EE-94F5-7F16E1B37194}"/>
    <cellStyle name="Normál 8 2 5 2 2 2 3 6" xfId="31804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4" xr:uid="{705EF369-059E-4AF1-B642-8BDFEE938BA2}"/>
    <cellStyle name="Normál 8 2 5 2 2 2 4 2 3" xfId="31813" xr:uid="{FD682212-DA60-4534-89A6-14750F8EBEF2}"/>
    <cellStyle name="Normál 8 2 5 2 2 2 4 3" xfId="15839" xr:uid="{00000000-0005-0000-0000-00003D400000}"/>
    <cellStyle name="Normál 8 2 5 2 2 2 4 3 2" xfId="31815" xr:uid="{DDFDF878-B6E1-46CC-9813-17B0C5DCACA0}"/>
    <cellStyle name="Normál 8 2 5 2 2 2 4 4" xfId="15840" xr:uid="{00000000-0005-0000-0000-00003E400000}"/>
    <cellStyle name="Normál 8 2 5 2 2 2 4 5" xfId="31812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7" xr:uid="{E8C82A5F-229C-4C94-8B4F-B0FFA934F0F7}"/>
    <cellStyle name="Normál 8 2 5 2 2 2 5 3" xfId="31816" xr:uid="{3C2127FA-9592-45A2-9988-0E513C93FA87}"/>
    <cellStyle name="Normál 8 2 5 2 2 2 6" xfId="15843" xr:uid="{00000000-0005-0000-0000-000041400000}"/>
    <cellStyle name="Normál 8 2 5 2 2 2 6 2" xfId="31818" xr:uid="{4F580810-ABF5-4ECB-A894-1F3C673975ED}"/>
    <cellStyle name="Normál 8 2 5 2 2 2 7" xfId="31803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2" xr:uid="{8A4FE31A-8897-4FC9-A75D-B309EB8F73E9}"/>
    <cellStyle name="Normál 8 2 5 2 2 4 3 2 3" xfId="31821" xr:uid="{7696C11D-BB7C-42DB-90B4-1D24D85D57BD}"/>
    <cellStyle name="Normál 8 2 5 2 2 4 3 3" xfId="15852" xr:uid="{00000000-0005-0000-0000-00004A400000}"/>
    <cellStyle name="Normál 8 2 5 2 2 4 3 3 2" xfId="31823" xr:uid="{76B3E9C2-E269-4906-8E64-B87A6E24814F}"/>
    <cellStyle name="Normál 8 2 5 2 2 4 3 4" xfId="15853" xr:uid="{00000000-0005-0000-0000-00004B400000}"/>
    <cellStyle name="Normál 8 2 5 2 2 4 3 5" xfId="31820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5" xr:uid="{9A85BDB2-CD39-42AB-B481-A1A0B0CBAA73}"/>
    <cellStyle name="Normál 8 2 5 2 2 4 4 3" xfId="31824" xr:uid="{0E2BD68C-91F5-4C7A-ADE3-E8E2F49AF6FE}"/>
    <cellStyle name="Normál 8 2 5 2 2 4 5" xfId="15856" xr:uid="{00000000-0005-0000-0000-00004E400000}"/>
    <cellStyle name="Normál 8 2 5 2 2 4 5 2" xfId="31826" xr:uid="{852D9E10-CBFE-4C5F-97BC-E2B294AA0300}"/>
    <cellStyle name="Normál 8 2 5 2 2 4 6" xfId="31819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29" xr:uid="{A426B3BA-64B7-49EF-B8CF-19EE02B2FDBA}"/>
    <cellStyle name="Normál 8 2 5 2 2 5 2 3" xfId="31828" xr:uid="{48B0D779-2938-45F8-B8DA-66E974FF1785}"/>
    <cellStyle name="Normál 8 2 5 2 2 5 3" xfId="15860" xr:uid="{00000000-0005-0000-0000-000052400000}"/>
    <cellStyle name="Normál 8 2 5 2 2 5 3 2" xfId="31830" xr:uid="{FC2F7A35-C229-444C-97DC-8966D060B2DF}"/>
    <cellStyle name="Normál 8 2 5 2 2 5 4" xfId="15861" xr:uid="{00000000-0005-0000-0000-000053400000}"/>
    <cellStyle name="Normál 8 2 5 2 2 5 5" xfId="31827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2" xr:uid="{9B5C12FD-87F8-4020-9675-C649B2EFFC4A}"/>
    <cellStyle name="Normál 8 2 5 2 2 6 3" xfId="31831" xr:uid="{68F71109-6B0E-451F-BBD8-2A4574020FA2}"/>
    <cellStyle name="Normál 8 2 5 2 2 7" xfId="15864" xr:uid="{00000000-0005-0000-0000-000056400000}"/>
    <cellStyle name="Normál 8 2 5 2 2 7 2" xfId="31833" xr:uid="{D46DD173-C587-4F3D-94ED-704BA6817E57}"/>
    <cellStyle name="Normál 8 2 5 2 2 8" xfId="31802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8" xr:uid="{29D669E4-FCFB-456D-9811-0D9CBBE8387F}"/>
    <cellStyle name="Normál 8 2 5 2 3 3 3 2 3" xfId="31837" xr:uid="{71FF8392-CC38-4646-8E3F-E94A5A564D7F}"/>
    <cellStyle name="Normál 8 2 5 2 3 3 3 3" xfId="15874" xr:uid="{00000000-0005-0000-0000-000060400000}"/>
    <cellStyle name="Normál 8 2 5 2 3 3 3 3 2" xfId="31839" xr:uid="{F144F213-34BA-4278-8BCA-9329C52B992B}"/>
    <cellStyle name="Normál 8 2 5 2 3 3 3 4" xfId="15875" xr:uid="{00000000-0005-0000-0000-000061400000}"/>
    <cellStyle name="Normál 8 2 5 2 3 3 3 5" xfId="31836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1" xr:uid="{E0754C87-99CF-4348-9F8B-AF9338891294}"/>
    <cellStyle name="Normál 8 2 5 2 3 3 4 3" xfId="31840" xr:uid="{AB8ECCFC-ECF4-4E3E-A213-04752A23FB40}"/>
    <cellStyle name="Normál 8 2 5 2 3 3 5" xfId="15878" xr:uid="{00000000-0005-0000-0000-000064400000}"/>
    <cellStyle name="Normál 8 2 5 2 3 3 5 2" xfId="31842" xr:uid="{343E8419-1D24-416E-B371-C6C3DE40D7D5}"/>
    <cellStyle name="Normál 8 2 5 2 3 3 6" xfId="31835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5" xr:uid="{2FC9D7E5-C97B-476E-89C8-F176482943F7}"/>
    <cellStyle name="Normál 8 2 5 2 3 4 2 3" xfId="31844" xr:uid="{D39EF172-84AB-42E4-AE3C-C91A1F3B19B6}"/>
    <cellStyle name="Normál 8 2 5 2 3 4 3" xfId="15882" xr:uid="{00000000-0005-0000-0000-000068400000}"/>
    <cellStyle name="Normál 8 2 5 2 3 4 3 2" xfId="31846" xr:uid="{9EA3FEA6-40D6-44CA-A690-11EA483EEDE2}"/>
    <cellStyle name="Normál 8 2 5 2 3 4 4" xfId="15883" xr:uid="{00000000-0005-0000-0000-000069400000}"/>
    <cellStyle name="Normál 8 2 5 2 3 4 5" xfId="31843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8" xr:uid="{1D5CBE00-BB2E-4E48-BDD7-D3DDCCE170B2}"/>
    <cellStyle name="Normál 8 2 5 2 3 5 3" xfId="31847" xr:uid="{8B6DC445-CFE7-41D5-8CF5-F30ADB78F3BB}"/>
    <cellStyle name="Normál 8 2 5 2 3 6" xfId="15886" xr:uid="{00000000-0005-0000-0000-00006C400000}"/>
    <cellStyle name="Normál 8 2 5 2 3 6 2" xfId="31849" xr:uid="{B24DB034-6AA7-45A8-A1BA-F00BF9B3F6C1}"/>
    <cellStyle name="Normál 8 2 5 2 3 7" xfId="31834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3" xr:uid="{BF692E20-4B1D-4C1D-B2A2-91AD65F52AEA}"/>
    <cellStyle name="Normál 8 2 5 2 5 3 2 3" xfId="31852" xr:uid="{E9093861-593D-49E9-BE31-6451C63A4EDA}"/>
    <cellStyle name="Normál 8 2 5 2 5 3 3" xfId="15895" xr:uid="{00000000-0005-0000-0000-000075400000}"/>
    <cellStyle name="Normál 8 2 5 2 5 3 3 2" xfId="31854" xr:uid="{84B6A546-A272-4DD2-8E41-EF1304DC425D}"/>
    <cellStyle name="Normál 8 2 5 2 5 3 4" xfId="15896" xr:uid="{00000000-0005-0000-0000-000076400000}"/>
    <cellStyle name="Normál 8 2 5 2 5 3 5" xfId="31851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6" xr:uid="{A9BB562D-C282-464A-B637-E57E785EB0BA}"/>
    <cellStyle name="Normál 8 2 5 2 5 4 3" xfId="31855" xr:uid="{E03F0E87-C62A-4EF9-83A4-F37F1277DB1B}"/>
    <cellStyle name="Normál 8 2 5 2 5 5" xfId="15899" xr:uid="{00000000-0005-0000-0000-000079400000}"/>
    <cellStyle name="Normál 8 2 5 2 5 5 2" xfId="31857" xr:uid="{F00B7B12-F6EB-40E6-94EC-D8D831AAD570}"/>
    <cellStyle name="Normál 8 2 5 2 5 6" xfId="31850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0" xr:uid="{129CE638-2EC2-4646-A42D-14A467C49361}"/>
    <cellStyle name="Normál 8 2 5 2 6 2 3" xfId="31859" xr:uid="{43D3348F-DB5D-4144-8BAC-FE4B2AE22D30}"/>
    <cellStyle name="Normál 8 2 5 2 6 3" xfId="15903" xr:uid="{00000000-0005-0000-0000-00007D400000}"/>
    <cellStyle name="Normál 8 2 5 2 6 3 2" xfId="31861" xr:uid="{9167169E-BE16-41EC-910B-2596128E682C}"/>
    <cellStyle name="Normál 8 2 5 2 6 4" xfId="15904" xr:uid="{00000000-0005-0000-0000-00007E400000}"/>
    <cellStyle name="Normál 8 2 5 2 6 5" xfId="31858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3" xr:uid="{5C344CAA-1204-44B0-87B3-4F344ED64B0A}"/>
    <cellStyle name="Normál 8 2 5 2 7 3" xfId="31862" xr:uid="{25C6C500-5CA5-4CF6-86C8-856D2EE2053B}"/>
    <cellStyle name="Normál 8 2 5 2 8" xfId="15907" xr:uid="{00000000-0005-0000-0000-000081400000}"/>
    <cellStyle name="Normál 8 2 5 2 8 2" xfId="31864" xr:uid="{BFDAD291-D5A8-42CE-8E73-9034B1F0BB5C}"/>
    <cellStyle name="Normál 8 2 5 2 9" xfId="31801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0" xr:uid="{2B566A5C-859D-4473-B15C-E71E3778414B}"/>
    <cellStyle name="Normál 8 2 5 3 2 3 3 2 3" xfId="31869" xr:uid="{6C6D1DFB-F368-4221-860D-80ECE5282CD0}"/>
    <cellStyle name="Normál 8 2 5 3 2 3 3 3" xfId="15918" xr:uid="{00000000-0005-0000-0000-00008C400000}"/>
    <cellStyle name="Normál 8 2 5 3 2 3 3 3 2" xfId="31871" xr:uid="{34C8A350-E14E-47BC-9E7B-0797E8880F22}"/>
    <cellStyle name="Normál 8 2 5 3 2 3 3 4" xfId="15919" xr:uid="{00000000-0005-0000-0000-00008D400000}"/>
    <cellStyle name="Normál 8 2 5 3 2 3 3 5" xfId="31868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3" xr:uid="{C5CD0965-E093-44C2-A22E-42ECDD80B58D}"/>
    <cellStyle name="Normál 8 2 5 3 2 3 4 3" xfId="31872" xr:uid="{34D5D99E-706A-4381-AF5C-7FA7E2AEB99C}"/>
    <cellStyle name="Normál 8 2 5 3 2 3 5" xfId="15922" xr:uid="{00000000-0005-0000-0000-000090400000}"/>
    <cellStyle name="Normál 8 2 5 3 2 3 5 2" xfId="31874" xr:uid="{CD3B1A68-6C8F-4F0E-BD0A-126AE1357DEE}"/>
    <cellStyle name="Normál 8 2 5 3 2 3 6" xfId="31867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7" xr:uid="{2EEA4B2E-3BBA-4136-AE90-F947748F0930}"/>
    <cellStyle name="Normál 8 2 5 3 2 4 2 3" xfId="31876" xr:uid="{6B481BF7-3E83-4D2E-BAA3-4402376509B8}"/>
    <cellStyle name="Normál 8 2 5 3 2 4 3" xfId="15926" xr:uid="{00000000-0005-0000-0000-000094400000}"/>
    <cellStyle name="Normál 8 2 5 3 2 4 3 2" xfId="31878" xr:uid="{FCF29C33-C9F4-4A01-B2EC-2A7221DD6EB0}"/>
    <cellStyle name="Normál 8 2 5 3 2 4 4" xfId="15927" xr:uid="{00000000-0005-0000-0000-000095400000}"/>
    <cellStyle name="Normál 8 2 5 3 2 4 5" xfId="31875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0" xr:uid="{4C983176-99C2-43EA-B293-41EEFC65019E}"/>
    <cellStyle name="Normál 8 2 5 3 2 5 3" xfId="31879" xr:uid="{973831E0-DDF0-4223-8F06-3E9EB00FA908}"/>
    <cellStyle name="Normál 8 2 5 3 2 6" xfId="15930" xr:uid="{00000000-0005-0000-0000-000098400000}"/>
    <cellStyle name="Normál 8 2 5 3 2 6 2" xfId="31881" xr:uid="{7FA34541-E957-4392-B6E3-9F5CB7B437DA}"/>
    <cellStyle name="Normál 8 2 5 3 2 7" xfId="31866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5" xr:uid="{FC258AA5-49B2-4370-A669-77A5A9B9691D}"/>
    <cellStyle name="Normál 8 2 5 3 4 3 2 3" xfId="31884" xr:uid="{F073F183-858B-400B-AB64-36654F8FCDA4}"/>
    <cellStyle name="Normál 8 2 5 3 4 3 3" xfId="15939" xr:uid="{00000000-0005-0000-0000-0000A1400000}"/>
    <cellStyle name="Normál 8 2 5 3 4 3 3 2" xfId="31886" xr:uid="{263E5624-6E4B-489E-93B0-AB463F3AF1DE}"/>
    <cellStyle name="Normál 8 2 5 3 4 3 4" xfId="15940" xr:uid="{00000000-0005-0000-0000-0000A2400000}"/>
    <cellStyle name="Normál 8 2 5 3 4 3 5" xfId="31883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8" xr:uid="{A87505BA-11E5-45E0-937F-4D77A1A20011}"/>
    <cellStyle name="Normál 8 2 5 3 4 4 3" xfId="31887" xr:uid="{9996F4CD-FE49-4FC9-8FE1-0CE0E5ADE0AA}"/>
    <cellStyle name="Normál 8 2 5 3 4 5" xfId="15943" xr:uid="{00000000-0005-0000-0000-0000A5400000}"/>
    <cellStyle name="Normál 8 2 5 3 4 5 2" xfId="31889" xr:uid="{7CC07912-44C7-4EFD-AB6B-D4D80479A8C4}"/>
    <cellStyle name="Normál 8 2 5 3 4 6" xfId="31882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2" xr:uid="{4E6B7409-1595-4348-83EF-06E55784837B}"/>
    <cellStyle name="Normál 8 2 5 3 5 2 3" xfId="31891" xr:uid="{FC4E6B47-F844-4AA4-AF0D-9A136784BB55}"/>
    <cellStyle name="Normál 8 2 5 3 5 3" xfId="15947" xr:uid="{00000000-0005-0000-0000-0000A9400000}"/>
    <cellStyle name="Normál 8 2 5 3 5 3 2" xfId="31893" xr:uid="{59C46A25-B0BA-4353-9058-CF369A603CEF}"/>
    <cellStyle name="Normál 8 2 5 3 5 4" xfId="15948" xr:uid="{00000000-0005-0000-0000-0000AA400000}"/>
    <cellStyle name="Normál 8 2 5 3 5 5" xfId="31890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5" xr:uid="{523138A0-FF99-4589-A622-16C114D10224}"/>
    <cellStyle name="Normál 8 2 5 3 6 3" xfId="31894" xr:uid="{9734841A-BC74-488E-AD7D-DA27219CF7AA}"/>
    <cellStyle name="Normál 8 2 5 3 7" xfId="15951" xr:uid="{00000000-0005-0000-0000-0000AD400000}"/>
    <cellStyle name="Normál 8 2 5 3 7 2" xfId="31896" xr:uid="{FCD18FEC-0679-4094-9466-AAE231CCE025}"/>
    <cellStyle name="Normál 8 2 5 3 8" xfId="31865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1" xr:uid="{F685B68B-79E4-4ED8-A47E-12B0ECDE29F4}"/>
    <cellStyle name="Normál 8 2 5 4 3 3 2 3" xfId="31900" xr:uid="{AA1B2909-3DCA-48C4-BDA5-3BC62E9892C7}"/>
    <cellStyle name="Normál 8 2 5 4 3 3 3" xfId="15961" xr:uid="{00000000-0005-0000-0000-0000B7400000}"/>
    <cellStyle name="Normál 8 2 5 4 3 3 3 2" xfId="31902" xr:uid="{71CCB1B6-97F6-49AD-905F-C9458FA38B7D}"/>
    <cellStyle name="Normál 8 2 5 4 3 3 4" xfId="15962" xr:uid="{00000000-0005-0000-0000-0000B8400000}"/>
    <cellStyle name="Normál 8 2 5 4 3 3 5" xfId="31899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4" xr:uid="{22CC6660-4F23-4B77-91E6-0303480476DF}"/>
    <cellStyle name="Normál 8 2 5 4 3 4 3" xfId="31903" xr:uid="{C113C21E-6CB8-4950-8D5E-A31FFDB7CD4B}"/>
    <cellStyle name="Normál 8 2 5 4 3 5" xfId="15965" xr:uid="{00000000-0005-0000-0000-0000BB400000}"/>
    <cellStyle name="Normál 8 2 5 4 3 5 2" xfId="31905" xr:uid="{85287118-7161-4C9C-B9CB-3DE6877C184C}"/>
    <cellStyle name="Normál 8 2 5 4 3 6" xfId="31898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8" xr:uid="{0959FD26-B6D2-4C74-92A5-899CC1B2E2F7}"/>
    <cellStyle name="Normál 8 2 5 4 4 2 3" xfId="31907" xr:uid="{B097BBEE-57CF-429E-BB92-F7C71C647BFC}"/>
    <cellStyle name="Normál 8 2 5 4 4 3" xfId="15969" xr:uid="{00000000-0005-0000-0000-0000BF400000}"/>
    <cellStyle name="Normál 8 2 5 4 4 3 2" xfId="31909" xr:uid="{547FA770-C8F8-4E98-BC3F-F8ADE2E5C1DD}"/>
    <cellStyle name="Normál 8 2 5 4 4 4" xfId="15970" xr:uid="{00000000-0005-0000-0000-0000C0400000}"/>
    <cellStyle name="Normál 8 2 5 4 4 5" xfId="31906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1" xr:uid="{76F95CF0-A3E6-4879-AE71-05EF0C7DE8A0}"/>
    <cellStyle name="Normál 8 2 5 4 5 3" xfId="31910" xr:uid="{9C0808C1-853C-40D8-AC1D-3220B1F9AC48}"/>
    <cellStyle name="Normál 8 2 5 4 6" xfId="15973" xr:uid="{00000000-0005-0000-0000-0000C3400000}"/>
    <cellStyle name="Normál 8 2 5 4 6 2" xfId="31912" xr:uid="{E9BD3BDF-8360-442C-B627-089087716565}"/>
    <cellStyle name="Normál 8 2 5 4 7" xfId="31897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6" xr:uid="{CFF48B03-4D3E-4421-AA51-E689109DB7E3}"/>
    <cellStyle name="Normál 8 2 5 6 3 2 3" xfId="31915" xr:uid="{8119531F-04F5-4046-B2D6-6491AA6A10E5}"/>
    <cellStyle name="Normál 8 2 5 6 3 3" xfId="15982" xr:uid="{00000000-0005-0000-0000-0000CC400000}"/>
    <cellStyle name="Normál 8 2 5 6 3 3 2" xfId="31917" xr:uid="{26D304C5-9C54-4D11-BDD3-68C691A8AB2F}"/>
    <cellStyle name="Normál 8 2 5 6 3 4" xfId="15983" xr:uid="{00000000-0005-0000-0000-0000CD400000}"/>
    <cellStyle name="Normál 8 2 5 6 3 5" xfId="31914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19" xr:uid="{215A2889-031C-443D-95AD-251C2EE1D0DB}"/>
    <cellStyle name="Normál 8 2 5 6 4 3" xfId="31918" xr:uid="{642E6AD5-4432-49E3-B978-0164EE5F8A87}"/>
    <cellStyle name="Normál 8 2 5 6 5" xfId="15986" xr:uid="{00000000-0005-0000-0000-0000D0400000}"/>
    <cellStyle name="Normál 8 2 5 6 5 2" xfId="31920" xr:uid="{B97B4EC4-2AD9-467F-B018-1F0E406E7678}"/>
    <cellStyle name="Normál 8 2 5 6 6" xfId="31913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3" xr:uid="{9979C2A3-C4DA-4C53-97A2-277E3781D100}"/>
    <cellStyle name="Normál 8 2 5 7 2 3" xfId="31922" xr:uid="{82B45AE5-A55F-43FF-A35F-27F1ABF1D84B}"/>
    <cellStyle name="Normál 8 2 5 7 3" xfId="15990" xr:uid="{00000000-0005-0000-0000-0000D4400000}"/>
    <cellStyle name="Normál 8 2 5 7 3 2" xfId="31924" xr:uid="{EAC0D464-B16A-493C-9CBB-246BDE7CC114}"/>
    <cellStyle name="Normál 8 2 5 7 4" xfId="15991" xr:uid="{00000000-0005-0000-0000-0000D5400000}"/>
    <cellStyle name="Normál 8 2 5 7 5" xfId="31921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6" xr:uid="{9CB208D3-1DA4-42D3-934B-03C86DF723E0}"/>
    <cellStyle name="Normál 8 2 5 8 3" xfId="31925" xr:uid="{8E8A6EDB-7040-4787-A606-871486ABC2D6}"/>
    <cellStyle name="Normál 8 2 5 9" xfId="15994" xr:uid="{00000000-0005-0000-0000-0000D8400000}"/>
    <cellStyle name="Normál 8 2 5 9 2" xfId="31927" xr:uid="{8497154B-598D-4376-AEE7-2F3A26354B59}"/>
    <cellStyle name="Normál 8 2 6" xfId="15995" xr:uid="{00000000-0005-0000-0000-0000D9400000}"/>
    <cellStyle name="Normál 8 2 6 10" xfId="31928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5" xr:uid="{59476D61-6F3B-4A1F-A414-BAAEF8164F1E}"/>
    <cellStyle name="Normál 8 2 6 2 2 2 3 3 2 3" xfId="31934" xr:uid="{25DBFB48-E749-414B-898D-A212C96B8757}"/>
    <cellStyle name="Normál 8 2 6 2 2 2 3 3 3" xfId="16007" xr:uid="{00000000-0005-0000-0000-0000E5400000}"/>
    <cellStyle name="Normál 8 2 6 2 2 2 3 3 3 2" xfId="31936" xr:uid="{F5ED733C-3414-48B7-A44C-3C965FEAF897}"/>
    <cellStyle name="Normál 8 2 6 2 2 2 3 3 4" xfId="16008" xr:uid="{00000000-0005-0000-0000-0000E6400000}"/>
    <cellStyle name="Normál 8 2 6 2 2 2 3 3 5" xfId="31933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8" xr:uid="{AA9B3998-E606-4DF2-B4C4-B6611BBC1587}"/>
    <cellStyle name="Normál 8 2 6 2 2 2 3 4 3" xfId="31937" xr:uid="{0B3D1E73-71DC-4379-8674-DA1006E0A28A}"/>
    <cellStyle name="Normál 8 2 6 2 2 2 3 5" xfId="16011" xr:uid="{00000000-0005-0000-0000-0000E9400000}"/>
    <cellStyle name="Normál 8 2 6 2 2 2 3 5 2" xfId="31939" xr:uid="{D71C9292-B290-400D-8255-26FE5E5A625D}"/>
    <cellStyle name="Normál 8 2 6 2 2 2 3 6" xfId="31932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2" xr:uid="{AA3709B4-96AD-44D8-8EDA-CC54773CACB1}"/>
    <cellStyle name="Normál 8 2 6 2 2 2 4 2 3" xfId="31941" xr:uid="{24D3B82B-AB6A-43B0-9AA6-C8975D26BC82}"/>
    <cellStyle name="Normál 8 2 6 2 2 2 4 3" xfId="16015" xr:uid="{00000000-0005-0000-0000-0000ED400000}"/>
    <cellStyle name="Normál 8 2 6 2 2 2 4 3 2" xfId="31943" xr:uid="{D815893F-9FFA-4187-9B47-EDDECE782C98}"/>
    <cellStyle name="Normál 8 2 6 2 2 2 4 4" xfId="16016" xr:uid="{00000000-0005-0000-0000-0000EE400000}"/>
    <cellStyle name="Normál 8 2 6 2 2 2 4 5" xfId="31940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5" xr:uid="{C06948BC-7738-495C-83A2-C14BF89AAA73}"/>
    <cellStyle name="Normál 8 2 6 2 2 2 5 3" xfId="31944" xr:uid="{DF625A98-2B9E-4D15-98B6-8EADD8696EA9}"/>
    <cellStyle name="Normál 8 2 6 2 2 2 6" xfId="16019" xr:uid="{00000000-0005-0000-0000-0000F1400000}"/>
    <cellStyle name="Normál 8 2 6 2 2 2 6 2" xfId="31946" xr:uid="{97D35D8E-4608-4C15-A3BB-0558F2000309}"/>
    <cellStyle name="Normál 8 2 6 2 2 2 7" xfId="31931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0" xr:uid="{BBA8F724-4CC7-46DA-A055-C4C0A9BD577A}"/>
    <cellStyle name="Normál 8 2 6 2 2 4 3 2 3" xfId="31949" xr:uid="{29208DF6-4EC4-49E1-8AB9-D6AF78F42F87}"/>
    <cellStyle name="Normál 8 2 6 2 2 4 3 3" xfId="16028" xr:uid="{00000000-0005-0000-0000-0000FA400000}"/>
    <cellStyle name="Normál 8 2 6 2 2 4 3 3 2" xfId="31951" xr:uid="{DCA0161C-8FA8-4D1D-87A7-75924F8E95C1}"/>
    <cellStyle name="Normál 8 2 6 2 2 4 3 4" xfId="16029" xr:uid="{00000000-0005-0000-0000-0000FB400000}"/>
    <cellStyle name="Normál 8 2 6 2 2 4 3 5" xfId="31948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3" xr:uid="{12843613-8208-4F4B-8581-C92B78B21A10}"/>
    <cellStyle name="Normál 8 2 6 2 2 4 4 3" xfId="31952" xr:uid="{B960C3FB-CFB2-4E67-8E36-7E6C3BD51D01}"/>
    <cellStyle name="Normál 8 2 6 2 2 4 5" xfId="16032" xr:uid="{00000000-0005-0000-0000-0000FE400000}"/>
    <cellStyle name="Normál 8 2 6 2 2 4 5 2" xfId="31954" xr:uid="{53700D76-65DB-4377-B159-B70269A722E8}"/>
    <cellStyle name="Normál 8 2 6 2 2 4 6" xfId="31947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7" xr:uid="{66968B3B-C3F4-401E-8813-9C3BAA25F5CC}"/>
    <cellStyle name="Normál 8 2 6 2 2 5 2 3" xfId="31956" xr:uid="{AC878DD2-AEA7-40FE-9A6D-F355CB7782AA}"/>
    <cellStyle name="Normál 8 2 6 2 2 5 3" xfId="16036" xr:uid="{00000000-0005-0000-0000-000002410000}"/>
    <cellStyle name="Normál 8 2 6 2 2 5 3 2" xfId="31958" xr:uid="{C6C12323-B5CB-4CFF-AA70-BE525265F612}"/>
    <cellStyle name="Normál 8 2 6 2 2 5 4" xfId="16037" xr:uid="{00000000-0005-0000-0000-000003410000}"/>
    <cellStyle name="Normál 8 2 6 2 2 5 5" xfId="31955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0" xr:uid="{6DDDF1E6-FCC1-4259-B355-8E6DD18F7FFE}"/>
    <cellStyle name="Normál 8 2 6 2 2 6 3" xfId="31959" xr:uid="{E48FE607-F595-4615-AB47-F7102B460EEB}"/>
    <cellStyle name="Normál 8 2 6 2 2 7" xfId="16040" xr:uid="{00000000-0005-0000-0000-000006410000}"/>
    <cellStyle name="Normál 8 2 6 2 2 7 2" xfId="31961" xr:uid="{A2F10ECF-06C9-4ABC-BC9E-2E8C674A3304}"/>
    <cellStyle name="Normál 8 2 6 2 2 8" xfId="31930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6" xr:uid="{09FDEF53-4FAB-40FA-841B-15572E772EA5}"/>
    <cellStyle name="Normál 8 2 6 2 3 3 3 2 3" xfId="31965" xr:uid="{6D37F609-DF8C-4C17-ABBA-207058B68989}"/>
    <cellStyle name="Normál 8 2 6 2 3 3 3 3" xfId="16050" xr:uid="{00000000-0005-0000-0000-000010410000}"/>
    <cellStyle name="Normál 8 2 6 2 3 3 3 3 2" xfId="31967" xr:uid="{5B3DD055-0407-410E-B8C3-999AF7536010}"/>
    <cellStyle name="Normál 8 2 6 2 3 3 3 4" xfId="16051" xr:uid="{00000000-0005-0000-0000-000011410000}"/>
    <cellStyle name="Normál 8 2 6 2 3 3 3 5" xfId="31964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69" xr:uid="{9B77986B-050F-47B4-95CE-04183D442BC7}"/>
    <cellStyle name="Normál 8 2 6 2 3 3 4 3" xfId="31968" xr:uid="{180D48C5-96E1-4D31-8ECC-78A94AFA6F05}"/>
    <cellStyle name="Normál 8 2 6 2 3 3 5" xfId="16054" xr:uid="{00000000-0005-0000-0000-000014410000}"/>
    <cellStyle name="Normál 8 2 6 2 3 3 5 2" xfId="31970" xr:uid="{E1EB0843-C647-409F-9ADF-46AB1024E7A5}"/>
    <cellStyle name="Normál 8 2 6 2 3 3 6" xfId="31963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3" xr:uid="{9616DDD0-FE4A-4359-AC24-DD18BC372D97}"/>
    <cellStyle name="Normál 8 2 6 2 3 4 2 3" xfId="31972" xr:uid="{653E281B-DFAE-42F5-8D57-75715A79CFD9}"/>
    <cellStyle name="Normál 8 2 6 2 3 4 3" xfId="16058" xr:uid="{00000000-0005-0000-0000-000018410000}"/>
    <cellStyle name="Normál 8 2 6 2 3 4 3 2" xfId="31974" xr:uid="{97FF008E-461B-4F3B-BE68-FD72254EE641}"/>
    <cellStyle name="Normál 8 2 6 2 3 4 4" xfId="16059" xr:uid="{00000000-0005-0000-0000-000019410000}"/>
    <cellStyle name="Normál 8 2 6 2 3 4 5" xfId="31971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6" xr:uid="{9FBFB85C-F082-48FE-B2F5-91DC003DDEDF}"/>
    <cellStyle name="Normál 8 2 6 2 3 5 3" xfId="31975" xr:uid="{BDB27EBB-196A-40FB-8966-26673FD7CDFA}"/>
    <cellStyle name="Normál 8 2 6 2 3 6" xfId="16062" xr:uid="{00000000-0005-0000-0000-00001C410000}"/>
    <cellStyle name="Normál 8 2 6 2 3 6 2" xfId="31977" xr:uid="{81571151-A5A5-4D45-B6CE-A2D4E6DC3F26}"/>
    <cellStyle name="Normál 8 2 6 2 3 7" xfId="31962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1" xr:uid="{609AED2C-9B7D-4360-BB8B-867951CCB66E}"/>
    <cellStyle name="Normál 8 2 6 2 5 3 2 3" xfId="31980" xr:uid="{BBA212B2-A0FD-4251-AC89-516FBEAFCC69}"/>
    <cellStyle name="Normál 8 2 6 2 5 3 3" xfId="16071" xr:uid="{00000000-0005-0000-0000-000025410000}"/>
    <cellStyle name="Normál 8 2 6 2 5 3 3 2" xfId="31982" xr:uid="{31D9A337-AF0E-42B2-A9DC-B7849BB1AFE7}"/>
    <cellStyle name="Normál 8 2 6 2 5 3 4" xfId="16072" xr:uid="{00000000-0005-0000-0000-000026410000}"/>
    <cellStyle name="Normál 8 2 6 2 5 3 5" xfId="31979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4" xr:uid="{23A25671-E882-4594-8A1E-BCE1474B0CEC}"/>
    <cellStyle name="Normál 8 2 6 2 5 4 3" xfId="31983" xr:uid="{95FEA613-9678-4BA2-BC8C-3A3AE62FDA22}"/>
    <cellStyle name="Normál 8 2 6 2 5 5" xfId="16075" xr:uid="{00000000-0005-0000-0000-000029410000}"/>
    <cellStyle name="Normál 8 2 6 2 5 5 2" xfId="31985" xr:uid="{01076060-7FC6-4B7B-B8F7-6D9869958280}"/>
    <cellStyle name="Normál 8 2 6 2 5 6" xfId="31978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8" xr:uid="{A452DEE0-75D0-4DDD-928C-AF4B35060D74}"/>
    <cellStyle name="Normál 8 2 6 2 6 2 3" xfId="31987" xr:uid="{284FE376-3813-455A-BA77-DDAD96CA2B3C}"/>
    <cellStyle name="Normál 8 2 6 2 6 3" xfId="16079" xr:uid="{00000000-0005-0000-0000-00002D410000}"/>
    <cellStyle name="Normál 8 2 6 2 6 3 2" xfId="31989" xr:uid="{87C6A85F-27F4-479A-9429-AC069E72FCDC}"/>
    <cellStyle name="Normál 8 2 6 2 6 4" xfId="16080" xr:uid="{00000000-0005-0000-0000-00002E410000}"/>
    <cellStyle name="Normál 8 2 6 2 6 5" xfId="31986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1" xr:uid="{FEA10F07-CBB2-461D-AB64-C95C2F12D4D7}"/>
    <cellStyle name="Normál 8 2 6 2 7 3" xfId="31990" xr:uid="{24D8AB60-E3D1-4F52-A30D-C8B0C09F8D5A}"/>
    <cellStyle name="Normál 8 2 6 2 8" xfId="16083" xr:uid="{00000000-0005-0000-0000-000031410000}"/>
    <cellStyle name="Normál 8 2 6 2 8 2" xfId="31992" xr:uid="{F0E4B167-43EE-45EF-845F-9D28C5671DD6}"/>
    <cellStyle name="Normál 8 2 6 2 9" xfId="31929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8" xr:uid="{A53495C6-7C98-4BCC-AE4E-CE4229F31448}"/>
    <cellStyle name="Normál 8 2 6 3 2 3 3 2 3" xfId="31997" xr:uid="{C522461D-EA18-4A70-AF3A-F147C3DA0213}"/>
    <cellStyle name="Normál 8 2 6 3 2 3 3 3" xfId="16094" xr:uid="{00000000-0005-0000-0000-00003C410000}"/>
    <cellStyle name="Normál 8 2 6 3 2 3 3 3 2" xfId="31999" xr:uid="{3D4135C0-5402-4A73-85FE-8B3096A0BD37}"/>
    <cellStyle name="Normál 8 2 6 3 2 3 3 4" xfId="16095" xr:uid="{00000000-0005-0000-0000-00003D410000}"/>
    <cellStyle name="Normál 8 2 6 3 2 3 3 5" xfId="31996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1" xr:uid="{1A7AF4D0-A27D-4385-9769-714E3BB5521A}"/>
    <cellStyle name="Normál 8 2 6 3 2 3 4 3" xfId="32000" xr:uid="{5FA99432-A477-4C59-933F-902D67E4F12A}"/>
    <cellStyle name="Normál 8 2 6 3 2 3 5" xfId="16098" xr:uid="{00000000-0005-0000-0000-000040410000}"/>
    <cellStyle name="Normál 8 2 6 3 2 3 5 2" xfId="32002" xr:uid="{D3288832-4DEB-411E-8589-881D31CDC032}"/>
    <cellStyle name="Normál 8 2 6 3 2 3 6" xfId="31995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5" xr:uid="{10162A57-B5F1-4D57-A5D0-362577B1AD60}"/>
    <cellStyle name="Normál 8 2 6 3 2 4 2 3" xfId="32004" xr:uid="{78243E5A-9E6F-4F8B-A536-5FC358FD27EC}"/>
    <cellStyle name="Normál 8 2 6 3 2 4 3" xfId="16102" xr:uid="{00000000-0005-0000-0000-000044410000}"/>
    <cellStyle name="Normál 8 2 6 3 2 4 3 2" xfId="32006" xr:uid="{ACE40FF0-5000-496F-9582-826B82644E85}"/>
    <cellStyle name="Normál 8 2 6 3 2 4 4" xfId="16103" xr:uid="{00000000-0005-0000-0000-000045410000}"/>
    <cellStyle name="Normál 8 2 6 3 2 4 5" xfId="32003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8" xr:uid="{D968AFA7-C09B-424F-B954-88A2DFAE7993}"/>
    <cellStyle name="Normál 8 2 6 3 2 5 3" xfId="32007" xr:uid="{A10E3053-E396-4699-98AB-D692D9206D48}"/>
    <cellStyle name="Normál 8 2 6 3 2 6" xfId="16106" xr:uid="{00000000-0005-0000-0000-000048410000}"/>
    <cellStyle name="Normál 8 2 6 3 2 6 2" xfId="32009" xr:uid="{F80BF5D8-9223-4835-9A15-BBEE8621726B}"/>
    <cellStyle name="Normál 8 2 6 3 2 7" xfId="31994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3" xr:uid="{6E81551C-A492-438B-9C4E-2255648EB9C5}"/>
    <cellStyle name="Normál 8 2 6 3 4 3 2 3" xfId="32012" xr:uid="{C35490BC-FBDB-471F-BB1C-FD424B64E882}"/>
    <cellStyle name="Normál 8 2 6 3 4 3 3" xfId="16115" xr:uid="{00000000-0005-0000-0000-000051410000}"/>
    <cellStyle name="Normál 8 2 6 3 4 3 3 2" xfId="32014" xr:uid="{C641ADF6-3869-4DFC-BDA1-FF67A2F683A6}"/>
    <cellStyle name="Normál 8 2 6 3 4 3 4" xfId="16116" xr:uid="{00000000-0005-0000-0000-000052410000}"/>
    <cellStyle name="Normál 8 2 6 3 4 3 5" xfId="32011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6" xr:uid="{5E3E92E8-DC9A-4CB4-A9A7-157390559E89}"/>
    <cellStyle name="Normál 8 2 6 3 4 4 3" xfId="32015" xr:uid="{36F251CB-DF9F-447A-B465-B5F83373E204}"/>
    <cellStyle name="Normál 8 2 6 3 4 5" xfId="16119" xr:uid="{00000000-0005-0000-0000-000055410000}"/>
    <cellStyle name="Normál 8 2 6 3 4 5 2" xfId="32017" xr:uid="{8404FE2B-F1F3-4C56-98D9-2EC6FECE2375}"/>
    <cellStyle name="Normál 8 2 6 3 4 6" xfId="32010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0" xr:uid="{0AA95075-326D-46CD-A533-D50F70F93F97}"/>
    <cellStyle name="Normál 8 2 6 3 5 2 3" xfId="32019" xr:uid="{E32205DA-0B92-43DB-80E1-25FF11881EE7}"/>
    <cellStyle name="Normál 8 2 6 3 5 3" xfId="16123" xr:uid="{00000000-0005-0000-0000-000059410000}"/>
    <cellStyle name="Normál 8 2 6 3 5 3 2" xfId="32021" xr:uid="{FE2C7831-7D7B-4F84-A803-71BAE40BB0D3}"/>
    <cellStyle name="Normál 8 2 6 3 5 4" xfId="16124" xr:uid="{00000000-0005-0000-0000-00005A410000}"/>
    <cellStyle name="Normál 8 2 6 3 5 5" xfId="32018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3" xr:uid="{ACF3C8C0-C450-42AC-9163-507968BC0717}"/>
    <cellStyle name="Normál 8 2 6 3 6 3" xfId="32022" xr:uid="{AE29C0D2-F926-4772-945D-9748FD269D58}"/>
    <cellStyle name="Normál 8 2 6 3 7" xfId="16127" xr:uid="{00000000-0005-0000-0000-00005D410000}"/>
    <cellStyle name="Normál 8 2 6 3 7 2" xfId="32024" xr:uid="{C1F1C8E0-F049-485A-942A-DE9C458E9A50}"/>
    <cellStyle name="Normál 8 2 6 3 8" xfId="31993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29" xr:uid="{6DD833D0-53C5-4353-A61D-D1157995DAA8}"/>
    <cellStyle name="Normál 8 2 6 4 3 3 2 3" xfId="32028" xr:uid="{0535E148-5ECF-4D79-8B57-942D4FC3D4E9}"/>
    <cellStyle name="Normál 8 2 6 4 3 3 3" xfId="16137" xr:uid="{00000000-0005-0000-0000-000067410000}"/>
    <cellStyle name="Normál 8 2 6 4 3 3 3 2" xfId="32030" xr:uid="{7856E842-8BE9-42EC-B144-4680D78C918D}"/>
    <cellStyle name="Normál 8 2 6 4 3 3 4" xfId="16138" xr:uid="{00000000-0005-0000-0000-000068410000}"/>
    <cellStyle name="Normál 8 2 6 4 3 3 5" xfId="32027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2" xr:uid="{A5D525B3-3DB9-42CD-90D0-F7BCDD980434}"/>
    <cellStyle name="Normál 8 2 6 4 3 4 3" xfId="32031" xr:uid="{CE665113-07DB-43D0-BA36-06BA8801765E}"/>
    <cellStyle name="Normál 8 2 6 4 3 5" xfId="16141" xr:uid="{00000000-0005-0000-0000-00006B410000}"/>
    <cellStyle name="Normál 8 2 6 4 3 5 2" xfId="32033" xr:uid="{053A3BEA-524D-4827-9DFC-DF9D8E2F9EF4}"/>
    <cellStyle name="Normál 8 2 6 4 3 6" xfId="32026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6" xr:uid="{4E2BDDC6-D93F-4F7D-95EE-F1DB4E13BC7A}"/>
    <cellStyle name="Normál 8 2 6 4 4 2 3" xfId="32035" xr:uid="{9BCD5CA6-B905-4D75-9AB8-7670289A16E9}"/>
    <cellStyle name="Normál 8 2 6 4 4 3" xfId="16145" xr:uid="{00000000-0005-0000-0000-00006F410000}"/>
    <cellStyle name="Normál 8 2 6 4 4 3 2" xfId="32037" xr:uid="{76E9EE6A-29BC-4C25-A5AF-02A3157F1C9A}"/>
    <cellStyle name="Normál 8 2 6 4 4 4" xfId="16146" xr:uid="{00000000-0005-0000-0000-000070410000}"/>
    <cellStyle name="Normál 8 2 6 4 4 5" xfId="32034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39" xr:uid="{483B1CBB-D6D3-43DF-A452-C0474A69A289}"/>
    <cellStyle name="Normál 8 2 6 4 5 3" xfId="32038" xr:uid="{F5EA20CB-05E7-43C9-80F9-83796809FF91}"/>
    <cellStyle name="Normál 8 2 6 4 6" xfId="16149" xr:uid="{00000000-0005-0000-0000-000073410000}"/>
    <cellStyle name="Normál 8 2 6 4 6 2" xfId="32040" xr:uid="{F8AA239F-6576-45FB-A1B3-B8AA67FBF865}"/>
    <cellStyle name="Normál 8 2 6 4 7" xfId="32025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4" xr:uid="{411866FD-34DC-4E42-906B-E3AA354090EC}"/>
    <cellStyle name="Normál 8 2 6 6 3 2 3" xfId="32043" xr:uid="{2F49FD75-E041-4A5C-94E5-EF19D068F91A}"/>
    <cellStyle name="Normál 8 2 6 6 3 3" xfId="16158" xr:uid="{00000000-0005-0000-0000-00007C410000}"/>
    <cellStyle name="Normál 8 2 6 6 3 3 2" xfId="32045" xr:uid="{DC6E544B-2970-42A7-828D-26D01C8CCE28}"/>
    <cellStyle name="Normál 8 2 6 6 3 4" xfId="16159" xr:uid="{00000000-0005-0000-0000-00007D410000}"/>
    <cellStyle name="Normál 8 2 6 6 3 5" xfId="32042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7" xr:uid="{26F79DDA-60AB-43D7-AC09-393D3800FAE2}"/>
    <cellStyle name="Normál 8 2 6 6 4 3" xfId="32046" xr:uid="{EF898C66-DD44-45D9-8E10-0699C74BECCF}"/>
    <cellStyle name="Normál 8 2 6 6 5" xfId="16162" xr:uid="{00000000-0005-0000-0000-000080410000}"/>
    <cellStyle name="Normál 8 2 6 6 5 2" xfId="32048" xr:uid="{021183EB-39BE-4512-92EE-E651592A9355}"/>
    <cellStyle name="Normál 8 2 6 6 6" xfId="32041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1" xr:uid="{8E49565C-CF25-4863-8FA1-B0976ABF8FB7}"/>
    <cellStyle name="Normál 8 2 6 7 2 3" xfId="32050" xr:uid="{D74EC6BC-0402-460D-8A35-9D5DA3FB06F4}"/>
    <cellStyle name="Normál 8 2 6 7 3" xfId="16166" xr:uid="{00000000-0005-0000-0000-000084410000}"/>
    <cellStyle name="Normál 8 2 6 7 3 2" xfId="32052" xr:uid="{E59CC5C8-A785-4394-B46A-F6F66A8F53C7}"/>
    <cellStyle name="Normál 8 2 6 7 4" xfId="16167" xr:uid="{00000000-0005-0000-0000-000085410000}"/>
    <cellStyle name="Normál 8 2 6 7 5" xfId="32049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4" xr:uid="{B0EEDA4E-10DB-440C-9CA6-BB2AC5BA19EB}"/>
    <cellStyle name="Normál 8 2 6 8 3" xfId="32053" xr:uid="{9806EF40-1CEA-4192-B58F-7BEBF4A2D5FD}"/>
    <cellStyle name="Normál 8 2 6 9" xfId="16170" xr:uid="{00000000-0005-0000-0000-000088410000}"/>
    <cellStyle name="Normál 8 2 6 9 2" xfId="32055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2" xr:uid="{2CC155F3-448C-4106-8BD9-7BD4CB49B94B}"/>
    <cellStyle name="Normál 8 2 7 2 2 3 3 2 3" xfId="32061" xr:uid="{652167E2-CC7E-4375-806F-231B0736CDB6}"/>
    <cellStyle name="Normál 8 2 7 2 2 3 3 3" xfId="16182" xr:uid="{00000000-0005-0000-0000-000094410000}"/>
    <cellStyle name="Normál 8 2 7 2 2 3 3 3 2" xfId="32063" xr:uid="{E96A177B-2E33-4C5B-9032-2A30031AEF3F}"/>
    <cellStyle name="Normál 8 2 7 2 2 3 3 4" xfId="16183" xr:uid="{00000000-0005-0000-0000-000095410000}"/>
    <cellStyle name="Normál 8 2 7 2 2 3 3 5" xfId="32060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5" xr:uid="{E91D8E8A-EF03-4615-8A0F-3C62426E8BED}"/>
    <cellStyle name="Normál 8 2 7 2 2 3 4 3" xfId="32064" xr:uid="{BB650039-5584-41B3-8B5F-63F2417E8714}"/>
    <cellStyle name="Normál 8 2 7 2 2 3 5" xfId="16186" xr:uid="{00000000-0005-0000-0000-000098410000}"/>
    <cellStyle name="Normál 8 2 7 2 2 3 5 2" xfId="32066" xr:uid="{285B0DEA-CCF8-4DFF-A86A-652A66BB4B8B}"/>
    <cellStyle name="Normál 8 2 7 2 2 3 6" xfId="32059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69" xr:uid="{DE3480CE-2C7D-4D2F-8B0E-12DA36A67128}"/>
    <cellStyle name="Normál 8 2 7 2 2 4 2 3" xfId="32068" xr:uid="{CCDB7EE3-A4F8-4F8A-ABB8-94AE70D956D2}"/>
    <cellStyle name="Normál 8 2 7 2 2 4 3" xfId="16190" xr:uid="{00000000-0005-0000-0000-00009C410000}"/>
    <cellStyle name="Normál 8 2 7 2 2 4 3 2" xfId="32070" xr:uid="{7A5ABBAF-8678-4957-A1C6-134B20C20C3C}"/>
    <cellStyle name="Normál 8 2 7 2 2 4 4" xfId="16191" xr:uid="{00000000-0005-0000-0000-00009D410000}"/>
    <cellStyle name="Normál 8 2 7 2 2 4 5" xfId="32067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2" xr:uid="{A0242E18-C317-41EF-947A-B63B1BA8A831}"/>
    <cellStyle name="Normál 8 2 7 2 2 5 3" xfId="32071" xr:uid="{53741AEF-3603-4988-A71D-CB8BC72BDA72}"/>
    <cellStyle name="Normál 8 2 7 2 2 6" xfId="16194" xr:uid="{00000000-0005-0000-0000-0000A0410000}"/>
    <cellStyle name="Normál 8 2 7 2 2 6 2" xfId="32073" xr:uid="{CEAEA390-C9E8-411D-8EC0-FD497BDEBACF}"/>
    <cellStyle name="Normál 8 2 7 2 2 7" xfId="32058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7" xr:uid="{E235798D-C075-4DDB-AFC4-EC1D1958E827}"/>
    <cellStyle name="Normál 8 2 7 2 4 3 2 3" xfId="32076" xr:uid="{A2ECC4D1-8AF9-4969-9527-BC9F32386FB4}"/>
    <cellStyle name="Normál 8 2 7 2 4 3 3" xfId="16203" xr:uid="{00000000-0005-0000-0000-0000A9410000}"/>
    <cellStyle name="Normál 8 2 7 2 4 3 3 2" xfId="32078" xr:uid="{A356A5FB-B485-460B-918C-874EFEA0871C}"/>
    <cellStyle name="Normál 8 2 7 2 4 3 4" xfId="16204" xr:uid="{00000000-0005-0000-0000-0000AA410000}"/>
    <cellStyle name="Normál 8 2 7 2 4 3 5" xfId="32075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0" xr:uid="{E5A1E32D-476A-45D0-A89F-5F3FDF12DA6A}"/>
    <cellStyle name="Normál 8 2 7 2 4 4 3" xfId="32079" xr:uid="{A957088A-BC8A-4C20-BC76-DC38511CADB1}"/>
    <cellStyle name="Normál 8 2 7 2 4 5" xfId="16207" xr:uid="{00000000-0005-0000-0000-0000AD410000}"/>
    <cellStyle name="Normál 8 2 7 2 4 5 2" xfId="32081" xr:uid="{61FFACAF-02BD-425A-BCF3-F00C976AD307}"/>
    <cellStyle name="Normál 8 2 7 2 4 6" xfId="32074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4" xr:uid="{2386B44E-BE47-4F65-B4B7-B673C945AEEB}"/>
    <cellStyle name="Normál 8 2 7 2 5 2 3" xfId="32083" xr:uid="{B15E500C-68BF-471E-B230-A6EBA865B349}"/>
    <cellStyle name="Normál 8 2 7 2 5 3" xfId="16211" xr:uid="{00000000-0005-0000-0000-0000B1410000}"/>
    <cellStyle name="Normál 8 2 7 2 5 3 2" xfId="32085" xr:uid="{14A8DB6C-ED66-4171-A80F-E950E4C2719E}"/>
    <cellStyle name="Normál 8 2 7 2 5 4" xfId="16212" xr:uid="{00000000-0005-0000-0000-0000B2410000}"/>
    <cellStyle name="Normál 8 2 7 2 5 5" xfId="32082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7" xr:uid="{91037067-44C4-487C-9F58-62E3738955D5}"/>
    <cellStyle name="Normál 8 2 7 2 6 3" xfId="32086" xr:uid="{E6BA2C52-6F06-4658-B498-FCD004D515A7}"/>
    <cellStyle name="Normál 8 2 7 2 7" xfId="16215" xr:uid="{00000000-0005-0000-0000-0000B5410000}"/>
    <cellStyle name="Normál 8 2 7 2 7 2" xfId="32088" xr:uid="{4EF04930-C4CE-4F50-814E-BC08EDE8E4A2}"/>
    <cellStyle name="Normál 8 2 7 2 8" xfId="32057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3" xr:uid="{135823F0-2C84-45A0-8D71-436B15868A82}"/>
    <cellStyle name="Normál 8 2 7 3 3 3 2 3" xfId="32092" xr:uid="{2598CA84-971C-47CF-9184-23C74EC5DA52}"/>
    <cellStyle name="Normál 8 2 7 3 3 3 3" xfId="16225" xr:uid="{00000000-0005-0000-0000-0000BF410000}"/>
    <cellStyle name="Normál 8 2 7 3 3 3 3 2" xfId="32094" xr:uid="{82C67669-B948-42E5-9F4A-7CFF3D314470}"/>
    <cellStyle name="Normál 8 2 7 3 3 3 4" xfId="16226" xr:uid="{00000000-0005-0000-0000-0000C0410000}"/>
    <cellStyle name="Normál 8 2 7 3 3 3 5" xfId="32091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6" xr:uid="{DF3D6B99-A2E0-45D0-8E5A-E4FF0A96535C}"/>
    <cellStyle name="Normál 8 2 7 3 3 4 3" xfId="32095" xr:uid="{9BE086D2-EF19-464B-A09A-868B5F7D4683}"/>
    <cellStyle name="Normál 8 2 7 3 3 5" xfId="16229" xr:uid="{00000000-0005-0000-0000-0000C3410000}"/>
    <cellStyle name="Normál 8 2 7 3 3 5 2" xfId="32097" xr:uid="{4DF3985C-F2E2-4680-93A9-66B263F28F54}"/>
    <cellStyle name="Normál 8 2 7 3 3 6" xfId="32090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0" xr:uid="{CE457FB8-3F09-4DBC-9AA3-A089BC0C45A5}"/>
    <cellStyle name="Normál 8 2 7 3 4 2 3" xfId="32099" xr:uid="{5F8BD6E0-43AE-4DAF-9A25-79586FBC66CD}"/>
    <cellStyle name="Normál 8 2 7 3 4 3" xfId="16233" xr:uid="{00000000-0005-0000-0000-0000C7410000}"/>
    <cellStyle name="Normál 8 2 7 3 4 3 2" xfId="32101" xr:uid="{405857EF-3A69-4A66-A5C9-E3CEAAA9DFEC}"/>
    <cellStyle name="Normál 8 2 7 3 4 4" xfId="16234" xr:uid="{00000000-0005-0000-0000-0000C8410000}"/>
    <cellStyle name="Normál 8 2 7 3 4 5" xfId="32098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3" xr:uid="{15BD103D-7B89-4B29-A267-8513DB0E68AD}"/>
    <cellStyle name="Normál 8 2 7 3 5 3" xfId="32102" xr:uid="{F8C95B7D-2F49-4541-A47B-411D244FB939}"/>
    <cellStyle name="Normál 8 2 7 3 6" xfId="16237" xr:uid="{00000000-0005-0000-0000-0000CB410000}"/>
    <cellStyle name="Normál 8 2 7 3 6 2" xfId="32104" xr:uid="{526928BF-E00E-488A-8E49-D70CD237B9B0}"/>
    <cellStyle name="Normál 8 2 7 3 7" xfId="32089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8" xr:uid="{BB043136-DE30-424A-96F1-327634483A84}"/>
    <cellStyle name="Normál 8 2 7 5 3 2 3" xfId="32107" xr:uid="{8E496664-9C63-46A8-A402-C4B2D51AD14E}"/>
    <cellStyle name="Normál 8 2 7 5 3 3" xfId="16246" xr:uid="{00000000-0005-0000-0000-0000D4410000}"/>
    <cellStyle name="Normál 8 2 7 5 3 3 2" xfId="32109" xr:uid="{718F6FCB-8948-46E0-AFF0-C93D29FDCB98}"/>
    <cellStyle name="Normál 8 2 7 5 3 4" xfId="16247" xr:uid="{00000000-0005-0000-0000-0000D5410000}"/>
    <cellStyle name="Normál 8 2 7 5 3 5" xfId="32106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1" xr:uid="{092437BF-C5C4-47D1-B00B-480BFEAB3972}"/>
    <cellStyle name="Normál 8 2 7 5 4 3" xfId="32110" xr:uid="{C9CD9A6C-5BE0-4FFD-B367-507254659F06}"/>
    <cellStyle name="Normál 8 2 7 5 5" xfId="16250" xr:uid="{00000000-0005-0000-0000-0000D8410000}"/>
    <cellStyle name="Normál 8 2 7 5 5 2" xfId="32112" xr:uid="{3FB45A4F-516E-4B7A-9D6D-19D907C24956}"/>
    <cellStyle name="Normál 8 2 7 5 6" xfId="32105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5" xr:uid="{6495FA01-68EB-47FA-9964-29C9D7B7D783}"/>
    <cellStyle name="Normál 8 2 7 6 2 3" xfId="32114" xr:uid="{5DE5F782-F33E-41B0-85C3-E0A0C1975451}"/>
    <cellStyle name="Normál 8 2 7 6 3" xfId="16254" xr:uid="{00000000-0005-0000-0000-0000DC410000}"/>
    <cellStyle name="Normál 8 2 7 6 3 2" xfId="32116" xr:uid="{2D5716D8-5743-4FB9-B692-84EA7C0C7CC1}"/>
    <cellStyle name="Normál 8 2 7 6 4" xfId="16255" xr:uid="{00000000-0005-0000-0000-0000DD410000}"/>
    <cellStyle name="Normál 8 2 7 6 5" xfId="32113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8" xr:uid="{7C2F364E-7410-4BA2-BDC1-C75DEFEC54B7}"/>
    <cellStyle name="Normál 8 2 7 7 3" xfId="32117" xr:uid="{45271065-5296-45E5-89AF-FDD5303D23EB}"/>
    <cellStyle name="Normál 8 2 7 8" xfId="16258" xr:uid="{00000000-0005-0000-0000-0000E0410000}"/>
    <cellStyle name="Normál 8 2 7 8 2" xfId="32119" xr:uid="{2522146D-C49F-400C-9D19-1945BF453B9B}"/>
    <cellStyle name="Normál 8 2 7 9" xfId="32056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6" xr:uid="{EF8C87F5-8E25-4081-AB0D-71F55A9B1B12}"/>
    <cellStyle name="Normál 8 2 8 2 2 3 3 2 3" xfId="32125" xr:uid="{6AAD7EA1-2600-43AA-B58B-81956BFC4D94}"/>
    <cellStyle name="Normál 8 2 8 2 2 3 3 3" xfId="16270" xr:uid="{00000000-0005-0000-0000-0000EC410000}"/>
    <cellStyle name="Normál 8 2 8 2 2 3 3 3 2" xfId="32127" xr:uid="{30A6ABA0-BACA-4960-9B44-5419C441668F}"/>
    <cellStyle name="Normál 8 2 8 2 2 3 3 4" xfId="16271" xr:uid="{00000000-0005-0000-0000-0000ED410000}"/>
    <cellStyle name="Normál 8 2 8 2 2 3 3 5" xfId="32124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29" xr:uid="{16909BDF-2E28-4BDA-906F-36770EF0C8F4}"/>
    <cellStyle name="Normál 8 2 8 2 2 3 4 3" xfId="32128" xr:uid="{63C4B2BC-F93B-45E1-BFC3-428051706175}"/>
    <cellStyle name="Normál 8 2 8 2 2 3 5" xfId="16274" xr:uid="{00000000-0005-0000-0000-0000F0410000}"/>
    <cellStyle name="Normál 8 2 8 2 2 3 5 2" xfId="32130" xr:uid="{3C86CEE5-60C3-4BBD-B13D-178FC6AE80D6}"/>
    <cellStyle name="Normál 8 2 8 2 2 3 6" xfId="32123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3" xr:uid="{C7D7C17F-59A2-46D2-B585-F7E60CF6EB05}"/>
    <cellStyle name="Normál 8 2 8 2 2 4 2 3" xfId="32132" xr:uid="{87792AB2-DF92-433A-BE3E-38D353F96378}"/>
    <cellStyle name="Normál 8 2 8 2 2 4 3" xfId="16278" xr:uid="{00000000-0005-0000-0000-0000F4410000}"/>
    <cellStyle name="Normál 8 2 8 2 2 4 3 2" xfId="32134" xr:uid="{7A1706DB-7B14-4B70-82F5-86F756DB5162}"/>
    <cellStyle name="Normál 8 2 8 2 2 4 4" xfId="16279" xr:uid="{00000000-0005-0000-0000-0000F5410000}"/>
    <cellStyle name="Normál 8 2 8 2 2 4 5" xfId="32131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6" xr:uid="{1E8E534F-9FFE-44C2-A973-485C49812B37}"/>
    <cellStyle name="Normál 8 2 8 2 2 5 3" xfId="32135" xr:uid="{82FCA93A-C545-43AC-A3E7-021BD44EED17}"/>
    <cellStyle name="Normál 8 2 8 2 2 6" xfId="16282" xr:uid="{00000000-0005-0000-0000-0000F8410000}"/>
    <cellStyle name="Normál 8 2 8 2 2 6 2" xfId="32137" xr:uid="{3B49EAE6-C6F0-41E6-A50F-14A835EDAF14}"/>
    <cellStyle name="Normál 8 2 8 2 2 7" xfId="32122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1" xr:uid="{E74FDF2F-D42A-482D-80B0-3DB8DE354519}"/>
    <cellStyle name="Normál 8 2 8 2 4 3 2 3" xfId="32140" xr:uid="{F2379C26-7A07-491D-B517-BE38467A4014}"/>
    <cellStyle name="Normál 8 2 8 2 4 3 3" xfId="16291" xr:uid="{00000000-0005-0000-0000-000001420000}"/>
    <cellStyle name="Normál 8 2 8 2 4 3 3 2" xfId="32142" xr:uid="{C178E76E-DAEB-40C1-A120-8CFF6084E276}"/>
    <cellStyle name="Normál 8 2 8 2 4 3 4" xfId="16292" xr:uid="{00000000-0005-0000-0000-000002420000}"/>
    <cellStyle name="Normál 8 2 8 2 4 3 5" xfId="32139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4" xr:uid="{AFD0F954-B668-4717-8048-295FE83870C3}"/>
    <cellStyle name="Normál 8 2 8 2 4 4 3" xfId="32143" xr:uid="{4DE44002-FB58-459D-8384-605D90B2DD58}"/>
    <cellStyle name="Normál 8 2 8 2 4 5" xfId="16295" xr:uid="{00000000-0005-0000-0000-000005420000}"/>
    <cellStyle name="Normál 8 2 8 2 4 5 2" xfId="32145" xr:uid="{F0F20C32-5871-43D5-A6A8-A6FCF7EBE101}"/>
    <cellStyle name="Normál 8 2 8 2 4 6" xfId="32138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8" xr:uid="{AD256603-9023-4A73-BD89-5173504B0B7F}"/>
    <cellStyle name="Normál 8 2 8 2 5 2 3" xfId="32147" xr:uid="{FCBD3191-552C-4C05-9F53-244BA3B5E278}"/>
    <cellStyle name="Normál 8 2 8 2 5 3" xfId="16299" xr:uid="{00000000-0005-0000-0000-000009420000}"/>
    <cellStyle name="Normál 8 2 8 2 5 3 2" xfId="32149" xr:uid="{E1E20220-085C-4227-96E8-05E079D69E6F}"/>
    <cellStyle name="Normál 8 2 8 2 5 4" xfId="16300" xr:uid="{00000000-0005-0000-0000-00000A420000}"/>
    <cellStyle name="Normál 8 2 8 2 5 5" xfId="32146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1" xr:uid="{9BFE09DE-A2B2-4283-9E77-0B8FE0664621}"/>
    <cellStyle name="Normál 8 2 8 2 6 3" xfId="32150" xr:uid="{A8CA0610-07C4-4FAA-AFD4-63C4BF378045}"/>
    <cellStyle name="Normál 8 2 8 2 7" xfId="16303" xr:uid="{00000000-0005-0000-0000-00000D420000}"/>
    <cellStyle name="Normál 8 2 8 2 7 2" xfId="32152" xr:uid="{3E290584-E1A1-48D3-ACD5-FC7CF41B37F2}"/>
    <cellStyle name="Normál 8 2 8 2 8" xfId="32121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7" xr:uid="{0ECD70FB-1E68-4F9F-AD07-229F09ED9C16}"/>
    <cellStyle name="Normál 8 2 8 3 3 3 2 3" xfId="32156" xr:uid="{530A70CD-7D81-4C82-A9CD-A402CC27C38E}"/>
    <cellStyle name="Normál 8 2 8 3 3 3 3" xfId="16313" xr:uid="{00000000-0005-0000-0000-000017420000}"/>
    <cellStyle name="Normál 8 2 8 3 3 3 3 2" xfId="32158" xr:uid="{89C326A7-92BD-4A0C-9D78-5541F0C15DF6}"/>
    <cellStyle name="Normál 8 2 8 3 3 3 4" xfId="16314" xr:uid="{00000000-0005-0000-0000-000018420000}"/>
    <cellStyle name="Normál 8 2 8 3 3 3 5" xfId="32155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0" xr:uid="{952C0982-6A3B-4AC8-801B-F14C6620FC7D}"/>
    <cellStyle name="Normál 8 2 8 3 3 4 3" xfId="32159" xr:uid="{4264A520-349B-4F20-A6D8-63281B6FE6AD}"/>
    <cellStyle name="Normál 8 2 8 3 3 5" xfId="16317" xr:uid="{00000000-0005-0000-0000-00001B420000}"/>
    <cellStyle name="Normál 8 2 8 3 3 5 2" xfId="32161" xr:uid="{8B11E85B-BB0E-4C55-8A5F-B014CBA26E5F}"/>
    <cellStyle name="Normál 8 2 8 3 3 6" xfId="32154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4" xr:uid="{D6DA1A36-F528-482E-A8FE-4BEC14D37156}"/>
    <cellStyle name="Normál 8 2 8 3 4 2 3" xfId="32163" xr:uid="{B2DD021B-A7C4-4A14-9D68-3F3F69A2BA47}"/>
    <cellStyle name="Normál 8 2 8 3 4 3" xfId="16321" xr:uid="{00000000-0005-0000-0000-00001F420000}"/>
    <cellStyle name="Normál 8 2 8 3 4 3 2" xfId="32165" xr:uid="{BF76FF4D-8E5C-4CB5-A646-8EDED4625A73}"/>
    <cellStyle name="Normál 8 2 8 3 4 4" xfId="16322" xr:uid="{00000000-0005-0000-0000-000020420000}"/>
    <cellStyle name="Normál 8 2 8 3 4 5" xfId="32162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7" xr:uid="{9CAD5186-CE69-48DE-84C3-634859F746DF}"/>
    <cellStyle name="Normál 8 2 8 3 5 3" xfId="32166" xr:uid="{BBB87D0D-5A4E-486D-A1B1-7F505E611AAA}"/>
    <cellStyle name="Normál 8 2 8 3 6" xfId="16325" xr:uid="{00000000-0005-0000-0000-000023420000}"/>
    <cellStyle name="Normál 8 2 8 3 6 2" xfId="32168" xr:uid="{9877A206-8759-4E72-8896-87F2859A744E}"/>
    <cellStyle name="Normál 8 2 8 3 7" xfId="32153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2" xr:uid="{6FEB49D7-5C62-480B-9B6B-00F22DF4943D}"/>
    <cellStyle name="Normál 8 2 8 5 3 2 3" xfId="32171" xr:uid="{85B4A099-B51D-4F3D-9E2C-AC6F6984FCEB}"/>
    <cellStyle name="Normál 8 2 8 5 3 3" xfId="16334" xr:uid="{00000000-0005-0000-0000-00002C420000}"/>
    <cellStyle name="Normál 8 2 8 5 3 3 2" xfId="32173" xr:uid="{5BE0F15B-A42F-46F3-944D-B7E2286402F0}"/>
    <cellStyle name="Normál 8 2 8 5 3 4" xfId="16335" xr:uid="{00000000-0005-0000-0000-00002D420000}"/>
    <cellStyle name="Normál 8 2 8 5 3 5" xfId="32170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5" xr:uid="{13584EF4-EE73-4029-9D0C-BE0F982901C8}"/>
    <cellStyle name="Normál 8 2 8 5 4 3" xfId="32174" xr:uid="{10BC65FF-B527-4CEC-881B-1C8D064B0286}"/>
    <cellStyle name="Normál 8 2 8 5 5" xfId="16338" xr:uid="{00000000-0005-0000-0000-000030420000}"/>
    <cellStyle name="Normál 8 2 8 5 5 2" xfId="32176" xr:uid="{5E71BDFA-0302-4C7B-A713-AFEF73B1AB4B}"/>
    <cellStyle name="Normál 8 2 8 5 6" xfId="32169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79" xr:uid="{A698B406-1E72-41A7-87C1-174CC5CE5E26}"/>
    <cellStyle name="Normál 8 2 8 6 2 3" xfId="32178" xr:uid="{BBC4820E-F164-47C5-A63A-29AE90021777}"/>
    <cellStyle name="Normál 8 2 8 6 3" xfId="16342" xr:uid="{00000000-0005-0000-0000-000034420000}"/>
    <cellStyle name="Normál 8 2 8 6 3 2" xfId="32180" xr:uid="{AD8A5E7B-EFF2-4B8C-8A4C-A4B8379692C8}"/>
    <cellStyle name="Normál 8 2 8 6 4" xfId="16343" xr:uid="{00000000-0005-0000-0000-000035420000}"/>
    <cellStyle name="Normál 8 2 8 6 5" xfId="32177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2" xr:uid="{F5272A5F-DB0D-40DE-ACE6-B95C64EF1044}"/>
    <cellStyle name="Normál 8 2 8 7 3" xfId="32181" xr:uid="{4214DBBD-A9ED-4E6F-B013-649A5FF17631}"/>
    <cellStyle name="Normál 8 2 8 8" xfId="16346" xr:uid="{00000000-0005-0000-0000-000038420000}"/>
    <cellStyle name="Normál 8 2 8 8 2" xfId="32183" xr:uid="{CF78E6A9-0360-4B62-B585-4E3BB05F8825}"/>
    <cellStyle name="Normál 8 2 8 9" xfId="32120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0" xr:uid="{32171847-0415-4543-A2E4-172FF453A394}"/>
    <cellStyle name="Normál 8 2 9 2 2 3 3 2 3" xfId="32189" xr:uid="{EF9C23E3-A9B2-4F06-AEC8-1EBCD50FE8E9}"/>
    <cellStyle name="Normál 8 2 9 2 2 3 3 3" xfId="16358" xr:uid="{00000000-0005-0000-0000-000044420000}"/>
    <cellStyle name="Normál 8 2 9 2 2 3 3 3 2" xfId="32191" xr:uid="{5925CE74-8D4C-4CCA-AA7B-8D62F1F6257B}"/>
    <cellStyle name="Normál 8 2 9 2 2 3 3 4" xfId="16359" xr:uid="{00000000-0005-0000-0000-000045420000}"/>
    <cellStyle name="Normál 8 2 9 2 2 3 3 5" xfId="32188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3" xr:uid="{3E41867B-B610-4B11-983C-3FA1250CA700}"/>
    <cellStyle name="Normál 8 2 9 2 2 3 4 3" xfId="32192" xr:uid="{A53787EE-EEA1-45AF-B8B2-A69BB7672F43}"/>
    <cellStyle name="Normál 8 2 9 2 2 3 5" xfId="16362" xr:uid="{00000000-0005-0000-0000-000048420000}"/>
    <cellStyle name="Normál 8 2 9 2 2 3 5 2" xfId="32194" xr:uid="{DDFCFDF4-B37F-439F-A018-6B82E65F940A}"/>
    <cellStyle name="Normál 8 2 9 2 2 3 6" xfId="32187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7" xr:uid="{7F4F10CF-702B-4261-8679-1A5AF639A303}"/>
    <cellStyle name="Normál 8 2 9 2 2 4 2 3" xfId="32196" xr:uid="{E35CF2EA-B211-4537-A60B-451517945114}"/>
    <cellStyle name="Normál 8 2 9 2 2 4 3" xfId="16366" xr:uid="{00000000-0005-0000-0000-00004C420000}"/>
    <cellStyle name="Normál 8 2 9 2 2 4 3 2" xfId="32198" xr:uid="{2B3FAB46-96B9-4EB0-9FE3-EA52CB22F0A4}"/>
    <cellStyle name="Normál 8 2 9 2 2 4 4" xfId="16367" xr:uid="{00000000-0005-0000-0000-00004D420000}"/>
    <cellStyle name="Normál 8 2 9 2 2 4 5" xfId="32195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0" xr:uid="{A865C8A0-791A-42FE-8FE2-6FC020F1A3F0}"/>
    <cellStyle name="Normál 8 2 9 2 2 5 3" xfId="32199" xr:uid="{9F8AD18F-FBF0-4975-9473-EB81CC8D053C}"/>
    <cellStyle name="Normál 8 2 9 2 2 6" xfId="16370" xr:uid="{00000000-0005-0000-0000-000050420000}"/>
    <cellStyle name="Normál 8 2 9 2 2 6 2" xfId="32201" xr:uid="{5B944477-0075-484A-B448-1F70C9245A68}"/>
    <cellStyle name="Normál 8 2 9 2 2 7" xfId="32186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5" xr:uid="{BD0E56E0-1C22-4720-9AA4-03E9851549A2}"/>
    <cellStyle name="Normál 8 2 9 2 4 3 2 3" xfId="32204" xr:uid="{DC276ECA-0D11-4CB9-A59E-758E391749FC}"/>
    <cellStyle name="Normál 8 2 9 2 4 3 3" xfId="16379" xr:uid="{00000000-0005-0000-0000-000059420000}"/>
    <cellStyle name="Normál 8 2 9 2 4 3 3 2" xfId="32206" xr:uid="{0F776CBB-615C-4CEA-9E78-876D4C5DEFAF}"/>
    <cellStyle name="Normál 8 2 9 2 4 3 4" xfId="16380" xr:uid="{00000000-0005-0000-0000-00005A420000}"/>
    <cellStyle name="Normál 8 2 9 2 4 3 5" xfId="32203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8" xr:uid="{949529C7-27C1-4A37-A795-DD85EA52DB8A}"/>
    <cellStyle name="Normál 8 2 9 2 4 4 3" xfId="32207" xr:uid="{6E9B7F5E-B917-4B97-BDAF-892CF89D2671}"/>
    <cellStyle name="Normál 8 2 9 2 4 5" xfId="16383" xr:uid="{00000000-0005-0000-0000-00005D420000}"/>
    <cellStyle name="Normál 8 2 9 2 4 5 2" xfId="32209" xr:uid="{E43D664B-3F01-4B5D-A5C5-DE2D938C6DA2}"/>
    <cellStyle name="Normál 8 2 9 2 4 6" xfId="32202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2" xr:uid="{6D92B7B4-0C0C-412F-AC39-EF0639562D51}"/>
    <cellStyle name="Normál 8 2 9 2 5 2 3" xfId="32211" xr:uid="{3AFAB2EB-F7D5-4814-AE7E-EC29A8D854CD}"/>
    <cellStyle name="Normál 8 2 9 2 5 3" xfId="16387" xr:uid="{00000000-0005-0000-0000-000061420000}"/>
    <cellStyle name="Normál 8 2 9 2 5 3 2" xfId="32213" xr:uid="{B88DBC66-370B-4807-BDA8-4CA16E251A9C}"/>
    <cellStyle name="Normál 8 2 9 2 5 4" xfId="16388" xr:uid="{00000000-0005-0000-0000-000062420000}"/>
    <cellStyle name="Normál 8 2 9 2 5 5" xfId="32210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5" xr:uid="{69164828-06EB-444B-BD21-36DFDC80A2C9}"/>
    <cellStyle name="Normál 8 2 9 2 6 3" xfId="32214" xr:uid="{FDCFDA70-7A16-4320-AD8B-BDBA35DDC268}"/>
    <cellStyle name="Normál 8 2 9 2 7" xfId="16391" xr:uid="{00000000-0005-0000-0000-000065420000}"/>
    <cellStyle name="Normál 8 2 9 2 7 2" xfId="32216" xr:uid="{09A8E170-2F73-40C9-B02C-2C78B55D0746}"/>
    <cellStyle name="Normál 8 2 9 2 8" xfId="32185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1" xr:uid="{D10E852E-82C2-41D2-A2F8-B2B8805AD775}"/>
    <cellStyle name="Normál 8 2 9 3 3 3 2 3" xfId="32220" xr:uid="{CBA87188-DC8D-4F07-81BF-8A391066BDBB}"/>
    <cellStyle name="Normál 8 2 9 3 3 3 3" xfId="16401" xr:uid="{00000000-0005-0000-0000-00006F420000}"/>
    <cellStyle name="Normál 8 2 9 3 3 3 3 2" xfId="32222" xr:uid="{C633D67E-6D09-4156-8D3E-FF293838E1DC}"/>
    <cellStyle name="Normál 8 2 9 3 3 3 4" xfId="16402" xr:uid="{00000000-0005-0000-0000-000070420000}"/>
    <cellStyle name="Normál 8 2 9 3 3 3 5" xfId="32219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4" xr:uid="{5A9FB177-0FE1-4393-B6A2-F66FB3196BE9}"/>
    <cellStyle name="Normál 8 2 9 3 3 4 3" xfId="32223" xr:uid="{A860CBA1-84BD-4FBD-ACF0-3662C8C5892E}"/>
    <cellStyle name="Normál 8 2 9 3 3 5" xfId="16405" xr:uid="{00000000-0005-0000-0000-000073420000}"/>
    <cellStyle name="Normál 8 2 9 3 3 5 2" xfId="32225" xr:uid="{00676837-B4A2-4A79-A68A-010EC951739A}"/>
    <cellStyle name="Normál 8 2 9 3 3 6" xfId="32218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8" xr:uid="{988BC258-994F-4E56-8D90-B9666C671DD2}"/>
    <cellStyle name="Normál 8 2 9 3 4 2 3" xfId="32227" xr:uid="{FA6DF684-6DDE-4F07-B7EB-6723D5D8AABC}"/>
    <cellStyle name="Normál 8 2 9 3 4 3" xfId="16409" xr:uid="{00000000-0005-0000-0000-000077420000}"/>
    <cellStyle name="Normál 8 2 9 3 4 3 2" xfId="32229" xr:uid="{E2993E6C-3178-4581-B7A5-FE0E633116A0}"/>
    <cellStyle name="Normál 8 2 9 3 4 4" xfId="16410" xr:uid="{00000000-0005-0000-0000-000078420000}"/>
    <cellStyle name="Normál 8 2 9 3 4 5" xfId="32226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1" xr:uid="{903CF24F-8219-474C-962C-3FCD1613ABFE}"/>
    <cellStyle name="Normál 8 2 9 3 5 3" xfId="32230" xr:uid="{C3D49004-DFE2-4912-94F8-2D35357714FA}"/>
    <cellStyle name="Normál 8 2 9 3 6" xfId="16413" xr:uid="{00000000-0005-0000-0000-00007B420000}"/>
    <cellStyle name="Normál 8 2 9 3 6 2" xfId="32232" xr:uid="{4897CD64-86CF-4177-BEEC-CFD785D2EEAE}"/>
    <cellStyle name="Normál 8 2 9 3 7" xfId="32217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6" xr:uid="{401CF031-2AF6-4F83-879F-8E0D04427B00}"/>
    <cellStyle name="Normál 8 2 9 5 3 2 3" xfId="32235" xr:uid="{D0A64A37-BFEF-4942-82D3-D70FD8EB724E}"/>
    <cellStyle name="Normál 8 2 9 5 3 3" xfId="16422" xr:uid="{00000000-0005-0000-0000-000084420000}"/>
    <cellStyle name="Normál 8 2 9 5 3 3 2" xfId="32237" xr:uid="{11874803-6C67-4DDC-85AE-6006C2C6A196}"/>
    <cellStyle name="Normál 8 2 9 5 3 4" xfId="16423" xr:uid="{00000000-0005-0000-0000-000085420000}"/>
    <cellStyle name="Normál 8 2 9 5 3 5" xfId="32234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39" xr:uid="{4445FCE0-E1D7-4C85-A270-0EEE14A6BF5F}"/>
    <cellStyle name="Normál 8 2 9 5 4 3" xfId="32238" xr:uid="{0D7413D8-30CC-469A-8EC1-CD32D1AA4570}"/>
    <cellStyle name="Normál 8 2 9 5 5" xfId="16426" xr:uid="{00000000-0005-0000-0000-000088420000}"/>
    <cellStyle name="Normál 8 2 9 5 5 2" xfId="32240" xr:uid="{151C4990-19FF-40A7-A55E-746887FCC2FC}"/>
    <cellStyle name="Normál 8 2 9 5 6" xfId="32233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3" xr:uid="{55446E07-5673-4790-9E23-01627E068CD9}"/>
    <cellStyle name="Normál 8 2 9 6 2 3" xfId="32242" xr:uid="{C4759DAD-27D9-40B5-A089-7BB1E029EB88}"/>
    <cellStyle name="Normál 8 2 9 6 3" xfId="16430" xr:uid="{00000000-0005-0000-0000-00008C420000}"/>
    <cellStyle name="Normál 8 2 9 6 3 2" xfId="32244" xr:uid="{A7B2EF9B-A5C8-4284-A3E4-F098EC1C476F}"/>
    <cellStyle name="Normál 8 2 9 6 4" xfId="16431" xr:uid="{00000000-0005-0000-0000-00008D420000}"/>
    <cellStyle name="Normál 8 2 9 6 5" xfId="32241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6" xr:uid="{402E0876-72B4-419D-A66A-BB5E8BA2936F}"/>
    <cellStyle name="Normál 8 2 9 7 3" xfId="32245" xr:uid="{274CB0FE-A515-462C-9E8E-810FC50570E0}"/>
    <cellStyle name="Normál 8 2 9 8" xfId="16434" xr:uid="{00000000-0005-0000-0000-000090420000}"/>
    <cellStyle name="Normál 8 2 9 8 2" xfId="32247" xr:uid="{A4EBB35C-13BD-4210-BF1C-D41D27F6E782}"/>
    <cellStyle name="Normál 8 2 9 9" xfId="32184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3" xr:uid="{6C43C8A3-9FF7-4016-B227-8C029D9D5212}"/>
    <cellStyle name="Normál 8 4 10 3 3 2 3" xfId="32252" xr:uid="{7EC82714-92B6-4CD8-8B6F-B5DE227F56F8}"/>
    <cellStyle name="Normál 8 4 10 3 3 3" xfId="16446" xr:uid="{00000000-0005-0000-0000-00009D420000}"/>
    <cellStyle name="Normál 8 4 10 3 3 3 2" xfId="32254" xr:uid="{753B6365-81D8-4740-A176-CE56E83AFC26}"/>
    <cellStyle name="Normál 8 4 10 3 3 4" xfId="16447" xr:uid="{00000000-0005-0000-0000-00009E420000}"/>
    <cellStyle name="Normál 8 4 10 3 3 5" xfId="32251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6" xr:uid="{815D54C1-0249-4783-AB95-D1BAA12F0926}"/>
    <cellStyle name="Normál 8 4 10 3 4 3" xfId="32255" xr:uid="{101C2E83-B144-45B2-945B-78E621592C01}"/>
    <cellStyle name="Normál 8 4 10 3 5" xfId="16450" xr:uid="{00000000-0005-0000-0000-0000A1420000}"/>
    <cellStyle name="Normál 8 4 10 3 5 2" xfId="32257" xr:uid="{D19DFF6C-06ED-4A88-9831-F7DB2E8E1113}"/>
    <cellStyle name="Normál 8 4 10 3 6" xfId="32250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0" xr:uid="{7304488B-DEF4-41A6-886C-9C7F055CE56B}"/>
    <cellStyle name="Normál 8 4 10 4 2 3" xfId="32259" xr:uid="{BBEA0067-02F4-49D1-90E2-5F5840B61A2E}"/>
    <cellStyle name="Normál 8 4 10 4 3" xfId="16454" xr:uid="{00000000-0005-0000-0000-0000A5420000}"/>
    <cellStyle name="Normál 8 4 10 4 3 2" xfId="32261" xr:uid="{5F55B7B6-7FFD-436D-BFA1-F79B9E68CDBD}"/>
    <cellStyle name="Normál 8 4 10 4 4" xfId="16455" xr:uid="{00000000-0005-0000-0000-0000A6420000}"/>
    <cellStyle name="Normál 8 4 10 4 5" xfId="32258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3" xr:uid="{BCE4628D-63F8-445F-8523-269658882D08}"/>
    <cellStyle name="Normál 8 4 10 5 3" xfId="32262" xr:uid="{5F9F751A-38F8-4713-B89F-15B9FE57A834}"/>
    <cellStyle name="Normál 8 4 10 6" xfId="16458" xr:uid="{00000000-0005-0000-0000-0000A9420000}"/>
    <cellStyle name="Normál 8 4 10 6 2" xfId="32264" xr:uid="{FD3CC4DA-F3F8-481C-8682-4E9905919378}"/>
    <cellStyle name="Normál 8 4 10 7" xfId="32249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8" xr:uid="{D1632848-FDBA-4B72-9D19-E4E0A524D6CD}"/>
    <cellStyle name="Normál 8 4 11 3 2 3" xfId="32267" xr:uid="{66D13E46-7BF1-4DDA-B46B-B04F395B33EF}"/>
    <cellStyle name="Normál 8 4 11 3 3" xfId="16465" xr:uid="{00000000-0005-0000-0000-0000B0420000}"/>
    <cellStyle name="Normál 8 4 11 3 3 2" xfId="32269" xr:uid="{99D5623E-6D09-4305-AF13-30D4D3CFFD81}"/>
    <cellStyle name="Normál 8 4 11 3 4" xfId="16466" xr:uid="{00000000-0005-0000-0000-0000B1420000}"/>
    <cellStyle name="Normál 8 4 11 3 5" xfId="32266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1" xr:uid="{099A53F9-FEC0-49AD-94F2-8CB73FBA887C}"/>
    <cellStyle name="Normál 8 4 11 4 3" xfId="32270" xr:uid="{F920D1F9-3BA4-4403-81BF-0A49C578FF2F}"/>
    <cellStyle name="Normál 8 4 11 5" xfId="16469" xr:uid="{00000000-0005-0000-0000-0000B4420000}"/>
    <cellStyle name="Normál 8 4 11 5 2" xfId="32272" xr:uid="{365E6A7C-C302-44B3-ABD3-8EC647FE0305}"/>
    <cellStyle name="Normál 8 4 11 6" xfId="32265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5" xr:uid="{CD074FC8-76D0-4314-BF65-4D8FEA9E7602}"/>
    <cellStyle name="Normál 8 4 12 2 3" xfId="32274" xr:uid="{02347E09-DAAB-43CF-9477-3B7D72F0DC2C}"/>
    <cellStyle name="Normál 8 4 12 3" xfId="16473" xr:uid="{00000000-0005-0000-0000-0000B8420000}"/>
    <cellStyle name="Normál 8 4 12 3 2" xfId="32276" xr:uid="{5369A9AE-06A7-453C-9707-D52ADA660C97}"/>
    <cellStyle name="Normál 8 4 12 4" xfId="16474" xr:uid="{00000000-0005-0000-0000-0000B9420000}"/>
    <cellStyle name="Normál 8 4 12 5" xfId="32273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8" xr:uid="{DD285394-E3CD-49F2-91F0-5AB7B424F41A}"/>
    <cellStyle name="Normál 8 4 13 3" xfId="32277" xr:uid="{0D70759A-ED8C-41A2-902D-5B6231BD7A1C}"/>
    <cellStyle name="Normál 8 4 14" xfId="16477" xr:uid="{00000000-0005-0000-0000-0000BC420000}"/>
    <cellStyle name="Normál 8 4 14 2" xfId="32279" xr:uid="{33864AAF-0432-4B7C-9FB5-3DAB41C47115}"/>
    <cellStyle name="Normál 8 4 15" xfId="32248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4" xr:uid="{E55DA1EE-D8FB-4400-B5FF-8479D1B270A6}"/>
    <cellStyle name="Normál 8 4 2 10 3 2 3" xfId="32283" xr:uid="{12170339-476C-4E89-8B6B-10760ADDA666}"/>
    <cellStyle name="Normál 8 4 2 10 3 3" xfId="16485" xr:uid="{00000000-0005-0000-0000-0000C4420000}"/>
    <cellStyle name="Normál 8 4 2 10 3 3 2" xfId="32285" xr:uid="{5919AA4F-34E1-49A5-BAF7-C9A211672965}"/>
    <cellStyle name="Normál 8 4 2 10 3 4" xfId="16486" xr:uid="{00000000-0005-0000-0000-0000C5420000}"/>
    <cellStyle name="Normál 8 4 2 10 3 5" xfId="32282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7" xr:uid="{26017295-6D3F-48B1-81C6-210D4D57C7FB}"/>
    <cellStyle name="Normál 8 4 2 10 4 3" xfId="32286" xr:uid="{328F856F-8784-4420-8479-73B954126ABA}"/>
    <cellStyle name="Normál 8 4 2 10 5" xfId="16489" xr:uid="{00000000-0005-0000-0000-0000C8420000}"/>
    <cellStyle name="Normál 8 4 2 10 5 2" xfId="32288" xr:uid="{1C18844A-F2AC-4D3D-BF4F-49901C94BCD2}"/>
    <cellStyle name="Normál 8 4 2 10 6" xfId="32281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1" xr:uid="{73EEAD74-48F9-451C-8ED8-3984D3129EFE}"/>
    <cellStyle name="Normál 8 4 2 11 2 3" xfId="32290" xr:uid="{80D54B0C-C61E-45DA-9D72-5D9C0F6F1F8F}"/>
    <cellStyle name="Normál 8 4 2 11 3" xfId="16493" xr:uid="{00000000-0005-0000-0000-0000CC420000}"/>
    <cellStyle name="Normál 8 4 2 11 3 2" xfId="32292" xr:uid="{5A3B7694-AC85-42F6-985F-BBCACC49941F}"/>
    <cellStyle name="Normál 8 4 2 11 4" xfId="16494" xr:uid="{00000000-0005-0000-0000-0000CD420000}"/>
    <cellStyle name="Normál 8 4 2 11 5" xfId="32289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4" xr:uid="{2AE42219-2CE3-45AC-8A56-185F8A6AEB27}"/>
    <cellStyle name="Normál 8 4 2 12 3" xfId="32293" xr:uid="{5594D792-A8BF-4B92-A559-252DF6CA12D9}"/>
    <cellStyle name="Normál 8 4 2 13" xfId="16497" xr:uid="{00000000-0005-0000-0000-0000D0420000}"/>
    <cellStyle name="Normál 8 4 2 13 2" xfId="32295" xr:uid="{28917FCE-6CBE-401B-9B77-CF5CCC7B4420}"/>
    <cellStyle name="Normál 8 4 2 14" xfId="32280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6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3" xr:uid="{5554CE2D-E92D-45F4-9AFB-44535A465B9C}"/>
    <cellStyle name="Normál 8 4 2 3 2 2 2 3 3 2 3" xfId="32302" xr:uid="{617423B3-E48A-4A4B-BC8C-751F7057B2A4}"/>
    <cellStyle name="Normál 8 4 2 3 2 2 2 3 3 3" xfId="16512" xr:uid="{00000000-0005-0000-0000-0000DF420000}"/>
    <cellStyle name="Normál 8 4 2 3 2 2 2 3 3 3 2" xfId="32304" xr:uid="{C0665C11-7232-4C31-A1BE-E6D3D84389F1}"/>
    <cellStyle name="Normál 8 4 2 3 2 2 2 3 3 4" xfId="16513" xr:uid="{00000000-0005-0000-0000-0000E0420000}"/>
    <cellStyle name="Normál 8 4 2 3 2 2 2 3 3 5" xfId="32301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6" xr:uid="{AD4E4ED4-19BB-443D-8F5B-9B4FA5E960AA}"/>
    <cellStyle name="Normál 8 4 2 3 2 2 2 3 4 3" xfId="32305" xr:uid="{2A9D4281-889B-4DEB-86D0-1A4A34ED8309}"/>
    <cellStyle name="Normál 8 4 2 3 2 2 2 3 5" xfId="16516" xr:uid="{00000000-0005-0000-0000-0000E3420000}"/>
    <cellStyle name="Normál 8 4 2 3 2 2 2 3 5 2" xfId="32307" xr:uid="{6AC3FBB5-C837-4A92-A3AD-4D206AEEB94E}"/>
    <cellStyle name="Normál 8 4 2 3 2 2 2 3 6" xfId="32300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0" xr:uid="{9264AA69-D0B4-4E62-B9AE-3BE2B6CCDAC3}"/>
    <cellStyle name="Normál 8 4 2 3 2 2 2 4 2 3" xfId="32309" xr:uid="{39CB4D5A-19BA-40EC-AC19-8AC97786137B}"/>
    <cellStyle name="Normál 8 4 2 3 2 2 2 4 3" xfId="16520" xr:uid="{00000000-0005-0000-0000-0000E7420000}"/>
    <cellStyle name="Normál 8 4 2 3 2 2 2 4 3 2" xfId="32311" xr:uid="{534EF0D0-EBD2-40B0-980E-03CC00F47D71}"/>
    <cellStyle name="Normál 8 4 2 3 2 2 2 4 4" xfId="16521" xr:uid="{00000000-0005-0000-0000-0000E8420000}"/>
    <cellStyle name="Normál 8 4 2 3 2 2 2 4 5" xfId="32308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3" xr:uid="{C6585632-3B98-42E2-92E2-2CB675DBBC1B}"/>
    <cellStyle name="Normál 8 4 2 3 2 2 2 5 3" xfId="32312" xr:uid="{6C2B3F69-3168-44BC-A883-134EB3B6E8F1}"/>
    <cellStyle name="Normál 8 4 2 3 2 2 2 6" xfId="16524" xr:uid="{00000000-0005-0000-0000-0000EB420000}"/>
    <cellStyle name="Normál 8 4 2 3 2 2 2 6 2" xfId="32314" xr:uid="{2DF81B15-F5AF-4D79-8D9B-D22F1B9766DE}"/>
    <cellStyle name="Normál 8 4 2 3 2 2 2 7" xfId="32299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8" xr:uid="{319AC04D-8753-4608-9B9B-25D6D4630C71}"/>
    <cellStyle name="Normál 8 4 2 3 2 2 4 3 2 3" xfId="32317" xr:uid="{E543DD5E-6AD5-4A02-A67B-96DDC1DC21ED}"/>
    <cellStyle name="Normál 8 4 2 3 2 2 4 3 3" xfId="16533" xr:uid="{00000000-0005-0000-0000-0000F4420000}"/>
    <cellStyle name="Normál 8 4 2 3 2 2 4 3 3 2" xfId="32319" xr:uid="{DAEDDFD2-F3E0-4407-A292-F48EB940862C}"/>
    <cellStyle name="Normál 8 4 2 3 2 2 4 3 4" xfId="16534" xr:uid="{00000000-0005-0000-0000-0000F5420000}"/>
    <cellStyle name="Normál 8 4 2 3 2 2 4 3 5" xfId="32316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1" xr:uid="{96055230-06B0-403E-AECA-37D05344FB5C}"/>
    <cellStyle name="Normál 8 4 2 3 2 2 4 4 3" xfId="32320" xr:uid="{83629C94-DE65-46E4-BB20-9CBFA65CC3C0}"/>
    <cellStyle name="Normál 8 4 2 3 2 2 4 5" xfId="16537" xr:uid="{00000000-0005-0000-0000-0000F8420000}"/>
    <cellStyle name="Normál 8 4 2 3 2 2 4 5 2" xfId="32322" xr:uid="{3D79BC5C-68D8-4896-A769-6951CC34E7C4}"/>
    <cellStyle name="Normál 8 4 2 3 2 2 4 6" xfId="32315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5" xr:uid="{5ECA6A28-EBF7-48AC-8350-B4EB39D30CFA}"/>
    <cellStyle name="Normál 8 4 2 3 2 2 5 2 3" xfId="32324" xr:uid="{81648B9B-A084-4509-BDBA-2A8FE1766D28}"/>
    <cellStyle name="Normál 8 4 2 3 2 2 5 3" xfId="16541" xr:uid="{00000000-0005-0000-0000-0000FC420000}"/>
    <cellStyle name="Normál 8 4 2 3 2 2 5 3 2" xfId="32326" xr:uid="{FB8354A5-9BDE-4C5B-8153-C1F8BCE6CFAF}"/>
    <cellStyle name="Normál 8 4 2 3 2 2 5 4" xfId="16542" xr:uid="{00000000-0005-0000-0000-0000FD420000}"/>
    <cellStyle name="Normál 8 4 2 3 2 2 5 5" xfId="32323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8" xr:uid="{24145B9D-F4AC-4583-AD2E-5F83DCFCA45D}"/>
    <cellStyle name="Normál 8 4 2 3 2 2 6 3" xfId="32327" xr:uid="{F2D28FFD-28CB-441D-B091-C5299B4959FA}"/>
    <cellStyle name="Normál 8 4 2 3 2 2 7" xfId="16545" xr:uid="{00000000-0005-0000-0000-000000430000}"/>
    <cellStyle name="Normál 8 4 2 3 2 2 7 2" xfId="32329" xr:uid="{257A4E7D-2B01-49E3-8E88-1E97A82FCC6B}"/>
    <cellStyle name="Normál 8 4 2 3 2 2 8" xfId="32298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4" xr:uid="{EA087E3B-82CA-4F6A-AA2D-1551AD46D9B3}"/>
    <cellStyle name="Normál 8 4 2 3 2 3 3 3 2 3" xfId="32333" xr:uid="{C962BEA5-EAE2-4B35-8F1D-62E7F9E2E389}"/>
    <cellStyle name="Normál 8 4 2 3 2 3 3 3 3" xfId="16555" xr:uid="{00000000-0005-0000-0000-00000A430000}"/>
    <cellStyle name="Normál 8 4 2 3 2 3 3 3 3 2" xfId="32335" xr:uid="{B2EEAFA4-058F-4448-87F3-DF65C43BE8A4}"/>
    <cellStyle name="Normál 8 4 2 3 2 3 3 3 4" xfId="16556" xr:uid="{00000000-0005-0000-0000-00000B430000}"/>
    <cellStyle name="Normál 8 4 2 3 2 3 3 3 5" xfId="32332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7" xr:uid="{06BD9B7A-D687-4D55-AEEA-CCB62D5B2CFC}"/>
    <cellStyle name="Normál 8 4 2 3 2 3 3 4 3" xfId="32336" xr:uid="{17D0CB76-5125-4AF0-B67A-F7A99E894266}"/>
    <cellStyle name="Normál 8 4 2 3 2 3 3 5" xfId="16559" xr:uid="{00000000-0005-0000-0000-00000E430000}"/>
    <cellStyle name="Normál 8 4 2 3 2 3 3 5 2" xfId="32338" xr:uid="{E5BB1D32-3A39-42D0-9520-16765678850C}"/>
    <cellStyle name="Normál 8 4 2 3 2 3 3 6" xfId="32331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1" xr:uid="{BE4D73EE-3D6E-4DBC-B2F3-CC70879478C3}"/>
    <cellStyle name="Normál 8 4 2 3 2 3 4 2 3" xfId="32340" xr:uid="{8854EBE2-3799-48A4-8D2F-8D8C385929D8}"/>
    <cellStyle name="Normál 8 4 2 3 2 3 4 3" xfId="16563" xr:uid="{00000000-0005-0000-0000-000012430000}"/>
    <cellStyle name="Normál 8 4 2 3 2 3 4 3 2" xfId="32342" xr:uid="{0598B8C6-497F-4318-A5AB-10B9A619ED70}"/>
    <cellStyle name="Normál 8 4 2 3 2 3 4 4" xfId="16564" xr:uid="{00000000-0005-0000-0000-000013430000}"/>
    <cellStyle name="Normál 8 4 2 3 2 3 4 5" xfId="32339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4" xr:uid="{74F11343-88C5-4332-8FFC-DE2B0EE328A8}"/>
    <cellStyle name="Normál 8 4 2 3 2 3 5 3" xfId="32343" xr:uid="{4A7E44D7-6BA8-4622-9D3F-C1D3E458D7A9}"/>
    <cellStyle name="Normál 8 4 2 3 2 3 6" xfId="16567" xr:uid="{00000000-0005-0000-0000-000016430000}"/>
    <cellStyle name="Normál 8 4 2 3 2 3 6 2" xfId="32345" xr:uid="{7A880D42-ECFA-421E-88D7-A355F92755C6}"/>
    <cellStyle name="Normál 8 4 2 3 2 3 7" xfId="32330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49" xr:uid="{7597BAD3-1AFD-4386-9A59-8C85C9E052FF}"/>
    <cellStyle name="Normál 8 4 2 3 2 5 3 2 3" xfId="32348" xr:uid="{2DFA9391-ADEF-475A-AF31-8A906592871E}"/>
    <cellStyle name="Normál 8 4 2 3 2 5 3 3" xfId="16576" xr:uid="{00000000-0005-0000-0000-00001F430000}"/>
    <cellStyle name="Normál 8 4 2 3 2 5 3 3 2" xfId="32350" xr:uid="{F606CAA1-58A8-49CF-A2CE-CA03A82057B3}"/>
    <cellStyle name="Normál 8 4 2 3 2 5 3 4" xfId="16577" xr:uid="{00000000-0005-0000-0000-000020430000}"/>
    <cellStyle name="Normál 8 4 2 3 2 5 3 5" xfId="32347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2" xr:uid="{C816E2F8-36EE-4491-921F-FC12E84100BB}"/>
    <cellStyle name="Normál 8 4 2 3 2 5 4 3" xfId="32351" xr:uid="{3E3712A3-36CD-4B54-9EB1-8C5D3E88FFEB}"/>
    <cellStyle name="Normál 8 4 2 3 2 5 5" xfId="16580" xr:uid="{00000000-0005-0000-0000-000023430000}"/>
    <cellStyle name="Normál 8 4 2 3 2 5 5 2" xfId="32353" xr:uid="{109C6B28-6AD4-447F-AF04-7F5C9E6013E4}"/>
    <cellStyle name="Normál 8 4 2 3 2 5 6" xfId="32346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6" xr:uid="{1AF30D1C-D96D-4C9A-8449-3F548B7241BC}"/>
    <cellStyle name="Normál 8 4 2 3 2 6 2 3" xfId="32355" xr:uid="{C6641F77-C762-45A1-8297-403797851EF0}"/>
    <cellStyle name="Normál 8 4 2 3 2 6 3" xfId="16584" xr:uid="{00000000-0005-0000-0000-000027430000}"/>
    <cellStyle name="Normál 8 4 2 3 2 6 3 2" xfId="32357" xr:uid="{44BB9A98-EFED-4D2D-A003-A2DEA2D11D43}"/>
    <cellStyle name="Normál 8 4 2 3 2 6 4" xfId="16585" xr:uid="{00000000-0005-0000-0000-000028430000}"/>
    <cellStyle name="Normál 8 4 2 3 2 6 5" xfId="32354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59" xr:uid="{74101CAA-32F9-4034-BEA6-9402E52B2A94}"/>
    <cellStyle name="Normál 8 4 2 3 2 7 3" xfId="32358" xr:uid="{8ABF73EE-A177-4192-A17C-263FF6C42E9C}"/>
    <cellStyle name="Normál 8 4 2 3 2 8" xfId="16588" xr:uid="{00000000-0005-0000-0000-00002B430000}"/>
    <cellStyle name="Normál 8 4 2 3 2 8 2" xfId="32360" xr:uid="{7EBC2748-8BC9-48E4-9FB0-BBD1DBB25657}"/>
    <cellStyle name="Normál 8 4 2 3 2 9" xfId="32297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6" xr:uid="{58417BE4-751F-4FE0-A7D1-23CBCE2E2F5B}"/>
    <cellStyle name="Normál 8 4 2 3 3 2 3 3 2 3" xfId="32365" xr:uid="{39B414AC-AC3F-4374-958F-721DE8945A0A}"/>
    <cellStyle name="Normál 8 4 2 3 3 2 3 3 3" xfId="16599" xr:uid="{00000000-0005-0000-0000-000036430000}"/>
    <cellStyle name="Normál 8 4 2 3 3 2 3 3 3 2" xfId="32367" xr:uid="{9D02338A-305C-43CB-8E1F-BCBFAE4D014E}"/>
    <cellStyle name="Normál 8 4 2 3 3 2 3 3 4" xfId="16600" xr:uid="{00000000-0005-0000-0000-000037430000}"/>
    <cellStyle name="Normál 8 4 2 3 3 2 3 3 5" xfId="32364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69" xr:uid="{EA29F1CA-3547-49D6-B8E5-49D121EDDDCA}"/>
    <cellStyle name="Normál 8 4 2 3 3 2 3 4 3" xfId="32368" xr:uid="{E1CBE338-FC24-4690-8F66-CED9CE0008CC}"/>
    <cellStyle name="Normál 8 4 2 3 3 2 3 5" xfId="16603" xr:uid="{00000000-0005-0000-0000-00003A430000}"/>
    <cellStyle name="Normál 8 4 2 3 3 2 3 5 2" xfId="32370" xr:uid="{557C5D3C-CF13-432C-A97E-EFB122ECD0A8}"/>
    <cellStyle name="Normál 8 4 2 3 3 2 3 6" xfId="32363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3" xr:uid="{BBB11994-1795-4DA6-BF1C-CB8BAAEC332F}"/>
    <cellStyle name="Normál 8 4 2 3 3 2 4 2 3" xfId="32372" xr:uid="{6965725B-3007-47A2-AC74-A996A0CEA4BF}"/>
    <cellStyle name="Normál 8 4 2 3 3 2 4 3" xfId="16607" xr:uid="{00000000-0005-0000-0000-00003E430000}"/>
    <cellStyle name="Normál 8 4 2 3 3 2 4 3 2" xfId="32374" xr:uid="{A010F5B9-9157-43BF-9FA2-549C0EBA4B2D}"/>
    <cellStyle name="Normál 8 4 2 3 3 2 4 4" xfId="16608" xr:uid="{00000000-0005-0000-0000-00003F430000}"/>
    <cellStyle name="Normál 8 4 2 3 3 2 4 5" xfId="32371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6" xr:uid="{A96FF204-065C-476C-B644-5B647D7138ED}"/>
    <cellStyle name="Normál 8 4 2 3 3 2 5 3" xfId="32375" xr:uid="{C4DB9E43-480D-4DD3-AFDF-24B6D53545B4}"/>
    <cellStyle name="Normál 8 4 2 3 3 2 6" xfId="16611" xr:uid="{00000000-0005-0000-0000-000042430000}"/>
    <cellStyle name="Normál 8 4 2 3 3 2 6 2" xfId="32377" xr:uid="{56714F9E-C47A-48A8-BE25-D6B9E60019E5}"/>
    <cellStyle name="Normál 8 4 2 3 3 2 7" xfId="32362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1" xr:uid="{D3C25F1E-14E9-4020-BFAD-D8D13B125898}"/>
    <cellStyle name="Normál 8 4 2 3 3 4 3 2 3" xfId="32380" xr:uid="{A54E2196-07A8-4CBE-9B5A-C9A359317D0F}"/>
    <cellStyle name="Normál 8 4 2 3 3 4 3 3" xfId="16620" xr:uid="{00000000-0005-0000-0000-00004B430000}"/>
    <cellStyle name="Normál 8 4 2 3 3 4 3 3 2" xfId="32382" xr:uid="{4CE5F945-CC5C-4FE8-A472-D2E9048344B4}"/>
    <cellStyle name="Normál 8 4 2 3 3 4 3 4" xfId="16621" xr:uid="{00000000-0005-0000-0000-00004C430000}"/>
    <cellStyle name="Normál 8 4 2 3 3 4 3 5" xfId="32379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4" xr:uid="{0654D758-ACBC-44C5-8CEA-3F2969CD8923}"/>
    <cellStyle name="Normál 8 4 2 3 3 4 4 3" xfId="32383" xr:uid="{A607BCC5-D898-4500-AA45-34C0DFB765C8}"/>
    <cellStyle name="Normál 8 4 2 3 3 4 5" xfId="16624" xr:uid="{00000000-0005-0000-0000-00004F430000}"/>
    <cellStyle name="Normál 8 4 2 3 3 4 5 2" xfId="32385" xr:uid="{580CC74C-51AB-4488-B81A-B930FAF2C18E}"/>
    <cellStyle name="Normál 8 4 2 3 3 4 6" xfId="32378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8" xr:uid="{5A8A7011-ADC6-4BB2-9BAD-F6E35EC7A999}"/>
    <cellStyle name="Normál 8 4 2 3 3 5 2 3" xfId="32387" xr:uid="{5C43912F-5481-4AC8-BE29-24CDCAC54050}"/>
    <cellStyle name="Normál 8 4 2 3 3 5 3" xfId="16628" xr:uid="{00000000-0005-0000-0000-000053430000}"/>
    <cellStyle name="Normál 8 4 2 3 3 5 3 2" xfId="32389" xr:uid="{97506343-4590-4BBD-BCB4-A45E0E73DD7E}"/>
    <cellStyle name="Normál 8 4 2 3 3 5 4" xfId="16629" xr:uid="{00000000-0005-0000-0000-000054430000}"/>
    <cellStyle name="Normál 8 4 2 3 3 5 5" xfId="32386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1" xr:uid="{5CD67083-4683-4FB0-A7FF-0821DD2F7B78}"/>
    <cellStyle name="Normál 8 4 2 3 3 6 3" xfId="32390" xr:uid="{F5C513D5-403D-44A9-AA34-8CA89B3B39F0}"/>
    <cellStyle name="Normál 8 4 2 3 3 7" xfId="16632" xr:uid="{00000000-0005-0000-0000-000057430000}"/>
    <cellStyle name="Normál 8 4 2 3 3 7 2" xfId="32392" xr:uid="{B136E0D1-D3A6-47A9-AA63-2EAD38C70EF2}"/>
    <cellStyle name="Normál 8 4 2 3 3 8" xfId="32361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7" xr:uid="{D756612C-F858-4613-9671-6222ECBDA78D}"/>
    <cellStyle name="Normál 8 4 2 3 4 3 3 2 3" xfId="32396" xr:uid="{4F151B68-9092-45F9-9A89-A95764022E66}"/>
    <cellStyle name="Normál 8 4 2 3 4 3 3 3" xfId="16642" xr:uid="{00000000-0005-0000-0000-000061430000}"/>
    <cellStyle name="Normál 8 4 2 3 4 3 3 3 2" xfId="32398" xr:uid="{155A5E15-B472-4EC6-8CBE-47732AD2D514}"/>
    <cellStyle name="Normál 8 4 2 3 4 3 3 4" xfId="16643" xr:uid="{00000000-0005-0000-0000-000062430000}"/>
    <cellStyle name="Normál 8 4 2 3 4 3 3 5" xfId="32395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0" xr:uid="{D34C4FD3-A27D-4D7B-96D1-7B146C0CF39D}"/>
    <cellStyle name="Normál 8 4 2 3 4 3 4 3" xfId="32399" xr:uid="{EE66DE45-BBE9-4B72-A857-CBEAEB8B7E5F}"/>
    <cellStyle name="Normál 8 4 2 3 4 3 5" xfId="16646" xr:uid="{00000000-0005-0000-0000-000065430000}"/>
    <cellStyle name="Normál 8 4 2 3 4 3 5 2" xfId="32401" xr:uid="{4739035E-0245-459F-9B04-9CCAD2C66203}"/>
    <cellStyle name="Normál 8 4 2 3 4 3 6" xfId="32394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4" xr:uid="{3DABD19E-1C2B-4672-BBEB-EEE0DC117300}"/>
    <cellStyle name="Normál 8 4 2 3 4 4 2 3" xfId="32403" xr:uid="{3FEE9392-B9A5-43F2-A82B-29D04771D368}"/>
    <cellStyle name="Normál 8 4 2 3 4 4 3" xfId="16650" xr:uid="{00000000-0005-0000-0000-000069430000}"/>
    <cellStyle name="Normál 8 4 2 3 4 4 3 2" xfId="32405" xr:uid="{FA6D47C8-9573-4809-B9D1-051636C1737C}"/>
    <cellStyle name="Normál 8 4 2 3 4 4 4" xfId="16651" xr:uid="{00000000-0005-0000-0000-00006A430000}"/>
    <cellStyle name="Normál 8 4 2 3 4 4 5" xfId="32402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7" xr:uid="{16A1C4D0-9F1A-4B6E-8182-2B5049A94CCA}"/>
    <cellStyle name="Normál 8 4 2 3 4 5 3" xfId="32406" xr:uid="{6E97C7FE-61EB-4497-9BF6-B3EC9FF12F99}"/>
    <cellStyle name="Normál 8 4 2 3 4 6" xfId="16654" xr:uid="{00000000-0005-0000-0000-00006D430000}"/>
    <cellStyle name="Normál 8 4 2 3 4 6 2" xfId="32408" xr:uid="{FCDB2BC3-10D9-4755-875A-655CECF5BBDE}"/>
    <cellStyle name="Normál 8 4 2 3 4 7" xfId="32393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2" xr:uid="{E2F6489E-589B-4EF0-8198-AD01B78A0395}"/>
    <cellStyle name="Normál 8 4 2 3 6 3 2 3" xfId="32411" xr:uid="{3D9E4504-4C14-4098-9B45-343B55C8C6B9}"/>
    <cellStyle name="Normál 8 4 2 3 6 3 3" xfId="16663" xr:uid="{00000000-0005-0000-0000-000076430000}"/>
    <cellStyle name="Normál 8 4 2 3 6 3 3 2" xfId="32413" xr:uid="{C8C6BDE7-C661-444A-860F-A5E33D839991}"/>
    <cellStyle name="Normál 8 4 2 3 6 3 4" xfId="16664" xr:uid="{00000000-0005-0000-0000-000077430000}"/>
    <cellStyle name="Normál 8 4 2 3 6 3 5" xfId="32410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5" xr:uid="{BE4A55B7-7993-454B-9483-60F38169555D}"/>
    <cellStyle name="Normál 8 4 2 3 6 4 3" xfId="32414" xr:uid="{4D37B603-2B32-481B-B133-7A79A5B71588}"/>
    <cellStyle name="Normál 8 4 2 3 6 5" xfId="16667" xr:uid="{00000000-0005-0000-0000-00007A430000}"/>
    <cellStyle name="Normál 8 4 2 3 6 5 2" xfId="32416" xr:uid="{A63AC6ED-3004-456F-89A7-2D5CAE2AD97F}"/>
    <cellStyle name="Normál 8 4 2 3 6 6" xfId="32409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19" xr:uid="{B95E10E8-7D60-401B-977B-40B0A2BDA424}"/>
    <cellStyle name="Normál 8 4 2 3 7 2 3" xfId="32418" xr:uid="{814552FD-768D-4B9A-9B00-545078B333D8}"/>
    <cellStyle name="Normál 8 4 2 3 7 3" xfId="16671" xr:uid="{00000000-0005-0000-0000-00007E430000}"/>
    <cellStyle name="Normál 8 4 2 3 7 3 2" xfId="32420" xr:uid="{D9573E52-0214-45D8-AE49-217FFC5BA19B}"/>
    <cellStyle name="Normál 8 4 2 3 7 4" xfId="16672" xr:uid="{00000000-0005-0000-0000-00007F430000}"/>
    <cellStyle name="Normál 8 4 2 3 7 5" xfId="32417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2" xr:uid="{683EAB82-B3A4-44EA-A777-707E602762FA}"/>
    <cellStyle name="Normál 8 4 2 3 8 3" xfId="32421" xr:uid="{7684F276-E298-4B6C-948B-9D034A4CD662}"/>
    <cellStyle name="Normál 8 4 2 3 9" xfId="16675" xr:uid="{00000000-0005-0000-0000-000082430000}"/>
    <cellStyle name="Normál 8 4 2 3 9 2" xfId="32423" xr:uid="{3114ABB8-AACA-45B5-9F64-EF57B58C2539}"/>
    <cellStyle name="Normál 8 4 2 4" xfId="16676" xr:uid="{00000000-0005-0000-0000-000083430000}"/>
    <cellStyle name="Normál 8 4 2 4 10" xfId="32424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1" xr:uid="{7E381B6C-1975-4A16-A038-634254B16B4F}"/>
    <cellStyle name="Normál 8 4 2 4 2 2 2 3 3 2 3" xfId="32430" xr:uid="{9636C2BF-5A50-4C7C-B712-1279D6DCF834}"/>
    <cellStyle name="Normál 8 4 2 4 2 2 2 3 3 3" xfId="16688" xr:uid="{00000000-0005-0000-0000-00008F430000}"/>
    <cellStyle name="Normál 8 4 2 4 2 2 2 3 3 3 2" xfId="32432" xr:uid="{D80E1433-C89B-494A-AA23-0FBB20E374B2}"/>
    <cellStyle name="Normál 8 4 2 4 2 2 2 3 3 4" xfId="16689" xr:uid="{00000000-0005-0000-0000-000090430000}"/>
    <cellStyle name="Normál 8 4 2 4 2 2 2 3 3 5" xfId="32429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4" xr:uid="{3F515FA7-C749-4063-BA3D-C92D0C9FC3E4}"/>
    <cellStyle name="Normál 8 4 2 4 2 2 2 3 4 3" xfId="32433" xr:uid="{E03AE7A1-1375-464D-BBEC-C06B3C67DC8E}"/>
    <cellStyle name="Normál 8 4 2 4 2 2 2 3 5" xfId="16692" xr:uid="{00000000-0005-0000-0000-000093430000}"/>
    <cellStyle name="Normál 8 4 2 4 2 2 2 3 5 2" xfId="32435" xr:uid="{C9165AE8-EB32-4CD8-85F1-2A036174DA46}"/>
    <cellStyle name="Normál 8 4 2 4 2 2 2 3 6" xfId="32428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8" xr:uid="{2B84688E-2E93-472B-B0CB-F6A7F43EBF69}"/>
    <cellStyle name="Normál 8 4 2 4 2 2 2 4 2 3" xfId="32437" xr:uid="{0AAE18A3-0E89-42B3-BEA1-46DA1EBA5E8F}"/>
    <cellStyle name="Normál 8 4 2 4 2 2 2 4 3" xfId="16696" xr:uid="{00000000-0005-0000-0000-000097430000}"/>
    <cellStyle name="Normál 8 4 2 4 2 2 2 4 3 2" xfId="32439" xr:uid="{50F9CAC0-A46A-4981-8A04-195A4860195A}"/>
    <cellStyle name="Normál 8 4 2 4 2 2 2 4 4" xfId="16697" xr:uid="{00000000-0005-0000-0000-000098430000}"/>
    <cellStyle name="Normál 8 4 2 4 2 2 2 4 5" xfId="32436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1" xr:uid="{C15CE67A-8887-4DE0-BB92-E9429C243F60}"/>
    <cellStyle name="Normál 8 4 2 4 2 2 2 5 3" xfId="32440" xr:uid="{FF8AD3B0-2C84-4D1A-85E7-5B45A1ACD8B5}"/>
    <cellStyle name="Normál 8 4 2 4 2 2 2 6" xfId="16700" xr:uid="{00000000-0005-0000-0000-00009B430000}"/>
    <cellStyle name="Normál 8 4 2 4 2 2 2 6 2" xfId="32442" xr:uid="{FCE5F450-B566-4ECA-963D-8B0A77CC9833}"/>
    <cellStyle name="Normál 8 4 2 4 2 2 2 7" xfId="32427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6" xr:uid="{8565852A-253E-495E-9E4D-F806F8D898C7}"/>
    <cellStyle name="Normál 8 4 2 4 2 2 4 3 2 3" xfId="32445" xr:uid="{B87A0D35-83E5-4532-A2A4-4125E6864E3E}"/>
    <cellStyle name="Normál 8 4 2 4 2 2 4 3 3" xfId="16709" xr:uid="{00000000-0005-0000-0000-0000A4430000}"/>
    <cellStyle name="Normál 8 4 2 4 2 2 4 3 3 2" xfId="32447" xr:uid="{23028284-14B8-42BD-A276-4F05A874FBC5}"/>
    <cellStyle name="Normál 8 4 2 4 2 2 4 3 4" xfId="16710" xr:uid="{00000000-0005-0000-0000-0000A5430000}"/>
    <cellStyle name="Normál 8 4 2 4 2 2 4 3 5" xfId="32444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49" xr:uid="{70E35FB7-3A9B-47CF-B3EE-35F116A5D106}"/>
    <cellStyle name="Normál 8 4 2 4 2 2 4 4 3" xfId="32448" xr:uid="{C9DE9CF3-13DE-4D47-9FD8-3961AE274BA8}"/>
    <cellStyle name="Normál 8 4 2 4 2 2 4 5" xfId="16713" xr:uid="{00000000-0005-0000-0000-0000A8430000}"/>
    <cellStyle name="Normál 8 4 2 4 2 2 4 5 2" xfId="32450" xr:uid="{C54A0C4C-4471-46F4-B065-A89A3F31D149}"/>
    <cellStyle name="Normál 8 4 2 4 2 2 4 6" xfId="32443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3" xr:uid="{B592B2A7-0D8A-4CB7-ABD4-77397CA3A8BF}"/>
    <cellStyle name="Normál 8 4 2 4 2 2 5 2 3" xfId="32452" xr:uid="{CB508171-D1BF-4827-8DC0-23F5925E203B}"/>
    <cellStyle name="Normál 8 4 2 4 2 2 5 3" xfId="16717" xr:uid="{00000000-0005-0000-0000-0000AC430000}"/>
    <cellStyle name="Normál 8 4 2 4 2 2 5 3 2" xfId="32454" xr:uid="{00C8C279-1AE5-4698-877A-5327C294354C}"/>
    <cellStyle name="Normál 8 4 2 4 2 2 5 4" xfId="16718" xr:uid="{00000000-0005-0000-0000-0000AD430000}"/>
    <cellStyle name="Normál 8 4 2 4 2 2 5 5" xfId="32451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6" xr:uid="{C2407315-F534-435C-87A8-1FE3F3AEA7BE}"/>
    <cellStyle name="Normál 8 4 2 4 2 2 6 3" xfId="32455" xr:uid="{2B07BB3E-A10D-45D2-831F-1F5109A0CD47}"/>
    <cellStyle name="Normál 8 4 2 4 2 2 7" xfId="16721" xr:uid="{00000000-0005-0000-0000-0000B0430000}"/>
    <cellStyle name="Normál 8 4 2 4 2 2 7 2" xfId="32457" xr:uid="{DEC2244E-6270-4F8B-82FF-6E52D4640470}"/>
    <cellStyle name="Normál 8 4 2 4 2 2 8" xfId="32426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2" xr:uid="{B5E21DDB-A43C-4576-8900-13C9A0793FDD}"/>
    <cellStyle name="Normál 8 4 2 4 2 3 3 3 2 3" xfId="32461" xr:uid="{425EEBB4-F809-46CE-BF38-D110492DDBA8}"/>
    <cellStyle name="Normál 8 4 2 4 2 3 3 3 3" xfId="16731" xr:uid="{00000000-0005-0000-0000-0000BA430000}"/>
    <cellStyle name="Normál 8 4 2 4 2 3 3 3 3 2" xfId="32463" xr:uid="{AB588905-8EF0-416D-A53D-D130C18F416C}"/>
    <cellStyle name="Normál 8 4 2 4 2 3 3 3 4" xfId="16732" xr:uid="{00000000-0005-0000-0000-0000BB430000}"/>
    <cellStyle name="Normál 8 4 2 4 2 3 3 3 5" xfId="32460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5" xr:uid="{0FD696E5-F532-42EA-805F-1BCF709D38A1}"/>
    <cellStyle name="Normál 8 4 2 4 2 3 3 4 3" xfId="32464" xr:uid="{3C7AF571-A6FB-4F46-9DAC-DF807F557C81}"/>
    <cellStyle name="Normál 8 4 2 4 2 3 3 5" xfId="16735" xr:uid="{00000000-0005-0000-0000-0000BE430000}"/>
    <cellStyle name="Normál 8 4 2 4 2 3 3 5 2" xfId="32466" xr:uid="{61657410-C129-454E-AA55-E36F28F3B4B0}"/>
    <cellStyle name="Normál 8 4 2 4 2 3 3 6" xfId="32459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69" xr:uid="{B9C995EE-B86F-4C78-B8D6-376E5A3EC836}"/>
    <cellStyle name="Normál 8 4 2 4 2 3 4 2 3" xfId="32468" xr:uid="{8B46A8C1-A280-44F3-A1CA-59545536F387}"/>
    <cellStyle name="Normál 8 4 2 4 2 3 4 3" xfId="16739" xr:uid="{00000000-0005-0000-0000-0000C2430000}"/>
    <cellStyle name="Normál 8 4 2 4 2 3 4 3 2" xfId="32470" xr:uid="{1CCFCFC4-DD56-4EDB-87C1-DC33D01AA7B4}"/>
    <cellStyle name="Normál 8 4 2 4 2 3 4 4" xfId="16740" xr:uid="{00000000-0005-0000-0000-0000C3430000}"/>
    <cellStyle name="Normál 8 4 2 4 2 3 4 5" xfId="32467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2" xr:uid="{FE6DC74C-3766-46F0-B980-2E988D6198A8}"/>
    <cellStyle name="Normál 8 4 2 4 2 3 5 3" xfId="32471" xr:uid="{C40774EB-B854-4108-81AD-984C310CA511}"/>
    <cellStyle name="Normál 8 4 2 4 2 3 6" xfId="16743" xr:uid="{00000000-0005-0000-0000-0000C6430000}"/>
    <cellStyle name="Normál 8 4 2 4 2 3 6 2" xfId="32473" xr:uid="{97380141-FC7D-456A-ACD6-3E62F6868745}"/>
    <cellStyle name="Normál 8 4 2 4 2 3 7" xfId="32458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7" xr:uid="{968A7BBC-47A0-4BF2-AB26-916845DB4BDE}"/>
    <cellStyle name="Normál 8 4 2 4 2 5 3 2 3" xfId="32476" xr:uid="{0DE3FB9E-B0C2-45EC-A87E-04DE1FE05C16}"/>
    <cellStyle name="Normál 8 4 2 4 2 5 3 3" xfId="16752" xr:uid="{00000000-0005-0000-0000-0000CF430000}"/>
    <cellStyle name="Normál 8 4 2 4 2 5 3 3 2" xfId="32478" xr:uid="{9D5A0838-2366-499F-B307-064F3CCE73AA}"/>
    <cellStyle name="Normál 8 4 2 4 2 5 3 4" xfId="16753" xr:uid="{00000000-0005-0000-0000-0000D0430000}"/>
    <cellStyle name="Normál 8 4 2 4 2 5 3 5" xfId="32475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0" xr:uid="{50C5A034-1FB2-4868-B897-4C7D13CE708E}"/>
    <cellStyle name="Normál 8 4 2 4 2 5 4 3" xfId="32479" xr:uid="{BADD242B-915C-40F0-A868-7623312424FF}"/>
    <cellStyle name="Normál 8 4 2 4 2 5 5" xfId="16756" xr:uid="{00000000-0005-0000-0000-0000D3430000}"/>
    <cellStyle name="Normál 8 4 2 4 2 5 5 2" xfId="32481" xr:uid="{7A1AEEC2-B73B-4254-BA5D-EB0F88EA58D3}"/>
    <cellStyle name="Normál 8 4 2 4 2 5 6" xfId="32474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4" xr:uid="{178F4842-6A67-4DF3-A8CD-E7894F7376F5}"/>
    <cellStyle name="Normál 8 4 2 4 2 6 2 3" xfId="32483" xr:uid="{61A458EF-72B6-4E54-951D-1D5C273A7826}"/>
    <cellStyle name="Normál 8 4 2 4 2 6 3" xfId="16760" xr:uid="{00000000-0005-0000-0000-0000D7430000}"/>
    <cellStyle name="Normál 8 4 2 4 2 6 3 2" xfId="32485" xr:uid="{C38C92AE-F3B2-4B98-A9CC-5B0A6DCB9E89}"/>
    <cellStyle name="Normál 8 4 2 4 2 6 4" xfId="16761" xr:uid="{00000000-0005-0000-0000-0000D8430000}"/>
    <cellStyle name="Normál 8 4 2 4 2 6 5" xfId="32482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7" xr:uid="{9E66F870-722F-4DBF-B2D3-0E963DB29CD1}"/>
    <cellStyle name="Normál 8 4 2 4 2 7 3" xfId="32486" xr:uid="{E42AA43F-9A0D-4E0B-A03F-48F98E80AEFE}"/>
    <cellStyle name="Normál 8 4 2 4 2 8" xfId="16764" xr:uid="{00000000-0005-0000-0000-0000DB430000}"/>
    <cellStyle name="Normál 8 4 2 4 2 8 2" xfId="32488" xr:uid="{4DF198A1-A668-4A31-AF1A-5763AA5FEC46}"/>
    <cellStyle name="Normál 8 4 2 4 2 9" xfId="32425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4" xr:uid="{982E7E05-AEB2-4744-B6FC-B19CE7F7EA59}"/>
    <cellStyle name="Normál 8 4 2 4 3 2 3 3 2 3" xfId="32493" xr:uid="{40E0A640-9D00-4922-9A03-BAE26FCDAE2D}"/>
    <cellStyle name="Normál 8 4 2 4 3 2 3 3 3" xfId="16775" xr:uid="{00000000-0005-0000-0000-0000E6430000}"/>
    <cellStyle name="Normál 8 4 2 4 3 2 3 3 3 2" xfId="32495" xr:uid="{AB4F6E7B-B28A-488F-89F0-0BBD00D326DC}"/>
    <cellStyle name="Normál 8 4 2 4 3 2 3 3 4" xfId="16776" xr:uid="{00000000-0005-0000-0000-0000E7430000}"/>
    <cellStyle name="Normál 8 4 2 4 3 2 3 3 5" xfId="32492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7" xr:uid="{DB078308-DB9A-4098-B5C7-CE57D90CC58D}"/>
    <cellStyle name="Normál 8 4 2 4 3 2 3 4 3" xfId="32496" xr:uid="{6DA8CD5C-F331-4A80-9323-2A4445616FDD}"/>
    <cellStyle name="Normál 8 4 2 4 3 2 3 5" xfId="16779" xr:uid="{00000000-0005-0000-0000-0000EA430000}"/>
    <cellStyle name="Normál 8 4 2 4 3 2 3 5 2" xfId="32498" xr:uid="{95DC33C0-4162-41D5-AA0B-02E9330BB800}"/>
    <cellStyle name="Normál 8 4 2 4 3 2 3 6" xfId="32491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1" xr:uid="{CA48E722-B87A-46D9-B984-E27531371F93}"/>
    <cellStyle name="Normál 8 4 2 4 3 2 4 2 3" xfId="32500" xr:uid="{E638E798-7069-4EF4-9929-C85488B16894}"/>
    <cellStyle name="Normál 8 4 2 4 3 2 4 3" xfId="16783" xr:uid="{00000000-0005-0000-0000-0000EE430000}"/>
    <cellStyle name="Normál 8 4 2 4 3 2 4 3 2" xfId="32502" xr:uid="{9E9141A5-EDD9-4C16-8CE1-EF6A87D5407C}"/>
    <cellStyle name="Normál 8 4 2 4 3 2 4 4" xfId="16784" xr:uid="{00000000-0005-0000-0000-0000EF430000}"/>
    <cellStyle name="Normál 8 4 2 4 3 2 4 5" xfId="32499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4" xr:uid="{6D3A9763-1A17-4C34-B7F6-6246DB59B66F}"/>
    <cellStyle name="Normál 8 4 2 4 3 2 5 3" xfId="32503" xr:uid="{3E4D07C6-FB8E-46C1-823F-45D519F71210}"/>
    <cellStyle name="Normál 8 4 2 4 3 2 6" xfId="16787" xr:uid="{00000000-0005-0000-0000-0000F2430000}"/>
    <cellStyle name="Normál 8 4 2 4 3 2 6 2" xfId="32505" xr:uid="{668D4CD7-0DFF-4249-8E23-FAA1BB414F6A}"/>
    <cellStyle name="Normál 8 4 2 4 3 2 7" xfId="32490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09" xr:uid="{2C18D5F3-1D8F-476A-A0FE-518ED4E0507A}"/>
    <cellStyle name="Normál 8 4 2 4 3 4 3 2 3" xfId="32508" xr:uid="{E6BAF8BF-5430-4DC5-B61A-D5F9DE2E9E55}"/>
    <cellStyle name="Normál 8 4 2 4 3 4 3 3" xfId="16796" xr:uid="{00000000-0005-0000-0000-0000FB430000}"/>
    <cellStyle name="Normál 8 4 2 4 3 4 3 3 2" xfId="32510" xr:uid="{52C2B1A7-40B7-446F-B803-72948B140400}"/>
    <cellStyle name="Normál 8 4 2 4 3 4 3 4" xfId="16797" xr:uid="{00000000-0005-0000-0000-0000FC430000}"/>
    <cellStyle name="Normál 8 4 2 4 3 4 3 5" xfId="32507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2" xr:uid="{D4CEA4C6-DECF-4398-BC40-E67E57264C2A}"/>
    <cellStyle name="Normál 8 4 2 4 3 4 4 3" xfId="32511" xr:uid="{0A114BAD-C08E-4771-A4E1-A364A38B0EBB}"/>
    <cellStyle name="Normál 8 4 2 4 3 4 5" xfId="16800" xr:uid="{00000000-0005-0000-0000-0000FF430000}"/>
    <cellStyle name="Normál 8 4 2 4 3 4 5 2" xfId="32513" xr:uid="{E7F4DA9C-F864-4DEF-ADDB-DE45D28B6717}"/>
    <cellStyle name="Normál 8 4 2 4 3 4 6" xfId="32506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6" xr:uid="{41A98889-D9DC-4C92-A029-A166C0E287CC}"/>
    <cellStyle name="Normál 8 4 2 4 3 5 2 3" xfId="32515" xr:uid="{35F808EF-9AB8-49D0-8587-DFB6984CCEAA}"/>
    <cellStyle name="Normál 8 4 2 4 3 5 3" xfId="16804" xr:uid="{00000000-0005-0000-0000-000003440000}"/>
    <cellStyle name="Normál 8 4 2 4 3 5 3 2" xfId="32517" xr:uid="{16E5D4F2-59CC-4692-8C7A-75D7694362B4}"/>
    <cellStyle name="Normál 8 4 2 4 3 5 4" xfId="16805" xr:uid="{00000000-0005-0000-0000-000004440000}"/>
    <cellStyle name="Normál 8 4 2 4 3 5 5" xfId="32514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19" xr:uid="{DFF07C4C-34DD-4842-A60B-B1AF20484E3B}"/>
    <cellStyle name="Normál 8 4 2 4 3 6 3" xfId="32518" xr:uid="{181E7617-1C6E-4636-A4C1-6EFEE6A65ABD}"/>
    <cellStyle name="Normál 8 4 2 4 3 7" xfId="16808" xr:uid="{00000000-0005-0000-0000-000007440000}"/>
    <cellStyle name="Normál 8 4 2 4 3 7 2" xfId="32520" xr:uid="{4B8FBA26-F87D-4853-B32B-17B08285B3A4}"/>
    <cellStyle name="Normál 8 4 2 4 3 8" xfId="32489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5" xr:uid="{5EFF4AB9-9DC1-4EFE-980C-DAEEAF855D62}"/>
    <cellStyle name="Normál 8 4 2 4 4 3 3 2 3" xfId="32524" xr:uid="{C5D995BC-9173-455E-A0DD-7DF87BD76DB1}"/>
    <cellStyle name="Normál 8 4 2 4 4 3 3 3" xfId="16818" xr:uid="{00000000-0005-0000-0000-000011440000}"/>
    <cellStyle name="Normál 8 4 2 4 4 3 3 3 2" xfId="32526" xr:uid="{62A089F9-D486-4EE6-89D5-1A7BF9A78691}"/>
    <cellStyle name="Normál 8 4 2 4 4 3 3 4" xfId="16819" xr:uid="{00000000-0005-0000-0000-000012440000}"/>
    <cellStyle name="Normál 8 4 2 4 4 3 3 5" xfId="32523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8" xr:uid="{EF19F1D5-6EA1-43D9-AF39-B8F5BA77B7ED}"/>
    <cellStyle name="Normál 8 4 2 4 4 3 4 3" xfId="32527" xr:uid="{8A77373A-CA9D-4277-87FE-72124283521F}"/>
    <cellStyle name="Normál 8 4 2 4 4 3 5" xfId="16822" xr:uid="{00000000-0005-0000-0000-000015440000}"/>
    <cellStyle name="Normál 8 4 2 4 4 3 5 2" xfId="32529" xr:uid="{0E6F2015-D5F4-4ACA-A358-0C54CF898A2B}"/>
    <cellStyle name="Normál 8 4 2 4 4 3 6" xfId="32522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2" xr:uid="{47BAD714-3289-4B5B-BDFF-D56C94253263}"/>
    <cellStyle name="Normál 8 4 2 4 4 4 2 3" xfId="32531" xr:uid="{39B35D39-1910-478A-8D0C-EB6F72C5A343}"/>
    <cellStyle name="Normál 8 4 2 4 4 4 3" xfId="16826" xr:uid="{00000000-0005-0000-0000-000019440000}"/>
    <cellStyle name="Normál 8 4 2 4 4 4 3 2" xfId="32533" xr:uid="{8934D780-FB6A-422B-BD5F-FA669128612C}"/>
    <cellStyle name="Normál 8 4 2 4 4 4 4" xfId="16827" xr:uid="{00000000-0005-0000-0000-00001A440000}"/>
    <cellStyle name="Normál 8 4 2 4 4 4 5" xfId="32530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5" xr:uid="{1C7A46B9-BB74-444B-B986-6A1EFB1BA174}"/>
    <cellStyle name="Normál 8 4 2 4 4 5 3" xfId="32534" xr:uid="{C8FE16B8-4BD8-4356-A0B5-72E749492F10}"/>
    <cellStyle name="Normál 8 4 2 4 4 6" xfId="16830" xr:uid="{00000000-0005-0000-0000-00001D440000}"/>
    <cellStyle name="Normál 8 4 2 4 4 6 2" xfId="32536" xr:uid="{5077116D-10C1-4001-BBC5-4A492120B40B}"/>
    <cellStyle name="Normál 8 4 2 4 4 7" xfId="32521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0" xr:uid="{837A5B56-031B-4BD0-97C1-2DF8A37C2149}"/>
    <cellStyle name="Normál 8 4 2 4 6 3 2 3" xfId="32539" xr:uid="{197CF882-E741-4B44-9EB4-6DCC61F817FC}"/>
    <cellStyle name="Normál 8 4 2 4 6 3 3" xfId="16839" xr:uid="{00000000-0005-0000-0000-000026440000}"/>
    <cellStyle name="Normál 8 4 2 4 6 3 3 2" xfId="32541" xr:uid="{FA1D3BE1-5BE8-4264-B266-858848E8951C}"/>
    <cellStyle name="Normál 8 4 2 4 6 3 4" xfId="16840" xr:uid="{00000000-0005-0000-0000-000027440000}"/>
    <cellStyle name="Normál 8 4 2 4 6 3 5" xfId="32538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3" xr:uid="{C1F24F8A-7294-49D8-A019-6045A9536965}"/>
    <cellStyle name="Normál 8 4 2 4 6 4 3" xfId="32542" xr:uid="{1D4F1506-89D7-48D6-9007-2628C61768B0}"/>
    <cellStyle name="Normál 8 4 2 4 6 5" xfId="16843" xr:uid="{00000000-0005-0000-0000-00002A440000}"/>
    <cellStyle name="Normál 8 4 2 4 6 5 2" xfId="32544" xr:uid="{03909CDF-C33C-4590-9107-24C8EB95BD95}"/>
    <cellStyle name="Normál 8 4 2 4 6 6" xfId="32537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7" xr:uid="{3975FE2F-2620-4150-9C3B-CB19BB823246}"/>
    <cellStyle name="Normál 8 4 2 4 7 2 3" xfId="32546" xr:uid="{A10E4023-E3C8-451D-B8D7-587E0B19515D}"/>
    <cellStyle name="Normál 8 4 2 4 7 3" xfId="16847" xr:uid="{00000000-0005-0000-0000-00002E440000}"/>
    <cellStyle name="Normál 8 4 2 4 7 3 2" xfId="32548" xr:uid="{13671BE6-D3A0-403E-9106-663E8AADD6A1}"/>
    <cellStyle name="Normál 8 4 2 4 7 4" xfId="16848" xr:uid="{00000000-0005-0000-0000-00002F440000}"/>
    <cellStyle name="Normál 8 4 2 4 7 5" xfId="32545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0" xr:uid="{C7017C19-2231-46F6-B178-65154ADC11C5}"/>
    <cellStyle name="Normál 8 4 2 4 8 3" xfId="32549" xr:uid="{C718ABFE-A7BF-4629-8FBA-B1AAC9F71572}"/>
    <cellStyle name="Normál 8 4 2 4 9" xfId="16851" xr:uid="{00000000-0005-0000-0000-000032440000}"/>
    <cellStyle name="Normál 8 4 2 4 9 2" xfId="32551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8" xr:uid="{6F80695D-F1CD-43C7-A84A-44ED9974ACD6}"/>
    <cellStyle name="Normál 8 4 2 5 2 2 3 3 2 3" xfId="32557" xr:uid="{2B2761B9-989A-423C-A818-A15AF3A85322}"/>
    <cellStyle name="Normál 8 4 2 5 2 2 3 3 3" xfId="16863" xr:uid="{00000000-0005-0000-0000-00003E440000}"/>
    <cellStyle name="Normál 8 4 2 5 2 2 3 3 3 2" xfId="32559" xr:uid="{FCB937C0-3D1B-401A-B7C1-5784750E7613}"/>
    <cellStyle name="Normál 8 4 2 5 2 2 3 3 4" xfId="16864" xr:uid="{00000000-0005-0000-0000-00003F440000}"/>
    <cellStyle name="Normál 8 4 2 5 2 2 3 3 5" xfId="32556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1" xr:uid="{C2D0DEAC-C342-4AA0-A45C-4426D121589B}"/>
    <cellStyle name="Normál 8 4 2 5 2 2 3 4 3" xfId="32560" xr:uid="{9F44D497-E8E8-4ABE-99E7-CEB5D8160431}"/>
    <cellStyle name="Normál 8 4 2 5 2 2 3 5" xfId="16867" xr:uid="{00000000-0005-0000-0000-000042440000}"/>
    <cellStyle name="Normál 8 4 2 5 2 2 3 5 2" xfId="32562" xr:uid="{7BA3BFB7-30E7-4299-B252-3789521C97ED}"/>
    <cellStyle name="Normál 8 4 2 5 2 2 3 6" xfId="32555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5" xr:uid="{5436027B-7EFB-4597-81B9-EB73E9DC1DC5}"/>
    <cellStyle name="Normál 8 4 2 5 2 2 4 2 3" xfId="32564" xr:uid="{FB4186EF-641B-4521-93AB-F572031308A7}"/>
    <cellStyle name="Normál 8 4 2 5 2 2 4 3" xfId="16871" xr:uid="{00000000-0005-0000-0000-000046440000}"/>
    <cellStyle name="Normál 8 4 2 5 2 2 4 3 2" xfId="32566" xr:uid="{9C2556C7-7243-4D88-8957-26CC3EBE1D48}"/>
    <cellStyle name="Normál 8 4 2 5 2 2 4 4" xfId="16872" xr:uid="{00000000-0005-0000-0000-000047440000}"/>
    <cellStyle name="Normál 8 4 2 5 2 2 4 5" xfId="32563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8" xr:uid="{D82AA15A-C9BF-47F9-9BE6-27244F5C7895}"/>
    <cellStyle name="Normál 8 4 2 5 2 2 5 3" xfId="32567" xr:uid="{C296B970-71E0-40DD-99F2-DC1AE52C2130}"/>
    <cellStyle name="Normál 8 4 2 5 2 2 6" xfId="16875" xr:uid="{00000000-0005-0000-0000-00004A440000}"/>
    <cellStyle name="Normál 8 4 2 5 2 2 6 2" xfId="32569" xr:uid="{00537679-C803-48C3-8D6B-535DF231A618}"/>
    <cellStyle name="Normál 8 4 2 5 2 2 7" xfId="32554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3" xr:uid="{440FE2C4-5511-455A-8830-94E75548E32F}"/>
    <cellStyle name="Normál 8 4 2 5 2 4 3 2 3" xfId="32572" xr:uid="{2A68E520-2CD9-4523-9D13-972C26C3005A}"/>
    <cellStyle name="Normál 8 4 2 5 2 4 3 3" xfId="16884" xr:uid="{00000000-0005-0000-0000-000053440000}"/>
    <cellStyle name="Normál 8 4 2 5 2 4 3 3 2" xfId="32574" xr:uid="{D00853BC-CE6E-443D-8B32-CD12F5F64842}"/>
    <cellStyle name="Normál 8 4 2 5 2 4 3 4" xfId="16885" xr:uid="{00000000-0005-0000-0000-000054440000}"/>
    <cellStyle name="Normál 8 4 2 5 2 4 3 5" xfId="32571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6" xr:uid="{DE3C278E-30AC-4139-AD50-DA56B9FDCD04}"/>
    <cellStyle name="Normál 8 4 2 5 2 4 4 3" xfId="32575" xr:uid="{E4D9AC2C-126C-4C19-B103-C6BC9BCB0A3F}"/>
    <cellStyle name="Normál 8 4 2 5 2 4 5" xfId="16888" xr:uid="{00000000-0005-0000-0000-000057440000}"/>
    <cellStyle name="Normál 8 4 2 5 2 4 5 2" xfId="32577" xr:uid="{E7100270-6593-4F8C-92C3-18B1DCC0507F}"/>
    <cellStyle name="Normál 8 4 2 5 2 4 6" xfId="32570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0" xr:uid="{FD612A93-0CE4-4944-9758-E9820CFC3EDA}"/>
    <cellStyle name="Normál 8 4 2 5 2 5 2 3" xfId="32579" xr:uid="{15029C77-A1CD-4604-9D66-5B6A7C54EA51}"/>
    <cellStyle name="Normál 8 4 2 5 2 5 3" xfId="16892" xr:uid="{00000000-0005-0000-0000-00005B440000}"/>
    <cellStyle name="Normál 8 4 2 5 2 5 3 2" xfId="32581" xr:uid="{6BC38EA9-CA95-4608-A546-F2DE301E93F7}"/>
    <cellStyle name="Normál 8 4 2 5 2 5 4" xfId="16893" xr:uid="{00000000-0005-0000-0000-00005C440000}"/>
    <cellStyle name="Normál 8 4 2 5 2 5 5" xfId="32578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3" xr:uid="{B1FF2E73-D3D5-412A-BE5E-772FC821489D}"/>
    <cellStyle name="Normál 8 4 2 5 2 6 3" xfId="32582" xr:uid="{8941FF47-5287-4A3D-B968-A298256D1BF0}"/>
    <cellStyle name="Normál 8 4 2 5 2 7" xfId="16896" xr:uid="{00000000-0005-0000-0000-00005F440000}"/>
    <cellStyle name="Normál 8 4 2 5 2 7 2" xfId="32584" xr:uid="{7898BD6A-CD2C-4A8B-9364-8897289CFD40}"/>
    <cellStyle name="Normál 8 4 2 5 2 8" xfId="32553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89" xr:uid="{85F638BE-64F8-4CE3-A568-6B7996F12C09}"/>
    <cellStyle name="Normál 8 4 2 5 3 3 3 2 3" xfId="32588" xr:uid="{1C3AB748-2745-43C2-800A-914038EF583E}"/>
    <cellStyle name="Normál 8 4 2 5 3 3 3 3" xfId="16906" xr:uid="{00000000-0005-0000-0000-000069440000}"/>
    <cellStyle name="Normál 8 4 2 5 3 3 3 3 2" xfId="32590" xr:uid="{AD701ABB-EAC1-423E-A005-6130B6A97A5B}"/>
    <cellStyle name="Normál 8 4 2 5 3 3 3 4" xfId="16907" xr:uid="{00000000-0005-0000-0000-00006A440000}"/>
    <cellStyle name="Normál 8 4 2 5 3 3 3 5" xfId="32587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2" xr:uid="{DAB1A1F7-65CC-4C64-BEB1-B8F51DD6A74B}"/>
    <cellStyle name="Normál 8 4 2 5 3 3 4 3" xfId="32591" xr:uid="{4F9A351B-BAAF-48A1-914D-67DE1472E326}"/>
    <cellStyle name="Normál 8 4 2 5 3 3 5" xfId="16910" xr:uid="{00000000-0005-0000-0000-00006D440000}"/>
    <cellStyle name="Normál 8 4 2 5 3 3 5 2" xfId="32593" xr:uid="{F6B75AB6-9BA8-4720-807A-ADF2A6DCACA8}"/>
    <cellStyle name="Normál 8 4 2 5 3 3 6" xfId="32586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6" xr:uid="{7791589D-CAF1-4A96-A4B4-E97AC076C105}"/>
    <cellStyle name="Normál 8 4 2 5 3 4 2 3" xfId="32595" xr:uid="{BD93E931-1C05-4EF6-8136-57BF8698A6AB}"/>
    <cellStyle name="Normál 8 4 2 5 3 4 3" xfId="16914" xr:uid="{00000000-0005-0000-0000-000071440000}"/>
    <cellStyle name="Normál 8 4 2 5 3 4 3 2" xfId="32597" xr:uid="{EEAF7E90-B19C-4699-BBE0-967DFF7CB861}"/>
    <cellStyle name="Normál 8 4 2 5 3 4 4" xfId="16915" xr:uid="{00000000-0005-0000-0000-000072440000}"/>
    <cellStyle name="Normál 8 4 2 5 3 4 5" xfId="32594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599" xr:uid="{F0AF648F-509B-428F-8D96-CC5CF9D8C509}"/>
    <cellStyle name="Normál 8 4 2 5 3 5 3" xfId="32598" xr:uid="{164031DA-5DF4-41FE-B9A1-756991D450BA}"/>
    <cellStyle name="Normál 8 4 2 5 3 6" xfId="16918" xr:uid="{00000000-0005-0000-0000-000075440000}"/>
    <cellStyle name="Normál 8 4 2 5 3 6 2" xfId="32600" xr:uid="{2A54D7E6-9FE8-45B0-8162-A7E9B534505A}"/>
    <cellStyle name="Normál 8 4 2 5 3 7" xfId="32585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4" xr:uid="{50B9EF26-7586-405B-A0EE-C1351B9AD506}"/>
    <cellStyle name="Normál 8 4 2 5 5 3 2 3" xfId="32603" xr:uid="{028381F0-F41F-4FDF-9AF5-D6DE19659F61}"/>
    <cellStyle name="Normál 8 4 2 5 5 3 3" xfId="16927" xr:uid="{00000000-0005-0000-0000-00007E440000}"/>
    <cellStyle name="Normál 8 4 2 5 5 3 3 2" xfId="32605" xr:uid="{A3DCE33A-DF6C-4FCF-B0C8-3C306BEBEA77}"/>
    <cellStyle name="Normál 8 4 2 5 5 3 4" xfId="16928" xr:uid="{00000000-0005-0000-0000-00007F440000}"/>
    <cellStyle name="Normál 8 4 2 5 5 3 5" xfId="32602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7" xr:uid="{C26A2B3F-9FD2-4A98-8C46-2E7403DE117C}"/>
    <cellStyle name="Normál 8 4 2 5 5 4 3" xfId="32606" xr:uid="{12BE4D50-4955-4B73-B9B8-3A4B2B8312D5}"/>
    <cellStyle name="Normál 8 4 2 5 5 5" xfId="16931" xr:uid="{00000000-0005-0000-0000-000082440000}"/>
    <cellStyle name="Normál 8 4 2 5 5 5 2" xfId="32608" xr:uid="{86504647-2C62-459A-9921-2320B4194D23}"/>
    <cellStyle name="Normál 8 4 2 5 5 6" xfId="32601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1" xr:uid="{F56A2B73-D222-431D-9EA4-41AD47F80314}"/>
    <cellStyle name="Normál 8 4 2 5 6 2 3" xfId="32610" xr:uid="{A3E1E5C5-DE6A-4A07-AD8D-D03390597004}"/>
    <cellStyle name="Normál 8 4 2 5 6 3" xfId="16935" xr:uid="{00000000-0005-0000-0000-000086440000}"/>
    <cellStyle name="Normál 8 4 2 5 6 3 2" xfId="32612" xr:uid="{332F80ED-47CC-4152-A0F7-E3E9C93F9A71}"/>
    <cellStyle name="Normál 8 4 2 5 6 4" xfId="16936" xr:uid="{00000000-0005-0000-0000-000087440000}"/>
    <cellStyle name="Normál 8 4 2 5 6 5" xfId="32609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4" xr:uid="{756284D8-D28F-4226-912F-D0BEB2FC4BAF}"/>
    <cellStyle name="Normál 8 4 2 5 7 3" xfId="32613" xr:uid="{7DCCC67D-B898-4CED-8B58-33A73AD08E2F}"/>
    <cellStyle name="Normál 8 4 2 5 8" xfId="16939" xr:uid="{00000000-0005-0000-0000-00008A440000}"/>
    <cellStyle name="Normál 8 4 2 5 8 2" xfId="32615" xr:uid="{0255997A-878A-48F7-BFC3-00A6848C562C}"/>
    <cellStyle name="Normál 8 4 2 5 9" xfId="32552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2" xr:uid="{2ACD4B3D-64B0-44A6-9C5B-C24029872674}"/>
    <cellStyle name="Normál 8 4 2 6 2 2 3 3 2 3" xfId="32621" xr:uid="{F9F73ECE-D640-4AE5-A619-83C5F0EE456F}"/>
    <cellStyle name="Normál 8 4 2 6 2 2 3 3 3" xfId="16951" xr:uid="{00000000-0005-0000-0000-000096440000}"/>
    <cellStyle name="Normál 8 4 2 6 2 2 3 3 3 2" xfId="32623" xr:uid="{E8645645-A9BE-417A-9409-3846DCC5300B}"/>
    <cellStyle name="Normál 8 4 2 6 2 2 3 3 4" xfId="16952" xr:uid="{00000000-0005-0000-0000-000097440000}"/>
    <cellStyle name="Normál 8 4 2 6 2 2 3 3 5" xfId="32620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5" xr:uid="{75F35F21-7176-41B2-9FED-67A2B2154142}"/>
    <cellStyle name="Normál 8 4 2 6 2 2 3 4 3" xfId="32624" xr:uid="{1848C657-BAB4-4F73-8631-8D7BA07EFB8F}"/>
    <cellStyle name="Normál 8 4 2 6 2 2 3 5" xfId="16955" xr:uid="{00000000-0005-0000-0000-00009A440000}"/>
    <cellStyle name="Normál 8 4 2 6 2 2 3 5 2" xfId="32626" xr:uid="{F4729500-F79E-497D-876D-E656808CCB76}"/>
    <cellStyle name="Normál 8 4 2 6 2 2 3 6" xfId="32619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29" xr:uid="{8D85B25B-0668-48A6-9BE9-7DBCE0E6209B}"/>
    <cellStyle name="Normál 8 4 2 6 2 2 4 2 3" xfId="32628" xr:uid="{E4616476-38E8-44A8-A74D-ACCE5B12DA4F}"/>
    <cellStyle name="Normál 8 4 2 6 2 2 4 3" xfId="16959" xr:uid="{00000000-0005-0000-0000-00009E440000}"/>
    <cellStyle name="Normál 8 4 2 6 2 2 4 3 2" xfId="32630" xr:uid="{3465B205-9B03-4CBE-85E3-E4972F4D9F27}"/>
    <cellStyle name="Normál 8 4 2 6 2 2 4 4" xfId="16960" xr:uid="{00000000-0005-0000-0000-00009F440000}"/>
    <cellStyle name="Normál 8 4 2 6 2 2 4 5" xfId="32627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2" xr:uid="{AC5C2192-E9DA-4D11-989B-4A70EC27D79B}"/>
    <cellStyle name="Normál 8 4 2 6 2 2 5 3" xfId="32631" xr:uid="{1617F06F-E532-4BDC-B2F5-DE796ED2FF41}"/>
    <cellStyle name="Normál 8 4 2 6 2 2 6" xfId="16963" xr:uid="{00000000-0005-0000-0000-0000A2440000}"/>
    <cellStyle name="Normál 8 4 2 6 2 2 6 2" xfId="32633" xr:uid="{E8C71AA3-B5E3-461A-B9CB-D4112BF606AE}"/>
    <cellStyle name="Normál 8 4 2 6 2 2 7" xfId="32618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7" xr:uid="{C6FC7501-229F-4F5D-92F3-67CE556D8A30}"/>
    <cellStyle name="Normál 8 4 2 6 2 4 3 2 3" xfId="32636" xr:uid="{99576AA4-3603-4499-BBAB-2E40AE2AF1C7}"/>
    <cellStyle name="Normál 8 4 2 6 2 4 3 3" xfId="16972" xr:uid="{00000000-0005-0000-0000-0000AB440000}"/>
    <cellStyle name="Normál 8 4 2 6 2 4 3 3 2" xfId="32638" xr:uid="{69FE0106-6EA6-49AB-BE05-1F984701E4BA}"/>
    <cellStyle name="Normál 8 4 2 6 2 4 3 4" xfId="16973" xr:uid="{00000000-0005-0000-0000-0000AC440000}"/>
    <cellStyle name="Normál 8 4 2 6 2 4 3 5" xfId="32635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0" xr:uid="{11306742-E4B6-41DE-9C8C-49D50D5B33FF}"/>
    <cellStyle name="Normál 8 4 2 6 2 4 4 3" xfId="32639" xr:uid="{10E8B77B-5CA5-4975-9F9D-25FE6B8BD725}"/>
    <cellStyle name="Normál 8 4 2 6 2 4 5" xfId="16976" xr:uid="{00000000-0005-0000-0000-0000AF440000}"/>
    <cellStyle name="Normál 8 4 2 6 2 4 5 2" xfId="32641" xr:uid="{14BE7D87-A236-4F1E-AB23-91F6A5EC377D}"/>
    <cellStyle name="Normál 8 4 2 6 2 4 6" xfId="32634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4" xr:uid="{5BAFE251-A631-426A-AF29-824140BF2691}"/>
    <cellStyle name="Normál 8 4 2 6 2 5 2 3" xfId="32643" xr:uid="{0D62B042-D031-4398-BD67-326DB6B7F8DF}"/>
    <cellStyle name="Normál 8 4 2 6 2 5 3" xfId="16980" xr:uid="{00000000-0005-0000-0000-0000B3440000}"/>
    <cellStyle name="Normál 8 4 2 6 2 5 3 2" xfId="32645" xr:uid="{73A9CC47-1E0D-4190-9AD0-86A8AD26896F}"/>
    <cellStyle name="Normál 8 4 2 6 2 5 4" xfId="16981" xr:uid="{00000000-0005-0000-0000-0000B4440000}"/>
    <cellStyle name="Normál 8 4 2 6 2 5 5" xfId="32642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7" xr:uid="{4A323295-2A50-4674-9BFF-6168D7570E6F}"/>
    <cellStyle name="Normál 8 4 2 6 2 6 3" xfId="32646" xr:uid="{077CA51A-E088-4AF0-ABDE-C133F0FB8508}"/>
    <cellStyle name="Normál 8 4 2 6 2 7" xfId="16984" xr:uid="{00000000-0005-0000-0000-0000B7440000}"/>
    <cellStyle name="Normál 8 4 2 6 2 7 2" xfId="32648" xr:uid="{D1CA7F16-1A99-4368-BF57-FC853781865B}"/>
    <cellStyle name="Normál 8 4 2 6 2 8" xfId="32617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3" xr:uid="{69FA2273-E1BB-4DEF-935F-A632CE137B0B}"/>
    <cellStyle name="Normál 8 4 2 6 3 3 3 2 3" xfId="32652" xr:uid="{1C326746-35F1-4E7A-A17E-B347CDB85C80}"/>
    <cellStyle name="Normál 8 4 2 6 3 3 3 3" xfId="16994" xr:uid="{00000000-0005-0000-0000-0000C1440000}"/>
    <cellStyle name="Normál 8 4 2 6 3 3 3 3 2" xfId="32654" xr:uid="{7BE422C5-E7A8-4516-931D-6DBA69F3191B}"/>
    <cellStyle name="Normál 8 4 2 6 3 3 3 4" xfId="16995" xr:uid="{00000000-0005-0000-0000-0000C2440000}"/>
    <cellStyle name="Normál 8 4 2 6 3 3 3 5" xfId="32651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6" xr:uid="{3E2DA754-E1E6-4BC6-A71A-2187FBFFC69B}"/>
    <cellStyle name="Normál 8 4 2 6 3 3 4 3" xfId="32655" xr:uid="{AFAB575D-D79C-42F6-818E-ADDCBB320312}"/>
    <cellStyle name="Normál 8 4 2 6 3 3 5" xfId="16998" xr:uid="{00000000-0005-0000-0000-0000C5440000}"/>
    <cellStyle name="Normál 8 4 2 6 3 3 5 2" xfId="32657" xr:uid="{6EE81789-789A-4F0A-956E-4215F5190ECE}"/>
    <cellStyle name="Normál 8 4 2 6 3 3 6" xfId="32650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0" xr:uid="{69698375-2B07-46CB-AB50-792C44302727}"/>
    <cellStyle name="Normál 8 4 2 6 3 4 2 3" xfId="32659" xr:uid="{F9F05C83-123C-4B5F-B936-A29F02BB8EA6}"/>
    <cellStyle name="Normál 8 4 2 6 3 4 3" xfId="17002" xr:uid="{00000000-0005-0000-0000-0000C9440000}"/>
    <cellStyle name="Normál 8 4 2 6 3 4 3 2" xfId="32661" xr:uid="{393FFC93-F874-4571-94CE-746E3DC51428}"/>
    <cellStyle name="Normál 8 4 2 6 3 4 4" xfId="17003" xr:uid="{00000000-0005-0000-0000-0000CA440000}"/>
    <cellStyle name="Normál 8 4 2 6 3 4 5" xfId="32658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3" xr:uid="{0D8A8424-9F45-487E-A714-52ED10DE1033}"/>
    <cellStyle name="Normál 8 4 2 6 3 5 3" xfId="32662" xr:uid="{BFCAE377-3853-481A-A0A8-10A96D527368}"/>
    <cellStyle name="Normál 8 4 2 6 3 6" xfId="17006" xr:uid="{00000000-0005-0000-0000-0000CD440000}"/>
    <cellStyle name="Normál 8 4 2 6 3 6 2" xfId="32664" xr:uid="{8A765501-4E80-4861-A420-959843100EBD}"/>
    <cellStyle name="Normál 8 4 2 6 3 7" xfId="32649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8" xr:uid="{1A9EF9DA-8744-4946-824F-147F801EBE44}"/>
    <cellStyle name="Normál 8 4 2 6 5 3 2 3" xfId="32667" xr:uid="{DC36E19D-A93A-4210-BD0E-32B8C56EDCF8}"/>
    <cellStyle name="Normál 8 4 2 6 5 3 3" xfId="17015" xr:uid="{00000000-0005-0000-0000-0000D6440000}"/>
    <cellStyle name="Normál 8 4 2 6 5 3 3 2" xfId="32669" xr:uid="{B0BEEC47-75B7-4638-8640-B516AE98F41D}"/>
    <cellStyle name="Normál 8 4 2 6 5 3 4" xfId="17016" xr:uid="{00000000-0005-0000-0000-0000D7440000}"/>
    <cellStyle name="Normál 8 4 2 6 5 3 5" xfId="32666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1" xr:uid="{F0FCD0A2-AB87-497F-A0CD-8F00A3EADFFB}"/>
    <cellStyle name="Normál 8 4 2 6 5 4 3" xfId="32670" xr:uid="{AB070C08-B87D-4D40-9444-7225F4D05350}"/>
    <cellStyle name="Normál 8 4 2 6 5 5" xfId="17019" xr:uid="{00000000-0005-0000-0000-0000DA440000}"/>
    <cellStyle name="Normál 8 4 2 6 5 5 2" xfId="32672" xr:uid="{03586B02-FD57-4132-ADCA-1D2F834F9DA6}"/>
    <cellStyle name="Normál 8 4 2 6 5 6" xfId="32665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5" xr:uid="{2A2128F9-178A-4D1F-B152-3D80BBB68CA4}"/>
    <cellStyle name="Normál 8 4 2 6 6 2 3" xfId="32674" xr:uid="{18A730E9-DB2F-44F4-80F2-1B0BE9C31D92}"/>
    <cellStyle name="Normál 8 4 2 6 6 3" xfId="17023" xr:uid="{00000000-0005-0000-0000-0000DE440000}"/>
    <cellStyle name="Normál 8 4 2 6 6 3 2" xfId="32676" xr:uid="{0C0108DD-7A71-43C6-97AB-BB6E5106BAC9}"/>
    <cellStyle name="Normál 8 4 2 6 6 4" xfId="17024" xr:uid="{00000000-0005-0000-0000-0000DF440000}"/>
    <cellStyle name="Normál 8 4 2 6 6 5" xfId="32673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8" xr:uid="{11C4E15D-BBAA-4520-95FE-FC99B17E128A}"/>
    <cellStyle name="Normál 8 4 2 6 7 3" xfId="32677" xr:uid="{1736C774-3ADE-4BE1-A459-5BC844ABBF29}"/>
    <cellStyle name="Normál 8 4 2 6 8" xfId="17027" xr:uid="{00000000-0005-0000-0000-0000E2440000}"/>
    <cellStyle name="Normál 8 4 2 6 8 2" xfId="32679" xr:uid="{B2066F44-877D-426B-93B4-B2689BCAA9F3}"/>
    <cellStyle name="Normál 8 4 2 6 9" xfId="32616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6" xr:uid="{78664A6E-F975-4D63-930A-392B659B7E46}"/>
    <cellStyle name="Normál 8 4 2 7 2 2 3 3 2 3" xfId="32685" xr:uid="{258F6640-6F04-47AB-80DC-8167A281CE68}"/>
    <cellStyle name="Normál 8 4 2 7 2 2 3 3 3" xfId="17039" xr:uid="{00000000-0005-0000-0000-0000EE440000}"/>
    <cellStyle name="Normál 8 4 2 7 2 2 3 3 3 2" xfId="32687" xr:uid="{300F250B-D5A6-4119-8C07-75AC8C4664E5}"/>
    <cellStyle name="Normál 8 4 2 7 2 2 3 3 4" xfId="17040" xr:uid="{00000000-0005-0000-0000-0000EF440000}"/>
    <cellStyle name="Normál 8 4 2 7 2 2 3 3 5" xfId="32684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89" xr:uid="{4AAC60A5-7D56-40D0-882C-EC6695A9BB04}"/>
    <cellStyle name="Normál 8 4 2 7 2 2 3 4 3" xfId="32688" xr:uid="{1E9C15E5-E23C-4597-8959-855B9B753418}"/>
    <cellStyle name="Normál 8 4 2 7 2 2 3 5" xfId="17043" xr:uid="{00000000-0005-0000-0000-0000F2440000}"/>
    <cellStyle name="Normál 8 4 2 7 2 2 3 5 2" xfId="32690" xr:uid="{AD159D98-CEDC-41C8-A8AF-32976FC0EA9B}"/>
    <cellStyle name="Normál 8 4 2 7 2 2 3 6" xfId="32683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3" xr:uid="{603388DB-1764-4B45-89B2-42F53A7D00CB}"/>
    <cellStyle name="Normál 8 4 2 7 2 2 4 2 3" xfId="32692" xr:uid="{A120698D-6DAB-4AD2-A6B3-45198C47C69C}"/>
    <cellStyle name="Normál 8 4 2 7 2 2 4 3" xfId="17047" xr:uid="{00000000-0005-0000-0000-0000F6440000}"/>
    <cellStyle name="Normál 8 4 2 7 2 2 4 3 2" xfId="32694" xr:uid="{BD8C17FA-1846-4ECB-8D96-72AC05F2AD8B}"/>
    <cellStyle name="Normál 8 4 2 7 2 2 4 4" xfId="17048" xr:uid="{00000000-0005-0000-0000-0000F7440000}"/>
    <cellStyle name="Normál 8 4 2 7 2 2 4 5" xfId="32691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6" xr:uid="{36DC741F-B110-4CB0-891B-88415B028025}"/>
    <cellStyle name="Normál 8 4 2 7 2 2 5 3" xfId="32695" xr:uid="{1BDDC020-D95D-482F-855D-90D516B6D3AE}"/>
    <cellStyle name="Normál 8 4 2 7 2 2 6" xfId="17051" xr:uid="{00000000-0005-0000-0000-0000FA440000}"/>
    <cellStyle name="Normál 8 4 2 7 2 2 6 2" xfId="32697" xr:uid="{E9B43548-FAC2-46AD-8E9E-F09EC7B9626F}"/>
    <cellStyle name="Normál 8 4 2 7 2 2 7" xfId="32682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1" xr:uid="{9BA9DAED-671F-4739-BCB0-56A2DFB0A7CC}"/>
    <cellStyle name="Normál 8 4 2 7 2 4 3 2 3" xfId="32700" xr:uid="{AB4F735F-CA21-48F0-95C6-85AEE5A41C4F}"/>
    <cellStyle name="Normál 8 4 2 7 2 4 3 3" xfId="17060" xr:uid="{00000000-0005-0000-0000-000003450000}"/>
    <cellStyle name="Normál 8 4 2 7 2 4 3 3 2" xfId="32702" xr:uid="{D644C649-CD62-4E6A-B528-8B73A32659C9}"/>
    <cellStyle name="Normál 8 4 2 7 2 4 3 4" xfId="17061" xr:uid="{00000000-0005-0000-0000-000004450000}"/>
    <cellStyle name="Normál 8 4 2 7 2 4 3 5" xfId="32699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4" xr:uid="{3CE925DC-7A4B-4261-A770-3A7136F380F6}"/>
    <cellStyle name="Normál 8 4 2 7 2 4 4 3" xfId="32703" xr:uid="{47E631AE-AE84-48BA-AAC0-7FB164C51F79}"/>
    <cellStyle name="Normál 8 4 2 7 2 4 5" xfId="17064" xr:uid="{00000000-0005-0000-0000-000007450000}"/>
    <cellStyle name="Normál 8 4 2 7 2 4 5 2" xfId="32705" xr:uid="{749457EE-E906-4EC6-AAC6-EA7CC2516E4C}"/>
    <cellStyle name="Normál 8 4 2 7 2 4 6" xfId="32698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8" xr:uid="{A08C13E9-4E6D-4CA3-AFD6-B0DF10487A3A}"/>
    <cellStyle name="Normál 8 4 2 7 2 5 2 3" xfId="32707" xr:uid="{E9648906-2618-40EF-A35C-FC574DBCB781}"/>
    <cellStyle name="Normál 8 4 2 7 2 5 3" xfId="17068" xr:uid="{00000000-0005-0000-0000-00000B450000}"/>
    <cellStyle name="Normál 8 4 2 7 2 5 3 2" xfId="32709" xr:uid="{0D70E499-6B0C-4511-A1FA-B38EDC4B4FE3}"/>
    <cellStyle name="Normál 8 4 2 7 2 5 4" xfId="17069" xr:uid="{00000000-0005-0000-0000-00000C450000}"/>
    <cellStyle name="Normál 8 4 2 7 2 5 5" xfId="32706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1" xr:uid="{C65B4EAD-3743-47D1-A887-32B55C77277B}"/>
    <cellStyle name="Normál 8 4 2 7 2 6 3" xfId="32710" xr:uid="{B471AC32-441A-4780-A315-11BE8405DF6E}"/>
    <cellStyle name="Normál 8 4 2 7 2 7" xfId="17072" xr:uid="{00000000-0005-0000-0000-00000F450000}"/>
    <cellStyle name="Normál 8 4 2 7 2 7 2" xfId="32712" xr:uid="{CEF50102-0F7D-48CF-9460-32AD4DDC63ED}"/>
    <cellStyle name="Normál 8 4 2 7 2 8" xfId="32681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7" xr:uid="{352D76A6-002D-4B32-A0E3-AD35BE7594D6}"/>
    <cellStyle name="Normál 8 4 2 7 3 3 3 2 3" xfId="32716" xr:uid="{E4415C18-3205-4736-85C8-680D02D56D95}"/>
    <cellStyle name="Normál 8 4 2 7 3 3 3 3" xfId="17082" xr:uid="{00000000-0005-0000-0000-000019450000}"/>
    <cellStyle name="Normál 8 4 2 7 3 3 3 3 2" xfId="32718" xr:uid="{3679C902-178F-4A51-AD51-8CE35C5730C4}"/>
    <cellStyle name="Normál 8 4 2 7 3 3 3 4" xfId="17083" xr:uid="{00000000-0005-0000-0000-00001A450000}"/>
    <cellStyle name="Normál 8 4 2 7 3 3 3 5" xfId="32715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0" xr:uid="{436B0409-13C5-4A62-9F6A-C7F7BDAACDDB}"/>
    <cellStyle name="Normál 8 4 2 7 3 3 4 3" xfId="32719" xr:uid="{D6394C87-F033-41C0-8E6C-0741DCEAB85F}"/>
    <cellStyle name="Normál 8 4 2 7 3 3 5" xfId="17086" xr:uid="{00000000-0005-0000-0000-00001D450000}"/>
    <cellStyle name="Normál 8 4 2 7 3 3 5 2" xfId="32721" xr:uid="{DE2263B6-8073-43F6-835F-73D9B88DB53D}"/>
    <cellStyle name="Normál 8 4 2 7 3 3 6" xfId="32714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4" xr:uid="{D36BEC4F-855C-477A-802F-FBCA06A09F0B}"/>
    <cellStyle name="Normál 8 4 2 7 3 4 2 3" xfId="32723" xr:uid="{9C0694DE-8166-49D0-9FFD-EBB96187B88F}"/>
    <cellStyle name="Normál 8 4 2 7 3 4 3" xfId="17090" xr:uid="{00000000-0005-0000-0000-000021450000}"/>
    <cellStyle name="Normál 8 4 2 7 3 4 3 2" xfId="32725" xr:uid="{64252A6A-8628-421C-8782-579648C9C894}"/>
    <cellStyle name="Normál 8 4 2 7 3 4 4" xfId="17091" xr:uid="{00000000-0005-0000-0000-000022450000}"/>
    <cellStyle name="Normál 8 4 2 7 3 4 5" xfId="32722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7" xr:uid="{5CAAF6D8-E635-4FCC-A99D-621D79588A12}"/>
    <cellStyle name="Normál 8 4 2 7 3 5 3" xfId="32726" xr:uid="{D916DC9F-AAE0-4B71-9981-F5C336336E24}"/>
    <cellStyle name="Normál 8 4 2 7 3 6" xfId="17094" xr:uid="{00000000-0005-0000-0000-000025450000}"/>
    <cellStyle name="Normál 8 4 2 7 3 6 2" xfId="32728" xr:uid="{6C7F3E45-63C3-4179-9EB8-59E01136FCCA}"/>
    <cellStyle name="Normál 8 4 2 7 3 7" xfId="32713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2" xr:uid="{EBF55DF1-FFDF-476B-9954-0F29118696E5}"/>
    <cellStyle name="Normál 8 4 2 7 5 3 2 3" xfId="32731" xr:uid="{BFB42AAF-6C9D-43AB-B41F-00AE365DB0C2}"/>
    <cellStyle name="Normál 8 4 2 7 5 3 3" xfId="17103" xr:uid="{00000000-0005-0000-0000-00002E450000}"/>
    <cellStyle name="Normál 8 4 2 7 5 3 3 2" xfId="32733" xr:uid="{8D63CD93-3874-4058-A8AD-1202B64DF11D}"/>
    <cellStyle name="Normál 8 4 2 7 5 3 4" xfId="17104" xr:uid="{00000000-0005-0000-0000-00002F450000}"/>
    <cellStyle name="Normál 8 4 2 7 5 3 5" xfId="32730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5" xr:uid="{51C3AC36-11BA-4022-923E-899A07401896}"/>
    <cellStyle name="Normál 8 4 2 7 5 4 3" xfId="32734" xr:uid="{01DEA5E9-85AC-4499-9EB8-39B2DF636E1B}"/>
    <cellStyle name="Normál 8 4 2 7 5 5" xfId="17107" xr:uid="{00000000-0005-0000-0000-000032450000}"/>
    <cellStyle name="Normál 8 4 2 7 5 5 2" xfId="32736" xr:uid="{2016D1BC-4103-4539-8AB9-4590FB38F350}"/>
    <cellStyle name="Normál 8 4 2 7 5 6" xfId="32729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39" xr:uid="{CD3EA07A-811B-428B-A847-8837697A932E}"/>
    <cellStyle name="Normál 8 4 2 7 6 2 3" xfId="32738" xr:uid="{55923C26-41A1-4CC6-86AC-C9855CDD628E}"/>
    <cellStyle name="Normál 8 4 2 7 6 3" xfId="17111" xr:uid="{00000000-0005-0000-0000-000036450000}"/>
    <cellStyle name="Normál 8 4 2 7 6 3 2" xfId="32740" xr:uid="{19902BEA-E76E-40C3-A7CA-C5005B8428FD}"/>
    <cellStyle name="Normál 8 4 2 7 6 4" xfId="17112" xr:uid="{00000000-0005-0000-0000-000037450000}"/>
    <cellStyle name="Normál 8 4 2 7 6 5" xfId="32737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2" xr:uid="{A37F481B-5524-467D-9524-1F529FFC3A79}"/>
    <cellStyle name="Normál 8 4 2 7 7 3" xfId="32741" xr:uid="{FCA55EBC-F000-493D-93CF-8EAEB96C3258}"/>
    <cellStyle name="Normál 8 4 2 7 8" xfId="17115" xr:uid="{00000000-0005-0000-0000-00003A450000}"/>
    <cellStyle name="Normál 8 4 2 7 8 2" xfId="32743" xr:uid="{6554DF22-CCE0-4A8B-A4DE-9EB0208AA0A1}"/>
    <cellStyle name="Normál 8 4 2 7 9" xfId="32680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49" xr:uid="{46D12E16-C2BC-4692-9A09-D7BBCEA12D64}"/>
    <cellStyle name="Normál 8 4 2 8 2 3 3 2 3" xfId="32748" xr:uid="{8BD47079-98BE-4B63-A53E-A1856D285294}"/>
    <cellStyle name="Normál 8 4 2 8 2 3 3 3" xfId="17126" xr:uid="{00000000-0005-0000-0000-000045450000}"/>
    <cellStyle name="Normál 8 4 2 8 2 3 3 3 2" xfId="32750" xr:uid="{5B79BCDF-4CD2-4595-891D-1298A84F4F88}"/>
    <cellStyle name="Normál 8 4 2 8 2 3 3 4" xfId="17127" xr:uid="{00000000-0005-0000-0000-000046450000}"/>
    <cellStyle name="Normál 8 4 2 8 2 3 3 5" xfId="32747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2" xr:uid="{B9001497-A27B-4545-AA57-D83AE7F228F8}"/>
    <cellStyle name="Normál 8 4 2 8 2 3 4 3" xfId="32751" xr:uid="{79FC6A90-6787-4AEE-8F47-1EEEE05F370E}"/>
    <cellStyle name="Normál 8 4 2 8 2 3 5" xfId="17130" xr:uid="{00000000-0005-0000-0000-000049450000}"/>
    <cellStyle name="Normál 8 4 2 8 2 3 5 2" xfId="32753" xr:uid="{7BE69291-C3D3-46E0-AC53-85466C87639C}"/>
    <cellStyle name="Normál 8 4 2 8 2 3 6" xfId="32746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6" xr:uid="{621A3D97-EE45-4307-8B1E-618A67E3799E}"/>
    <cellStyle name="Normál 8 4 2 8 2 4 2 3" xfId="32755" xr:uid="{14C09328-6E55-4190-B6CD-8B70614FB9D0}"/>
    <cellStyle name="Normál 8 4 2 8 2 4 3" xfId="17134" xr:uid="{00000000-0005-0000-0000-00004D450000}"/>
    <cellStyle name="Normál 8 4 2 8 2 4 3 2" xfId="32757" xr:uid="{2908B536-9060-4506-B197-FC3C45E9D380}"/>
    <cellStyle name="Normál 8 4 2 8 2 4 4" xfId="17135" xr:uid="{00000000-0005-0000-0000-00004E450000}"/>
    <cellStyle name="Normál 8 4 2 8 2 4 5" xfId="32754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59" xr:uid="{5E992E0C-3332-4D3F-B6C0-0260C5717427}"/>
    <cellStyle name="Normál 8 4 2 8 2 5 3" xfId="32758" xr:uid="{1471460A-0ABC-44AA-8FD9-E171C07FF7DA}"/>
    <cellStyle name="Normál 8 4 2 8 2 6" xfId="17138" xr:uid="{00000000-0005-0000-0000-000051450000}"/>
    <cellStyle name="Normál 8 4 2 8 2 6 2" xfId="32760" xr:uid="{6C14A51E-A8A0-4A50-A969-A8239A27725B}"/>
    <cellStyle name="Normál 8 4 2 8 2 7" xfId="32745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4" xr:uid="{4DDF63C8-F7E7-494F-A831-D4D5A502BCFD}"/>
    <cellStyle name="Normál 8 4 2 8 4 3 2 3" xfId="32763" xr:uid="{E4A47D2B-DE9F-43E8-927B-A62C4074545A}"/>
    <cellStyle name="Normál 8 4 2 8 4 3 3" xfId="17147" xr:uid="{00000000-0005-0000-0000-00005A450000}"/>
    <cellStyle name="Normál 8 4 2 8 4 3 3 2" xfId="32765" xr:uid="{2E01C7D6-37E0-4C36-9875-2D34A1BEF533}"/>
    <cellStyle name="Normál 8 4 2 8 4 3 4" xfId="17148" xr:uid="{00000000-0005-0000-0000-00005B450000}"/>
    <cellStyle name="Normál 8 4 2 8 4 3 5" xfId="32762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7" xr:uid="{31A0B60E-5366-4343-8C22-75CCC09FE851}"/>
    <cellStyle name="Normál 8 4 2 8 4 4 3" xfId="32766" xr:uid="{22B74AFA-6C0A-4473-AD13-942C111D4598}"/>
    <cellStyle name="Normál 8 4 2 8 4 5" xfId="17151" xr:uid="{00000000-0005-0000-0000-00005E450000}"/>
    <cellStyle name="Normál 8 4 2 8 4 5 2" xfId="32768" xr:uid="{55B18EA3-22E3-4F18-AD47-AC59F68D9F1D}"/>
    <cellStyle name="Normál 8 4 2 8 4 6" xfId="32761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1" xr:uid="{FA17B13E-24CE-44A0-946A-F0BE7827BFBD}"/>
    <cellStyle name="Normál 8 4 2 8 5 2 3" xfId="32770" xr:uid="{C43EDCCC-A64F-4956-9FC8-A324C80918CB}"/>
    <cellStyle name="Normál 8 4 2 8 5 3" xfId="17155" xr:uid="{00000000-0005-0000-0000-000062450000}"/>
    <cellStyle name="Normál 8 4 2 8 5 3 2" xfId="32772" xr:uid="{D3C4AE27-204C-4990-BB0C-0D748D47D9A3}"/>
    <cellStyle name="Normál 8 4 2 8 5 4" xfId="17156" xr:uid="{00000000-0005-0000-0000-000063450000}"/>
    <cellStyle name="Normál 8 4 2 8 5 5" xfId="32769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4" xr:uid="{CA1E86F3-B6AE-4314-97BC-95928B58F6D1}"/>
    <cellStyle name="Normál 8 4 2 8 6 3" xfId="32773" xr:uid="{9EA0F45C-D4F0-4D72-8DAC-1019BD33ECC9}"/>
    <cellStyle name="Normál 8 4 2 8 7" xfId="17159" xr:uid="{00000000-0005-0000-0000-000066450000}"/>
    <cellStyle name="Normál 8 4 2 8 7 2" xfId="32775" xr:uid="{BB0430B5-40AC-47F5-8BB0-C916972E6DB8}"/>
    <cellStyle name="Normál 8 4 2 8 8" xfId="32744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0" xr:uid="{3AF91031-7EDD-4ADF-BD26-14C57A60C4CF}"/>
    <cellStyle name="Normál 8 4 2 9 3 3 2 3" xfId="32779" xr:uid="{9393AB9D-47F4-4032-BB2C-95BEACAC60A4}"/>
    <cellStyle name="Normál 8 4 2 9 3 3 3" xfId="17169" xr:uid="{00000000-0005-0000-0000-000070450000}"/>
    <cellStyle name="Normál 8 4 2 9 3 3 3 2" xfId="32781" xr:uid="{F87C959E-9C0C-4E97-B92C-81E8F08C9220}"/>
    <cellStyle name="Normál 8 4 2 9 3 3 4" xfId="17170" xr:uid="{00000000-0005-0000-0000-000071450000}"/>
    <cellStyle name="Normál 8 4 2 9 3 3 5" xfId="32778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3" xr:uid="{E67DC4FC-1594-4B8F-9AAA-9B83CA52ABA0}"/>
    <cellStyle name="Normál 8 4 2 9 3 4 3" xfId="32782" xr:uid="{062D67DB-B306-488A-8EBD-4FEDE00F3182}"/>
    <cellStyle name="Normál 8 4 2 9 3 5" xfId="17173" xr:uid="{00000000-0005-0000-0000-000074450000}"/>
    <cellStyle name="Normál 8 4 2 9 3 5 2" xfId="32784" xr:uid="{835BA68A-CE7B-4476-9AD4-C2D8E77D245E}"/>
    <cellStyle name="Normál 8 4 2 9 3 6" xfId="32777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7" xr:uid="{A19D9C4C-E5DF-46B3-8E20-1B0B2B18A3DF}"/>
    <cellStyle name="Normál 8 4 2 9 4 2 3" xfId="32786" xr:uid="{7DF0C2DB-CF96-49E3-855A-5286A8E53806}"/>
    <cellStyle name="Normál 8 4 2 9 4 3" xfId="17177" xr:uid="{00000000-0005-0000-0000-000078450000}"/>
    <cellStyle name="Normál 8 4 2 9 4 3 2" xfId="32788" xr:uid="{98A9BEB6-5FB0-4C3E-A1D9-360794FBAEAB}"/>
    <cellStyle name="Normál 8 4 2 9 4 4" xfId="17178" xr:uid="{00000000-0005-0000-0000-000079450000}"/>
    <cellStyle name="Normál 8 4 2 9 4 5" xfId="32785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0" xr:uid="{171D7D3F-C6C8-454E-98FC-F64B0DD598A4}"/>
    <cellStyle name="Normál 8 4 2 9 5 3" xfId="32789" xr:uid="{50BF529B-2BAC-419E-842B-85CFAA4260E6}"/>
    <cellStyle name="Normál 8 4 2 9 6" xfId="17181" xr:uid="{00000000-0005-0000-0000-00007C450000}"/>
    <cellStyle name="Normál 8 4 2 9 6 2" xfId="32791" xr:uid="{B23A5274-23B2-4D33-A4C1-73E625E5644E}"/>
    <cellStyle name="Normál 8 4 2 9 7" xfId="32776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2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799" xr:uid="{CA864599-2085-4202-B2AB-763E28B48E95}"/>
    <cellStyle name="Normál 8 4 4 2 2 2 3 3 2 3" xfId="32798" xr:uid="{6D0B79D5-A2E6-4962-A6A5-F72D95C15582}"/>
    <cellStyle name="Normál 8 4 4 2 2 2 3 3 3" xfId="17196" xr:uid="{00000000-0005-0000-0000-00008B450000}"/>
    <cellStyle name="Normál 8 4 4 2 2 2 3 3 3 2" xfId="32800" xr:uid="{F1188395-60AB-4E3D-8811-829B57166948}"/>
    <cellStyle name="Normál 8 4 4 2 2 2 3 3 4" xfId="17197" xr:uid="{00000000-0005-0000-0000-00008C450000}"/>
    <cellStyle name="Normál 8 4 4 2 2 2 3 3 5" xfId="32797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2" xr:uid="{BD34523E-49EE-469E-BA9D-7193A7075A5D}"/>
    <cellStyle name="Normál 8 4 4 2 2 2 3 4 3" xfId="32801" xr:uid="{A1290FAC-92C1-4A4A-B33A-CCA576732697}"/>
    <cellStyle name="Normál 8 4 4 2 2 2 3 5" xfId="17200" xr:uid="{00000000-0005-0000-0000-00008F450000}"/>
    <cellStyle name="Normál 8 4 4 2 2 2 3 5 2" xfId="32803" xr:uid="{E93637DF-810B-4C5F-8612-490FE549CAEF}"/>
    <cellStyle name="Normál 8 4 4 2 2 2 3 6" xfId="32796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6" xr:uid="{D8073A7A-B64A-40C0-B44B-4EDE586B9CDE}"/>
    <cellStyle name="Normál 8 4 4 2 2 2 4 2 3" xfId="32805" xr:uid="{7F9510CF-AEAB-4676-AD21-2C1C190CE3D7}"/>
    <cellStyle name="Normál 8 4 4 2 2 2 4 3" xfId="17204" xr:uid="{00000000-0005-0000-0000-000093450000}"/>
    <cellStyle name="Normál 8 4 4 2 2 2 4 3 2" xfId="32807" xr:uid="{5895A235-702B-4514-A131-50B82889A1AB}"/>
    <cellStyle name="Normál 8 4 4 2 2 2 4 4" xfId="17205" xr:uid="{00000000-0005-0000-0000-000094450000}"/>
    <cellStyle name="Normál 8 4 4 2 2 2 4 5" xfId="32804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09" xr:uid="{CFA00A6C-1514-41D7-9281-A76A1485A1EB}"/>
    <cellStyle name="Normál 8 4 4 2 2 2 5 3" xfId="32808" xr:uid="{6C083EAA-E894-427B-A2B1-2C6601329403}"/>
    <cellStyle name="Normál 8 4 4 2 2 2 6" xfId="17208" xr:uid="{00000000-0005-0000-0000-000097450000}"/>
    <cellStyle name="Normál 8 4 4 2 2 2 6 2" xfId="32810" xr:uid="{1DDDA17D-5530-4D78-A84F-0236CEB6E1B4}"/>
    <cellStyle name="Normál 8 4 4 2 2 2 7" xfId="32795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4" xr:uid="{629A4494-23A7-444E-8BB1-30E4B5D7DFBD}"/>
    <cellStyle name="Normál 8 4 4 2 2 4 3 2 3" xfId="32813" xr:uid="{168896AA-9CF6-4CFB-B454-B1AED6A7F5D5}"/>
    <cellStyle name="Normál 8 4 4 2 2 4 3 3" xfId="17217" xr:uid="{00000000-0005-0000-0000-0000A0450000}"/>
    <cellStyle name="Normál 8 4 4 2 2 4 3 3 2" xfId="32815" xr:uid="{30427051-7D3A-4C3F-80DA-4AE9D94B481E}"/>
    <cellStyle name="Normál 8 4 4 2 2 4 3 4" xfId="17218" xr:uid="{00000000-0005-0000-0000-0000A1450000}"/>
    <cellStyle name="Normál 8 4 4 2 2 4 3 5" xfId="32812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7" xr:uid="{5C03C95A-B9EC-4F9F-8491-A15444E5F269}"/>
    <cellStyle name="Normál 8 4 4 2 2 4 4 3" xfId="32816" xr:uid="{EB1D1E1B-A3F2-4E67-B2E0-BF26EF2E2F0D}"/>
    <cellStyle name="Normál 8 4 4 2 2 4 5" xfId="17221" xr:uid="{00000000-0005-0000-0000-0000A4450000}"/>
    <cellStyle name="Normál 8 4 4 2 2 4 5 2" xfId="32818" xr:uid="{3C36E4FB-B35E-4812-92A2-13608101D441}"/>
    <cellStyle name="Normál 8 4 4 2 2 4 6" xfId="32811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1" xr:uid="{1D617156-C807-437A-B8F8-3BBB5048A7CF}"/>
    <cellStyle name="Normál 8 4 4 2 2 5 2 3" xfId="32820" xr:uid="{ED4343CC-8478-451B-8A7D-663EA9A94E6A}"/>
    <cellStyle name="Normál 8 4 4 2 2 5 3" xfId="17225" xr:uid="{00000000-0005-0000-0000-0000A8450000}"/>
    <cellStyle name="Normál 8 4 4 2 2 5 3 2" xfId="32822" xr:uid="{E11C6812-C71A-4E42-8E7E-82764EF057E5}"/>
    <cellStyle name="Normál 8 4 4 2 2 5 4" xfId="17226" xr:uid="{00000000-0005-0000-0000-0000A9450000}"/>
    <cellStyle name="Normál 8 4 4 2 2 5 5" xfId="32819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4" xr:uid="{1EFD9FD3-5AC3-4D44-BC90-3593B32C43E4}"/>
    <cellStyle name="Normál 8 4 4 2 2 6 3" xfId="32823" xr:uid="{4CDC05ED-2731-4A20-9FFD-D7BCE8794536}"/>
    <cellStyle name="Normál 8 4 4 2 2 7" xfId="17229" xr:uid="{00000000-0005-0000-0000-0000AC450000}"/>
    <cellStyle name="Normál 8 4 4 2 2 7 2" xfId="32825" xr:uid="{43638ED9-4B4A-4584-AA37-4C3AEE6404D9}"/>
    <cellStyle name="Normál 8 4 4 2 2 8" xfId="32794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0" xr:uid="{A0AB5E0D-AA13-4747-9A26-D079F22AA3C3}"/>
    <cellStyle name="Normál 8 4 4 2 3 3 3 2 3" xfId="32829" xr:uid="{7A2A0B2F-CDED-4C11-B0B5-5710639761A5}"/>
    <cellStyle name="Normál 8 4 4 2 3 3 3 3" xfId="17239" xr:uid="{00000000-0005-0000-0000-0000B6450000}"/>
    <cellStyle name="Normál 8 4 4 2 3 3 3 3 2" xfId="32831" xr:uid="{6CC0D9B7-2A05-4DCC-97D7-00CBA70703F0}"/>
    <cellStyle name="Normál 8 4 4 2 3 3 3 4" xfId="17240" xr:uid="{00000000-0005-0000-0000-0000B7450000}"/>
    <cellStyle name="Normál 8 4 4 2 3 3 3 5" xfId="32828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3" xr:uid="{2971F717-B722-44AE-98AF-CBD9FAF2B8B5}"/>
    <cellStyle name="Normál 8 4 4 2 3 3 4 3" xfId="32832" xr:uid="{6D31CFEB-CBFB-445B-A5DA-349848802B3A}"/>
    <cellStyle name="Normál 8 4 4 2 3 3 5" xfId="17243" xr:uid="{00000000-0005-0000-0000-0000BA450000}"/>
    <cellStyle name="Normál 8 4 4 2 3 3 5 2" xfId="32834" xr:uid="{EAB2E08C-8F16-453B-861C-1858B1E8DCFD}"/>
    <cellStyle name="Normál 8 4 4 2 3 3 6" xfId="32827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7" xr:uid="{E758A49D-F743-4301-85D9-3760A6B864FE}"/>
    <cellStyle name="Normál 8 4 4 2 3 4 2 3" xfId="32836" xr:uid="{A08B99AB-8433-4FB5-8715-48C0A96E776D}"/>
    <cellStyle name="Normál 8 4 4 2 3 4 3" xfId="17247" xr:uid="{00000000-0005-0000-0000-0000BE450000}"/>
    <cellStyle name="Normál 8 4 4 2 3 4 3 2" xfId="32838" xr:uid="{593433EC-0A3B-4E3F-8F26-0BF56463E813}"/>
    <cellStyle name="Normál 8 4 4 2 3 4 4" xfId="17248" xr:uid="{00000000-0005-0000-0000-0000BF450000}"/>
    <cellStyle name="Normál 8 4 4 2 3 4 5" xfId="32835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0" xr:uid="{6100F282-DC4A-4C1D-94B9-EAF3E19EAFB8}"/>
    <cellStyle name="Normál 8 4 4 2 3 5 3" xfId="32839" xr:uid="{72C85AB2-5231-4A37-B56A-B5C0EEFE8B95}"/>
    <cellStyle name="Normál 8 4 4 2 3 6" xfId="17251" xr:uid="{00000000-0005-0000-0000-0000C2450000}"/>
    <cellStyle name="Normál 8 4 4 2 3 6 2" xfId="32841" xr:uid="{3D4CCF00-231F-463C-A8C1-F5E33BCE3B37}"/>
    <cellStyle name="Normál 8 4 4 2 3 7" xfId="32826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5" xr:uid="{472475F4-2F7F-4152-A75A-6B0D85701178}"/>
    <cellStyle name="Normál 8 4 4 2 5 3 2 3" xfId="32844" xr:uid="{C2FA12DD-E178-431A-B578-9B108BE95E55}"/>
    <cellStyle name="Normál 8 4 4 2 5 3 3" xfId="17260" xr:uid="{00000000-0005-0000-0000-0000CB450000}"/>
    <cellStyle name="Normál 8 4 4 2 5 3 3 2" xfId="32846" xr:uid="{36F803A3-1A91-4F77-B5F7-F2004ED6C8BD}"/>
    <cellStyle name="Normál 8 4 4 2 5 3 4" xfId="17261" xr:uid="{00000000-0005-0000-0000-0000CC450000}"/>
    <cellStyle name="Normál 8 4 4 2 5 3 5" xfId="32843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8" xr:uid="{EEFD7CB5-069D-4399-992F-955BF381E651}"/>
    <cellStyle name="Normál 8 4 4 2 5 4 3" xfId="32847" xr:uid="{C9ED9353-4E21-4D1D-A0E5-34350FFF2176}"/>
    <cellStyle name="Normál 8 4 4 2 5 5" xfId="17264" xr:uid="{00000000-0005-0000-0000-0000CF450000}"/>
    <cellStyle name="Normál 8 4 4 2 5 5 2" xfId="32849" xr:uid="{70070018-84FC-4126-BF26-C87720BC7616}"/>
    <cellStyle name="Normál 8 4 4 2 5 6" xfId="32842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2" xr:uid="{11922A0F-915A-419B-9C3A-D4DAF4F9DDB1}"/>
    <cellStyle name="Normál 8 4 4 2 6 2 3" xfId="32851" xr:uid="{904223F0-2261-418F-AD54-86A5F2D1ADC3}"/>
    <cellStyle name="Normál 8 4 4 2 6 3" xfId="17268" xr:uid="{00000000-0005-0000-0000-0000D3450000}"/>
    <cellStyle name="Normál 8 4 4 2 6 3 2" xfId="32853" xr:uid="{CF236B5C-CDC4-4334-B059-2964D188B5ED}"/>
    <cellStyle name="Normál 8 4 4 2 6 4" xfId="17269" xr:uid="{00000000-0005-0000-0000-0000D4450000}"/>
    <cellStyle name="Normál 8 4 4 2 6 5" xfId="32850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5" xr:uid="{C24BCFD9-85B8-47E9-989F-723D77D34371}"/>
    <cellStyle name="Normál 8 4 4 2 7 3" xfId="32854" xr:uid="{73B8BAA1-97C0-46CB-B20D-E0E27B00EBB3}"/>
    <cellStyle name="Normál 8 4 4 2 8" xfId="17272" xr:uid="{00000000-0005-0000-0000-0000D7450000}"/>
    <cellStyle name="Normál 8 4 4 2 8 2" xfId="32856" xr:uid="{BBDE9D69-A02D-497F-8CB3-E3EC654F2645}"/>
    <cellStyle name="Normál 8 4 4 2 9" xfId="32793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2" xr:uid="{39374F2E-2E69-4C2E-B25E-A2889CC17783}"/>
    <cellStyle name="Normál 8 4 4 3 2 3 3 2 3" xfId="32861" xr:uid="{DC2CB73A-C24C-4CC5-ADF9-289299F5ECFA}"/>
    <cellStyle name="Normál 8 4 4 3 2 3 3 3" xfId="17283" xr:uid="{00000000-0005-0000-0000-0000E2450000}"/>
    <cellStyle name="Normál 8 4 4 3 2 3 3 3 2" xfId="32863" xr:uid="{C86125BC-BCB4-4897-9A38-11DE12791BC9}"/>
    <cellStyle name="Normál 8 4 4 3 2 3 3 4" xfId="17284" xr:uid="{00000000-0005-0000-0000-0000E3450000}"/>
    <cellStyle name="Normál 8 4 4 3 2 3 3 5" xfId="32860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5" xr:uid="{428124EC-5465-48E9-8D57-76792A52E5B4}"/>
    <cellStyle name="Normál 8 4 4 3 2 3 4 3" xfId="32864" xr:uid="{FC3FB2AA-DA8E-4DC9-B90D-9E1AEC62EEF1}"/>
    <cellStyle name="Normál 8 4 4 3 2 3 5" xfId="17287" xr:uid="{00000000-0005-0000-0000-0000E6450000}"/>
    <cellStyle name="Normál 8 4 4 3 2 3 5 2" xfId="32866" xr:uid="{DA85E184-7E2E-49F9-8132-E3D3256ADC0B}"/>
    <cellStyle name="Normál 8 4 4 3 2 3 6" xfId="32859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69" xr:uid="{B3FAC108-F339-4F97-89A6-768D64C84749}"/>
    <cellStyle name="Normál 8 4 4 3 2 4 2 3" xfId="32868" xr:uid="{140AF373-A185-4E61-9EA3-0A0EBA634819}"/>
    <cellStyle name="Normál 8 4 4 3 2 4 3" xfId="17291" xr:uid="{00000000-0005-0000-0000-0000EA450000}"/>
    <cellStyle name="Normál 8 4 4 3 2 4 3 2" xfId="32870" xr:uid="{977981EB-DF24-4231-B05D-8B9D3177CCD7}"/>
    <cellStyle name="Normál 8 4 4 3 2 4 4" xfId="17292" xr:uid="{00000000-0005-0000-0000-0000EB450000}"/>
    <cellStyle name="Normál 8 4 4 3 2 4 5" xfId="32867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2" xr:uid="{BB120501-5929-4C06-9A29-10BF077573F9}"/>
    <cellStyle name="Normál 8 4 4 3 2 5 3" xfId="32871" xr:uid="{EE356AEC-898F-47FA-A800-E3F48C57C932}"/>
    <cellStyle name="Normál 8 4 4 3 2 6" xfId="17295" xr:uid="{00000000-0005-0000-0000-0000EE450000}"/>
    <cellStyle name="Normál 8 4 4 3 2 6 2" xfId="32873" xr:uid="{88D5E978-228C-4DFD-B805-436366B5AA08}"/>
    <cellStyle name="Normál 8 4 4 3 2 7" xfId="32858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7" xr:uid="{F62D3444-1931-4FAC-A2D0-205BE0CE186F}"/>
    <cellStyle name="Normál 8 4 4 3 4 3 2 3" xfId="32876" xr:uid="{8AB72483-C39B-46E5-B9DA-C66D33CFC97E}"/>
    <cellStyle name="Normál 8 4 4 3 4 3 3" xfId="17304" xr:uid="{00000000-0005-0000-0000-0000F7450000}"/>
    <cellStyle name="Normál 8 4 4 3 4 3 3 2" xfId="32878" xr:uid="{69D085C4-DBC6-41A3-8034-BA731EFDD6C0}"/>
    <cellStyle name="Normál 8 4 4 3 4 3 4" xfId="17305" xr:uid="{00000000-0005-0000-0000-0000F8450000}"/>
    <cellStyle name="Normál 8 4 4 3 4 3 5" xfId="32875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0" xr:uid="{ED6AB1E7-1EBE-4722-A725-7B5D05CAD174}"/>
    <cellStyle name="Normál 8 4 4 3 4 4 3" xfId="32879" xr:uid="{DACDA8FA-F38F-4DC5-B422-4ECA814F1F63}"/>
    <cellStyle name="Normál 8 4 4 3 4 5" xfId="17308" xr:uid="{00000000-0005-0000-0000-0000FB450000}"/>
    <cellStyle name="Normál 8 4 4 3 4 5 2" xfId="32881" xr:uid="{1ABEE6E3-3F6E-4120-9B81-77B9A465E9A9}"/>
    <cellStyle name="Normál 8 4 4 3 4 6" xfId="32874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4" xr:uid="{DF2255A3-AEBD-4F96-AAF8-5481DCFB58F5}"/>
    <cellStyle name="Normál 8 4 4 3 5 2 3" xfId="32883" xr:uid="{6FDA8369-3D4A-4961-8305-A8B2D6441038}"/>
    <cellStyle name="Normál 8 4 4 3 5 3" xfId="17312" xr:uid="{00000000-0005-0000-0000-0000FF450000}"/>
    <cellStyle name="Normál 8 4 4 3 5 3 2" xfId="32885" xr:uid="{3D8223C4-1CD1-400C-9AEF-3B9BEA156004}"/>
    <cellStyle name="Normál 8 4 4 3 5 4" xfId="17313" xr:uid="{00000000-0005-0000-0000-000000460000}"/>
    <cellStyle name="Normál 8 4 4 3 5 5" xfId="32882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7" xr:uid="{A4853710-FC41-4D4C-AB13-E89B0377C4FA}"/>
    <cellStyle name="Normál 8 4 4 3 6 3" xfId="32886" xr:uid="{EDB9D412-C07F-4F48-9F22-F990F63078E6}"/>
    <cellStyle name="Normál 8 4 4 3 7" xfId="17316" xr:uid="{00000000-0005-0000-0000-000003460000}"/>
    <cellStyle name="Normál 8 4 4 3 7 2" xfId="32888" xr:uid="{39E725A5-02FA-42DB-895A-114FAE7CA738}"/>
    <cellStyle name="Normál 8 4 4 3 8" xfId="32857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3" xr:uid="{675DE102-B24F-4064-AA4D-3C369576AB3F}"/>
    <cellStyle name="Normál 8 4 4 4 3 3 2 3" xfId="32892" xr:uid="{B01B172A-EC1C-4318-8AD6-FC6854D8B185}"/>
    <cellStyle name="Normál 8 4 4 4 3 3 3" xfId="17326" xr:uid="{00000000-0005-0000-0000-00000D460000}"/>
    <cellStyle name="Normál 8 4 4 4 3 3 3 2" xfId="32894" xr:uid="{7431CFC7-A3A6-41A2-9428-7E4B80F7A470}"/>
    <cellStyle name="Normál 8 4 4 4 3 3 4" xfId="17327" xr:uid="{00000000-0005-0000-0000-00000E460000}"/>
    <cellStyle name="Normál 8 4 4 4 3 3 5" xfId="32891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6" xr:uid="{0A6504F6-AF2F-4B27-A43A-ED37C1247493}"/>
    <cellStyle name="Normál 8 4 4 4 3 4 3" xfId="32895" xr:uid="{267C85AA-DA8E-4783-B794-C520B0A8786E}"/>
    <cellStyle name="Normál 8 4 4 4 3 5" xfId="17330" xr:uid="{00000000-0005-0000-0000-000011460000}"/>
    <cellStyle name="Normál 8 4 4 4 3 5 2" xfId="32897" xr:uid="{AF556DDF-795C-46AE-A0D0-6AE35E701321}"/>
    <cellStyle name="Normál 8 4 4 4 3 6" xfId="32890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0" xr:uid="{95699E55-2969-45DE-89B9-20FA8184C7F8}"/>
    <cellStyle name="Normál 8 4 4 4 4 2 3" xfId="32899" xr:uid="{C2B71F92-9E40-4630-9F1B-8434F310586C}"/>
    <cellStyle name="Normál 8 4 4 4 4 3" xfId="17334" xr:uid="{00000000-0005-0000-0000-000015460000}"/>
    <cellStyle name="Normál 8 4 4 4 4 3 2" xfId="32901" xr:uid="{876DA657-7B3E-442D-A563-0E07F433487B}"/>
    <cellStyle name="Normál 8 4 4 4 4 4" xfId="17335" xr:uid="{00000000-0005-0000-0000-000016460000}"/>
    <cellStyle name="Normál 8 4 4 4 4 5" xfId="32898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3" xr:uid="{14BB7CB4-B226-4693-9FCA-29E9D6CCC313}"/>
    <cellStyle name="Normál 8 4 4 4 5 3" xfId="32902" xr:uid="{3D7703E7-C7BD-4C0D-A412-9AE45DFC3717}"/>
    <cellStyle name="Normál 8 4 4 4 6" xfId="17338" xr:uid="{00000000-0005-0000-0000-000019460000}"/>
    <cellStyle name="Normál 8 4 4 4 6 2" xfId="32904" xr:uid="{6363D2C1-0218-41D7-846B-322D9257E2D8}"/>
    <cellStyle name="Normál 8 4 4 4 7" xfId="32889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8" xr:uid="{E394990C-C518-4E91-BBF4-E73AFEB8C13F}"/>
    <cellStyle name="Normál 8 4 4 6 3 2 3" xfId="32907" xr:uid="{59A54B33-52E9-416A-A8C4-8E6A5F3C2289}"/>
    <cellStyle name="Normál 8 4 4 6 3 3" xfId="17347" xr:uid="{00000000-0005-0000-0000-000022460000}"/>
    <cellStyle name="Normál 8 4 4 6 3 3 2" xfId="32909" xr:uid="{B9DB3E60-24FC-47BE-B75C-67547FD26A10}"/>
    <cellStyle name="Normál 8 4 4 6 3 4" xfId="17348" xr:uid="{00000000-0005-0000-0000-000023460000}"/>
    <cellStyle name="Normál 8 4 4 6 3 5" xfId="32906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1" xr:uid="{8EA30011-F712-4F49-9DCB-C79D632B66CB}"/>
    <cellStyle name="Normál 8 4 4 6 4 3" xfId="32910" xr:uid="{E83B615E-D0E6-473D-B0C5-407C5CF8AE2B}"/>
    <cellStyle name="Normál 8 4 4 6 5" xfId="17351" xr:uid="{00000000-0005-0000-0000-000026460000}"/>
    <cellStyle name="Normál 8 4 4 6 5 2" xfId="32912" xr:uid="{61843BC8-22CD-447A-9C02-686A864CECBE}"/>
    <cellStyle name="Normál 8 4 4 6 6" xfId="32905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5" xr:uid="{0BEC9B16-7E79-4B18-9947-8CFA68E496A2}"/>
    <cellStyle name="Normál 8 4 4 7 2 3" xfId="32914" xr:uid="{F58030DC-B448-42EF-B63D-903507464AE8}"/>
    <cellStyle name="Normál 8 4 4 7 3" xfId="17355" xr:uid="{00000000-0005-0000-0000-00002A460000}"/>
    <cellStyle name="Normál 8 4 4 7 3 2" xfId="32916" xr:uid="{FBC6CC26-4637-4919-B611-E3B9B107F035}"/>
    <cellStyle name="Normál 8 4 4 7 4" xfId="17356" xr:uid="{00000000-0005-0000-0000-00002B460000}"/>
    <cellStyle name="Normál 8 4 4 7 5" xfId="32913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8" xr:uid="{7359B96E-927E-4DB7-B01E-B8E6288CDD41}"/>
    <cellStyle name="Normál 8 4 4 8 3" xfId="32917" xr:uid="{9CA5365E-6701-4892-B446-ABEDAAC5E6E0}"/>
    <cellStyle name="Normál 8 4 4 9" xfId="17359" xr:uid="{00000000-0005-0000-0000-00002E460000}"/>
    <cellStyle name="Normál 8 4 4 9 2" xfId="32919" xr:uid="{9C436FC6-4E18-405C-AA39-64376FBD26A2}"/>
    <cellStyle name="Normál 8 4 5" xfId="17360" xr:uid="{00000000-0005-0000-0000-00002F460000}"/>
    <cellStyle name="Normál 8 4 5 10" xfId="32920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7" xr:uid="{21398054-3337-43A3-A53C-D9F7E9764F6A}"/>
    <cellStyle name="Normál 8 4 5 2 2 2 3 3 2 3" xfId="32926" xr:uid="{843CB77F-9F0E-4CAF-9B05-97F80A1CC9A5}"/>
    <cellStyle name="Normál 8 4 5 2 2 2 3 3 3" xfId="17372" xr:uid="{00000000-0005-0000-0000-00003B460000}"/>
    <cellStyle name="Normál 8 4 5 2 2 2 3 3 3 2" xfId="32928" xr:uid="{3732A6BC-4BDF-4AAC-B76E-49555FBB344E}"/>
    <cellStyle name="Normál 8 4 5 2 2 2 3 3 4" xfId="17373" xr:uid="{00000000-0005-0000-0000-00003C460000}"/>
    <cellStyle name="Normál 8 4 5 2 2 2 3 3 5" xfId="32925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0" xr:uid="{E88CD369-6218-42F6-9D2B-704DF5397352}"/>
    <cellStyle name="Normál 8 4 5 2 2 2 3 4 3" xfId="32929" xr:uid="{90945498-0D71-4777-9723-169057A7939A}"/>
    <cellStyle name="Normál 8 4 5 2 2 2 3 5" xfId="17376" xr:uid="{00000000-0005-0000-0000-00003F460000}"/>
    <cellStyle name="Normál 8 4 5 2 2 2 3 5 2" xfId="32931" xr:uid="{F104E5FC-AD1E-4049-A0F3-E0E9D8C9CDAB}"/>
    <cellStyle name="Normál 8 4 5 2 2 2 3 6" xfId="32924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4" xr:uid="{8A027BDB-96D7-453C-8503-9F365A31BE10}"/>
    <cellStyle name="Normál 8 4 5 2 2 2 4 2 3" xfId="32933" xr:uid="{BF5C7326-28B2-4DA9-97A4-C7F8D500F21A}"/>
    <cellStyle name="Normál 8 4 5 2 2 2 4 3" xfId="17380" xr:uid="{00000000-0005-0000-0000-000043460000}"/>
    <cellStyle name="Normál 8 4 5 2 2 2 4 3 2" xfId="32935" xr:uid="{BB15EC7E-E9CA-4849-BBAC-F2950362AB2A}"/>
    <cellStyle name="Normál 8 4 5 2 2 2 4 4" xfId="17381" xr:uid="{00000000-0005-0000-0000-000044460000}"/>
    <cellStyle name="Normál 8 4 5 2 2 2 4 5" xfId="32932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7" xr:uid="{49CB6536-5489-47EF-8499-69DFAE18782D}"/>
    <cellStyle name="Normál 8 4 5 2 2 2 5 3" xfId="32936" xr:uid="{1146026C-2E70-4540-91AE-F2FDFEE2E14A}"/>
    <cellStyle name="Normál 8 4 5 2 2 2 6" xfId="17384" xr:uid="{00000000-0005-0000-0000-000047460000}"/>
    <cellStyle name="Normál 8 4 5 2 2 2 6 2" xfId="32938" xr:uid="{3DA4FB9C-7DE2-4CC2-BECE-FA7905B335F5}"/>
    <cellStyle name="Normál 8 4 5 2 2 2 7" xfId="32923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2" xr:uid="{430D77D4-43C5-4830-A3C1-74BF4852D587}"/>
    <cellStyle name="Normál 8 4 5 2 2 4 3 2 3" xfId="32941" xr:uid="{73CB63CF-C36E-4726-B4FF-73812DE3A57D}"/>
    <cellStyle name="Normál 8 4 5 2 2 4 3 3" xfId="17393" xr:uid="{00000000-0005-0000-0000-000050460000}"/>
    <cellStyle name="Normál 8 4 5 2 2 4 3 3 2" xfId="32943" xr:uid="{7007C362-2ABA-4AD8-8D3C-CBE09856E93E}"/>
    <cellStyle name="Normál 8 4 5 2 2 4 3 4" xfId="17394" xr:uid="{00000000-0005-0000-0000-000051460000}"/>
    <cellStyle name="Normál 8 4 5 2 2 4 3 5" xfId="32940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5" xr:uid="{E4CB7F0B-8E71-44B2-99F3-95266E0E3C65}"/>
    <cellStyle name="Normál 8 4 5 2 2 4 4 3" xfId="32944" xr:uid="{66300998-1826-4DB5-B1C3-B8750C46FD51}"/>
    <cellStyle name="Normál 8 4 5 2 2 4 5" xfId="17397" xr:uid="{00000000-0005-0000-0000-000054460000}"/>
    <cellStyle name="Normál 8 4 5 2 2 4 5 2" xfId="32946" xr:uid="{96675FD8-007D-4DB2-A80C-167F042B89DB}"/>
    <cellStyle name="Normál 8 4 5 2 2 4 6" xfId="32939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49" xr:uid="{DF87E2C3-EFBE-4CBE-97B1-75438E869A4A}"/>
    <cellStyle name="Normál 8 4 5 2 2 5 2 3" xfId="32948" xr:uid="{5382949E-CB37-48D1-95A3-6C8984867589}"/>
    <cellStyle name="Normál 8 4 5 2 2 5 3" xfId="17401" xr:uid="{00000000-0005-0000-0000-000058460000}"/>
    <cellStyle name="Normál 8 4 5 2 2 5 3 2" xfId="32950" xr:uid="{DD3E9969-88B3-4E59-B912-BABDD988434C}"/>
    <cellStyle name="Normál 8 4 5 2 2 5 4" xfId="17402" xr:uid="{00000000-0005-0000-0000-000059460000}"/>
    <cellStyle name="Normál 8 4 5 2 2 5 5" xfId="32947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2" xr:uid="{8A417AD2-CF05-42FD-989E-31174237F996}"/>
    <cellStyle name="Normál 8 4 5 2 2 6 3" xfId="32951" xr:uid="{9937905F-0766-4F58-A535-E80B2F73357E}"/>
    <cellStyle name="Normál 8 4 5 2 2 7" xfId="17405" xr:uid="{00000000-0005-0000-0000-00005C460000}"/>
    <cellStyle name="Normál 8 4 5 2 2 7 2" xfId="32953" xr:uid="{B762EFCF-0ADD-4D8E-ACA7-520045C13478}"/>
    <cellStyle name="Normál 8 4 5 2 2 8" xfId="32922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8" xr:uid="{669BEA9B-FDDD-4598-AE1F-0F1DD1BD0942}"/>
    <cellStyle name="Normál 8 4 5 2 3 3 3 2 3" xfId="32957" xr:uid="{A1C26537-FDB0-4CCD-A94E-963D92B63FAB}"/>
    <cellStyle name="Normál 8 4 5 2 3 3 3 3" xfId="17415" xr:uid="{00000000-0005-0000-0000-000066460000}"/>
    <cellStyle name="Normál 8 4 5 2 3 3 3 3 2" xfId="32959" xr:uid="{6FBCB069-AC04-4D92-9C49-05629BC6F272}"/>
    <cellStyle name="Normál 8 4 5 2 3 3 3 4" xfId="17416" xr:uid="{00000000-0005-0000-0000-000067460000}"/>
    <cellStyle name="Normál 8 4 5 2 3 3 3 5" xfId="32956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1" xr:uid="{08144BFB-A667-4A63-882D-FA3FD889FEC4}"/>
    <cellStyle name="Normál 8 4 5 2 3 3 4 3" xfId="32960" xr:uid="{3C4B48EF-E4D2-479D-92DD-C08AE78E37C4}"/>
    <cellStyle name="Normál 8 4 5 2 3 3 5" xfId="17419" xr:uid="{00000000-0005-0000-0000-00006A460000}"/>
    <cellStyle name="Normál 8 4 5 2 3 3 5 2" xfId="32962" xr:uid="{ECE60009-9931-49BD-BB57-E1311DF716D2}"/>
    <cellStyle name="Normál 8 4 5 2 3 3 6" xfId="32955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5" xr:uid="{8DF3C90C-5127-4647-9253-9B4392F84D73}"/>
    <cellStyle name="Normál 8 4 5 2 3 4 2 3" xfId="32964" xr:uid="{45150494-F256-4B38-8487-2ECB5DBA43B4}"/>
    <cellStyle name="Normál 8 4 5 2 3 4 3" xfId="17423" xr:uid="{00000000-0005-0000-0000-00006E460000}"/>
    <cellStyle name="Normál 8 4 5 2 3 4 3 2" xfId="32966" xr:uid="{82869AA8-A32C-450E-AFF2-488F9BB3DA2E}"/>
    <cellStyle name="Normál 8 4 5 2 3 4 4" xfId="17424" xr:uid="{00000000-0005-0000-0000-00006F460000}"/>
    <cellStyle name="Normál 8 4 5 2 3 4 5" xfId="32963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8" xr:uid="{10892834-6FD8-447D-8B76-1B726641F4D4}"/>
    <cellStyle name="Normál 8 4 5 2 3 5 3" xfId="32967" xr:uid="{6012C460-6020-494A-85C0-EDD08C425A49}"/>
    <cellStyle name="Normál 8 4 5 2 3 6" xfId="17427" xr:uid="{00000000-0005-0000-0000-000072460000}"/>
    <cellStyle name="Normál 8 4 5 2 3 6 2" xfId="32969" xr:uid="{05E39DBC-A56D-4FCA-A787-ACC19EA88413}"/>
    <cellStyle name="Normál 8 4 5 2 3 7" xfId="32954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3" xr:uid="{12151BC2-2E55-48DC-BE98-939E4DE965C2}"/>
    <cellStyle name="Normál 8 4 5 2 5 3 2 3" xfId="32972" xr:uid="{F3080DA6-2A53-48A6-8030-AC2E9E794B52}"/>
    <cellStyle name="Normál 8 4 5 2 5 3 3" xfId="17436" xr:uid="{00000000-0005-0000-0000-00007B460000}"/>
    <cellStyle name="Normál 8 4 5 2 5 3 3 2" xfId="32974" xr:uid="{B6BD091F-98DD-42A7-8687-798009591EAF}"/>
    <cellStyle name="Normál 8 4 5 2 5 3 4" xfId="17437" xr:uid="{00000000-0005-0000-0000-00007C460000}"/>
    <cellStyle name="Normál 8 4 5 2 5 3 5" xfId="32971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6" xr:uid="{C752BFBD-0F85-4513-BA1A-CA558A89CD2B}"/>
    <cellStyle name="Normál 8 4 5 2 5 4 3" xfId="32975" xr:uid="{BE94A8E0-37F5-4A1D-8788-6789D8F15D61}"/>
    <cellStyle name="Normál 8 4 5 2 5 5" xfId="17440" xr:uid="{00000000-0005-0000-0000-00007F460000}"/>
    <cellStyle name="Normál 8 4 5 2 5 5 2" xfId="32977" xr:uid="{1D4F64BA-16A9-4C75-9175-1121FA2B495A}"/>
    <cellStyle name="Normál 8 4 5 2 5 6" xfId="32970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0" xr:uid="{4608012D-0B90-4E0E-A8CE-6759E158610F}"/>
    <cellStyle name="Normál 8 4 5 2 6 2 3" xfId="32979" xr:uid="{6BC56499-14B2-499C-B1FE-06A6BAD9FD7C}"/>
    <cellStyle name="Normál 8 4 5 2 6 3" xfId="17444" xr:uid="{00000000-0005-0000-0000-000083460000}"/>
    <cellStyle name="Normál 8 4 5 2 6 3 2" xfId="32981" xr:uid="{BBEE1B78-36CE-4874-8A04-AED6FDE8498C}"/>
    <cellStyle name="Normál 8 4 5 2 6 4" xfId="17445" xr:uid="{00000000-0005-0000-0000-000084460000}"/>
    <cellStyle name="Normál 8 4 5 2 6 5" xfId="32978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3" xr:uid="{F5336185-A6E3-438F-B1A4-8705DF11F95C}"/>
    <cellStyle name="Normál 8 4 5 2 7 3" xfId="32982" xr:uid="{66BEDA68-854C-4230-8F09-F482C211EF39}"/>
    <cellStyle name="Normál 8 4 5 2 8" xfId="17448" xr:uid="{00000000-0005-0000-0000-000087460000}"/>
    <cellStyle name="Normál 8 4 5 2 8 2" xfId="32984" xr:uid="{AC1A65B5-FFAD-4154-8290-C48280359F59}"/>
    <cellStyle name="Normál 8 4 5 2 9" xfId="32921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0" xr:uid="{76AC17C9-622F-44BC-9264-6B7BA8F44F71}"/>
    <cellStyle name="Normál 8 4 5 3 2 3 3 2 3" xfId="32989" xr:uid="{1BF30A0A-EC0F-47AA-AE2F-41CA0F4A2113}"/>
    <cellStyle name="Normál 8 4 5 3 2 3 3 3" xfId="17459" xr:uid="{00000000-0005-0000-0000-000092460000}"/>
    <cellStyle name="Normál 8 4 5 3 2 3 3 3 2" xfId="32991" xr:uid="{54722567-0B5A-4953-821F-DB3AB34B14E4}"/>
    <cellStyle name="Normál 8 4 5 3 2 3 3 4" xfId="17460" xr:uid="{00000000-0005-0000-0000-000093460000}"/>
    <cellStyle name="Normál 8 4 5 3 2 3 3 5" xfId="32988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3" xr:uid="{B61E5379-8DD5-4D74-8084-18A7CF83D659}"/>
    <cellStyle name="Normál 8 4 5 3 2 3 4 3" xfId="32992" xr:uid="{844EA24F-701B-4A14-9016-046120883DBC}"/>
    <cellStyle name="Normál 8 4 5 3 2 3 5" xfId="17463" xr:uid="{00000000-0005-0000-0000-000096460000}"/>
    <cellStyle name="Normál 8 4 5 3 2 3 5 2" xfId="32994" xr:uid="{1F4D837B-B206-4C8F-A83E-2B26714118EE}"/>
    <cellStyle name="Normál 8 4 5 3 2 3 6" xfId="32987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7" xr:uid="{5657DBEF-5CCB-4B2C-BD0C-3F1874314441}"/>
    <cellStyle name="Normál 8 4 5 3 2 4 2 3" xfId="32996" xr:uid="{F1AB8216-6E63-4BC2-A413-49106726C136}"/>
    <cellStyle name="Normál 8 4 5 3 2 4 3" xfId="17467" xr:uid="{00000000-0005-0000-0000-00009A460000}"/>
    <cellStyle name="Normál 8 4 5 3 2 4 3 2" xfId="32998" xr:uid="{43F0C747-07DD-42F0-AF7F-16EED8A2FEB6}"/>
    <cellStyle name="Normál 8 4 5 3 2 4 4" xfId="17468" xr:uid="{00000000-0005-0000-0000-00009B460000}"/>
    <cellStyle name="Normál 8 4 5 3 2 4 5" xfId="32995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0" xr:uid="{A4FA6775-42D4-47CD-B418-724C6B9E3820}"/>
    <cellStyle name="Normál 8 4 5 3 2 5 3" xfId="32999" xr:uid="{7763DD3F-4698-408D-8DD8-B4904F6D937E}"/>
    <cellStyle name="Normál 8 4 5 3 2 6" xfId="17471" xr:uid="{00000000-0005-0000-0000-00009E460000}"/>
    <cellStyle name="Normál 8 4 5 3 2 6 2" xfId="33001" xr:uid="{861375CA-2EA8-459B-8CA2-FE03D1409A49}"/>
    <cellStyle name="Normál 8 4 5 3 2 7" xfId="32986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5" xr:uid="{6518B613-8376-4049-BFCD-28CDE3E5FC80}"/>
    <cellStyle name="Normál 8 4 5 3 4 3 2 3" xfId="33004" xr:uid="{99F7D8E6-9662-4980-B897-DD0D06DB5ED6}"/>
    <cellStyle name="Normál 8 4 5 3 4 3 3" xfId="17480" xr:uid="{00000000-0005-0000-0000-0000A7460000}"/>
    <cellStyle name="Normál 8 4 5 3 4 3 3 2" xfId="33006" xr:uid="{CCCEDC14-EAF5-4C33-9C78-9DEC35315699}"/>
    <cellStyle name="Normál 8 4 5 3 4 3 4" xfId="17481" xr:uid="{00000000-0005-0000-0000-0000A8460000}"/>
    <cellStyle name="Normál 8 4 5 3 4 3 5" xfId="33003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8" xr:uid="{4AFD13AD-F694-4CCA-9B26-CF10D6C1DBE1}"/>
    <cellStyle name="Normál 8 4 5 3 4 4 3" xfId="33007" xr:uid="{BBC2FC6F-5D95-4D3A-A17D-553ACB3BE46A}"/>
    <cellStyle name="Normál 8 4 5 3 4 5" xfId="17484" xr:uid="{00000000-0005-0000-0000-0000AB460000}"/>
    <cellStyle name="Normál 8 4 5 3 4 5 2" xfId="33009" xr:uid="{5C58FEAA-2B0C-4443-AB84-D9E0F6F2F42D}"/>
    <cellStyle name="Normál 8 4 5 3 4 6" xfId="33002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2" xr:uid="{D84A279E-C536-4A00-879A-24451C2AEA40}"/>
    <cellStyle name="Normál 8 4 5 3 5 2 3" xfId="33011" xr:uid="{95538015-3F69-4BE4-A3C1-45D015B16ED7}"/>
    <cellStyle name="Normál 8 4 5 3 5 3" xfId="17488" xr:uid="{00000000-0005-0000-0000-0000AF460000}"/>
    <cellStyle name="Normál 8 4 5 3 5 3 2" xfId="33013" xr:uid="{CA4190A1-3294-4F60-A96D-90CC978039E9}"/>
    <cellStyle name="Normál 8 4 5 3 5 4" xfId="17489" xr:uid="{00000000-0005-0000-0000-0000B0460000}"/>
    <cellStyle name="Normál 8 4 5 3 5 5" xfId="33010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5" xr:uid="{A06EB82E-FD18-4135-9B81-4109862A6F2D}"/>
    <cellStyle name="Normál 8 4 5 3 6 3" xfId="33014" xr:uid="{52275630-29D7-4454-850E-9C73701D4A89}"/>
    <cellStyle name="Normál 8 4 5 3 7" xfId="17492" xr:uid="{00000000-0005-0000-0000-0000B3460000}"/>
    <cellStyle name="Normál 8 4 5 3 7 2" xfId="33016" xr:uid="{CFDA5C82-A1DE-4AD5-8E93-78F59533489E}"/>
    <cellStyle name="Normál 8 4 5 3 8" xfId="32985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1" xr:uid="{28CA1832-9BF2-48B1-8893-82F5ECABC676}"/>
    <cellStyle name="Normál 8 4 5 4 3 3 2 3" xfId="33020" xr:uid="{E9DABA4F-C180-4427-9E29-311B4FDE4B62}"/>
    <cellStyle name="Normál 8 4 5 4 3 3 3" xfId="17502" xr:uid="{00000000-0005-0000-0000-0000BD460000}"/>
    <cellStyle name="Normál 8 4 5 4 3 3 3 2" xfId="33022" xr:uid="{4819CC90-3BD7-424F-BB68-F6317B70FBAD}"/>
    <cellStyle name="Normál 8 4 5 4 3 3 4" xfId="17503" xr:uid="{00000000-0005-0000-0000-0000BE460000}"/>
    <cellStyle name="Normál 8 4 5 4 3 3 5" xfId="33019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4" xr:uid="{5FA8DC24-E218-4E7D-B351-D59B46B18311}"/>
    <cellStyle name="Normál 8 4 5 4 3 4 3" xfId="33023" xr:uid="{8D43485B-51ED-487A-A977-49D49D9E48D6}"/>
    <cellStyle name="Normál 8 4 5 4 3 5" xfId="17506" xr:uid="{00000000-0005-0000-0000-0000C1460000}"/>
    <cellStyle name="Normál 8 4 5 4 3 5 2" xfId="33025" xr:uid="{D326E7F9-14D0-48D4-8099-3C965060CAE0}"/>
    <cellStyle name="Normál 8 4 5 4 3 6" xfId="33018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8" xr:uid="{22655573-4274-445E-8757-43173247A525}"/>
    <cellStyle name="Normál 8 4 5 4 4 2 3" xfId="33027" xr:uid="{66728035-C5DD-44FF-887C-D0DBC056CCFD}"/>
    <cellStyle name="Normál 8 4 5 4 4 3" xfId="17510" xr:uid="{00000000-0005-0000-0000-0000C5460000}"/>
    <cellStyle name="Normál 8 4 5 4 4 3 2" xfId="33029" xr:uid="{1491A369-3B0B-4320-951D-81FC1F04918B}"/>
    <cellStyle name="Normál 8 4 5 4 4 4" xfId="17511" xr:uid="{00000000-0005-0000-0000-0000C6460000}"/>
    <cellStyle name="Normál 8 4 5 4 4 5" xfId="33026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1" xr:uid="{BDA280A6-230F-4AA7-A6A1-94DFEC9736FA}"/>
    <cellStyle name="Normál 8 4 5 4 5 3" xfId="33030" xr:uid="{8BC0009B-9C10-411F-85BE-8135FC02B377}"/>
    <cellStyle name="Normál 8 4 5 4 6" xfId="17514" xr:uid="{00000000-0005-0000-0000-0000C9460000}"/>
    <cellStyle name="Normál 8 4 5 4 6 2" xfId="33032" xr:uid="{C8BD8410-CBDC-432B-97E8-4C7616A46808}"/>
    <cellStyle name="Normál 8 4 5 4 7" xfId="33017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6" xr:uid="{E6D94991-3C3D-4518-8316-425B57C86738}"/>
    <cellStyle name="Normál 8 4 5 6 3 2 3" xfId="33035" xr:uid="{E1CE2158-1F61-4B98-B3BB-85FEBFCD0759}"/>
    <cellStyle name="Normál 8 4 5 6 3 3" xfId="17523" xr:uid="{00000000-0005-0000-0000-0000D2460000}"/>
    <cellStyle name="Normál 8 4 5 6 3 3 2" xfId="33037" xr:uid="{38BE5CC7-E2A8-4340-8A9E-A0C88CBEE0DE}"/>
    <cellStyle name="Normál 8 4 5 6 3 4" xfId="17524" xr:uid="{00000000-0005-0000-0000-0000D3460000}"/>
    <cellStyle name="Normál 8 4 5 6 3 5" xfId="33034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39" xr:uid="{D15D8BEB-BB30-4337-91DF-A85C30773D67}"/>
    <cellStyle name="Normál 8 4 5 6 4 3" xfId="33038" xr:uid="{EB2F382F-3C76-423A-94C3-19B6CD8835E1}"/>
    <cellStyle name="Normál 8 4 5 6 5" xfId="17527" xr:uid="{00000000-0005-0000-0000-0000D6460000}"/>
    <cellStyle name="Normál 8 4 5 6 5 2" xfId="33040" xr:uid="{DAF63478-50A0-41E4-9005-987A082ED7E6}"/>
    <cellStyle name="Normál 8 4 5 6 6" xfId="33033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3" xr:uid="{432F77A2-B0D2-4C23-ACF2-983D35373279}"/>
    <cellStyle name="Normál 8 4 5 7 2 3" xfId="33042" xr:uid="{94DFD30C-85B4-44F3-9B67-0DE9067AD0D8}"/>
    <cellStyle name="Normál 8 4 5 7 3" xfId="17531" xr:uid="{00000000-0005-0000-0000-0000DA460000}"/>
    <cellStyle name="Normál 8 4 5 7 3 2" xfId="33044" xr:uid="{B91F381D-05FD-49D6-9F03-5F5975EAE093}"/>
    <cellStyle name="Normál 8 4 5 7 4" xfId="17532" xr:uid="{00000000-0005-0000-0000-0000DB460000}"/>
    <cellStyle name="Normál 8 4 5 7 5" xfId="33041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6" xr:uid="{C3AB3136-7C2C-4F41-AFA0-9A677475F91D}"/>
    <cellStyle name="Normál 8 4 5 8 3" xfId="33045" xr:uid="{7193F45F-26BC-44C6-B9F0-22CC3DC88446}"/>
    <cellStyle name="Normál 8 4 5 9" xfId="17535" xr:uid="{00000000-0005-0000-0000-0000DE460000}"/>
    <cellStyle name="Normál 8 4 5 9 2" xfId="33047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4" xr:uid="{AF4EA3A4-D32A-4B0E-908D-C688BB018382}"/>
    <cellStyle name="Normál 8 4 6 2 2 3 3 2 3" xfId="33053" xr:uid="{3EFDB3BD-04B7-4023-BD06-0593461810FD}"/>
    <cellStyle name="Normál 8 4 6 2 2 3 3 3" xfId="17547" xr:uid="{00000000-0005-0000-0000-0000EA460000}"/>
    <cellStyle name="Normál 8 4 6 2 2 3 3 3 2" xfId="33055" xr:uid="{1194969F-1632-42E9-94F5-0A3177A39926}"/>
    <cellStyle name="Normál 8 4 6 2 2 3 3 4" xfId="17548" xr:uid="{00000000-0005-0000-0000-0000EB460000}"/>
    <cellStyle name="Normál 8 4 6 2 2 3 3 5" xfId="33052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7" xr:uid="{99212BF3-364F-48F7-AC70-706440C39379}"/>
    <cellStyle name="Normál 8 4 6 2 2 3 4 3" xfId="33056" xr:uid="{7273EDAE-26B3-4C6D-B137-1A758C332C65}"/>
    <cellStyle name="Normál 8 4 6 2 2 3 5" xfId="17551" xr:uid="{00000000-0005-0000-0000-0000EE460000}"/>
    <cellStyle name="Normál 8 4 6 2 2 3 5 2" xfId="33058" xr:uid="{F4F3D606-78E7-408C-8A02-21ABD74867F9}"/>
    <cellStyle name="Normál 8 4 6 2 2 3 6" xfId="33051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1" xr:uid="{9D623B2A-DAC5-433C-BA3B-F0AA2707D672}"/>
    <cellStyle name="Normál 8 4 6 2 2 4 2 3" xfId="33060" xr:uid="{D01B93C1-F2F8-406A-AEC2-5C2FAD5ABE93}"/>
    <cellStyle name="Normál 8 4 6 2 2 4 3" xfId="17555" xr:uid="{00000000-0005-0000-0000-0000F2460000}"/>
    <cellStyle name="Normál 8 4 6 2 2 4 3 2" xfId="33062" xr:uid="{8F23032B-FD18-4135-B9BB-5F40F19CAE63}"/>
    <cellStyle name="Normál 8 4 6 2 2 4 4" xfId="17556" xr:uid="{00000000-0005-0000-0000-0000F3460000}"/>
    <cellStyle name="Normál 8 4 6 2 2 4 5" xfId="33059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4" xr:uid="{6BF142FF-AE24-4BBA-8AC4-617D7E168C18}"/>
    <cellStyle name="Normál 8 4 6 2 2 5 3" xfId="33063" xr:uid="{5159B2BD-DA95-43DC-B010-CE3BFBFD15F1}"/>
    <cellStyle name="Normál 8 4 6 2 2 6" xfId="17559" xr:uid="{00000000-0005-0000-0000-0000F6460000}"/>
    <cellStyle name="Normál 8 4 6 2 2 6 2" xfId="33065" xr:uid="{81398A3B-A150-4BA8-A25E-FB6DB59BA63B}"/>
    <cellStyle name="Normál 8 4 6 2 2 7" xfId="33050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69" xr:uid="{623937E8-1E59-4D08-BEE9-8FC9F50DEA15}"/>
    <cellStyle name="Normál 8 4 6 2 4 3 2 3" xfId="33068" xr:uid="{BB01E24D-36C5-47AB-8EFF-0F90D01690C7}"/>
    <cellStyle name="Normál 8 4 6 2 4 3 3" xfId="17568" xr:uid="{00000000-0005-0000-0000-0000FF460000}"/>
    <cellStyle name="Normál 8 4 6 2 4 3 3 2" xfId="33070" xr:uid="{423BA286-525E-48A8-B450-29CFCEB05535}"/>
    <cellStyle name="Normál 8 4 6 2 4 3 4" xfId="17569" xr:uid="{00000000-0005-0000-0000-000000470000}"/>
    <cellStyle name="Normál 8 4 6 2 4 3 5" xfId="33067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2" xr:uid="{7B2274F6-73E9-4665-9A63-0FF90B277003}"/>
    <cellStyle name="Normál 8 4 6 2 4 4 3" xfId="33071" xr:uid="{31494DB0-A127-402D-BEF6-2944DEC8D84A}"/>
    <cellStyle name="Normál 8 4 6 2 4 5" xfId="17572" xr:uid="{00000000-0005-0000-0000-000003470000}"/>
    <cellStyle name="Normál 8 4 6 2 4 5 2" xfId="33073" xr:uid="{A77EE055-54BD-4E07-A5E0-582FA6A6E5C4}"/>
    <cellStyle name="Normál 8 4 6 2 4 6" xfId="33066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6" xr:uid="{14F6EA3A-7A4E-4A9F-AD72-1EA52E4A7088}"/>
    <cellStyle name="Normál 8 4 6 2 5 2 3" xfId="33075" xr:uid="{1B32A1B8-E592-4B70-8D45-90E670259A40}"/>
    <cellStyle name="Normál 8 4 6 2 5 3" xfId="17576" xr:uid="{00000000-0005-0000-0000-000007470000}"/>
    <cellStyle name="Normál 8 4 6 2 5 3 2" xfId="33077" xr:uid="{BD75D261-9C66-49C6-B699-2ADD59A35D9E}"/>
    <cellStyle name="Normál 8 4 6 2 5 4" xfId="17577" xr:uid="{00000000-0005-0000-0000-000008470000}"/>
    <cellStyle name="Normál 8 4 6 2 5 5" xfId="33074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79" xr:uid="{925BBCA9-C604-407B-9585-D98340B1CEDB}"/>
    <cellStyle name="Normál 8 4 6 2 6 3" xfId="33078" xr:uid="{2B463FFE-9C5C-4496-B39C-F3AE5D6812C1}"/>
    <cellStyle name="Normál 8 4 6 2 7" xfId="17580" xr:uid="{00000000-0005-0000-0000-00000B470000}"/>
    <cellStyle name="Normál 8 4 6 2 7 2" xfId="33080" xr:uid="{E94B4985-28A0-4969-B955-D2FD685A4B6E}"/>
    <cellStyle name="Normál 8 4 6 2 8" xfId="33049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5" xr:uid="{1A4748C8-B0E6-4ECF-8492-C6AFF0AB059A}"/>
    <cellStyle name="Normál 8 4 6 3 3 3 2 3" xfId="33084" xr:uid="{CCC80521-E1DD-4272-8913-BCD197F7ECF3}"/>
    <cellStyle name="Normál 8 4 6 3 3 3 3" xfId="17590" xr:uid="{00000000-0005-0000-0000-000015470000}"/>
    <cellStyle name="Normál 8 4 6 3 3 3 3 2" xfId="33086" xr:uid="{AE7E2684-49E4-4D72-A4C6-BEA0CDE84730}"/>
    <cellStyle name="Normál 8 4 6 3 3 3 4" xfId="17591" xr:uid="{00000000-0005-0000-0000-000016470000}"/>
    <cellStyle name="Normál 8 4 6 3 3 3 5" xfId="33083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8" xr:uid="{0B0C92BA-3C5D-40B5-BBCB-A4751B1AFA49}"/>
    <cellStyle name="Normál 8 4 6 3 3 4 3" xfId="33087" xr:uid="{D20887D2-F176-4DBB-8A7B-47034F766460}"/>
    <cellStyle name="Normál 8 4 6 3 3 5" xfId="17594" xr:uid="{00000000-0005-0000-0000-000019470000}"/>
    <cellStyle name="Normál 8 4 6 3 3 5 2" xfId="33089" xr:uid="{9A33AC8F-6911-4221-85DB-F3EDEC83228B}"/>
    <cellStyle name="Normál 8 4 6 3 3 6" xfId="33082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2" xr:uid="{59994D9C-358F-4D8E-A331-3DCAC2297F9A}"/>
    <cellStyle name="Normál 8 4 6 3 4 2 3" xfId="33091" xr:uid="{72EDD122-A363-4F60-B524-48E259BF2931}"/>
    <cellStyle name="Normál 8 4 6 3 4 3" xfId="17598" xr:uid="{00000000-0005-0000-0000-00001D470000}"/>
    <cellStyle name="Normál 8 4 6 3 4 3 2" xfId="33093" xr:uid="{36B1ADBD-64E5-4FA6-95E6-2CE0F91307E8}"/>
    <cellStyle name="Normál 8 4 6 3 4 4" xfId="17599" xr:uid="{00000000-0005-0000-0000-00001E470000}"/>
    <cellStyle name="Normál 8 4 6 3 4 5" xfId="33090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5" xr:uid="{86CFF62E-CC60-45CD-B7BE-16046C7B58AB}"/>
    <cellStyle name="Normál 8 4 6 3 5 3" xfId="33094" xr:uid="{12C803F9-6086-4B52-9A2B-01EECE0D3438}"/>
    <cellStyle name="Normál 8 4 6 3 6" xfId="17602" xr:uid="{00000000-0005-0000-0000-000021470000}"/>
    <cellStyle name="Normál 8 4 6 3 6 2" xfId="33096" xr:uid="{3CE63C92-63BE-4A00-8CB9-94A7FD5696E4}"/>
    <cellStyle name="Normál 8 4 6 3 7" xfId="33081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0" xr:uid="{2C29F690-C525-4048-A230-E526E32AD862}"/>
    <cellStyle name="Normál 8 4 6 5 3 2 3" xfId="33099" xr:uid="{85EAE55D-7827-46DA-B772-51BC340045C6}"/>
    <cellStyle name="Normál 8 4 6 5 3 3" xfId="17611" xr:uid="{00000000-0005-0000-0000-00002A470000}"/>
    <cellStyle name="Normál 8 4 6 5 3 3 2" xfId="33101" xr:uid="{06E540C4-CDD5-44DF-B97A-CF41BD352DC9}"/>
    <cellStyle name="Normál 8 4 6 5 3 4" xfId="17612" xr:uid="{00000000-0005-0000-0000-00002B470000}"/>
    <cellStyle name="Normál 8 4 6 5 3 5" xfId="33098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3" xr:uid="{C3ECEC32-2E78-4167-8876-936896DB775B}"/>
    <cellStyle name="Normál 8 4 6 5 4 3" xfId="33102" xr:uid="{DDF33F94-172B-4168-8F70-48565B4298DF}"/>
    <cellStyle name="Normál 8 4 6 5 5" xfId="17615" xr:uid="{00000000-0005-0000-0000-00002E470000}"/>
    <cellStyle name="Normál 8 4 6 5 5 2" xfId="33104" xr:uid="{8DFA75E4-521E-41CC-9A97-C2EEFEEC32DD}"/>
    <cellStyle name="Normál 8 4 6 5 6" xfId="33097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7" xr:uid="{6986DF05-8284-4FBE-8F5A-C292F94B4C40}"/>
    <cellStyle name="Normál 8 4 6 6 2 3" xfId="33106" xr:uid="{F96D68A5-1013-42A4-A069-105EB3A2220F}"/>
    <cellStyle name="Normál 8 4 6 6 3" xfId="17619" xr:uid="{00000000-0005-0000-0000-000032470000}"/>
    <cellStyle name="Normál 8 4 6 6 3 2" xfId="33108" xr:uid="{BEFBBD12-DBFF-479F-B30E-C86064C81229}"/>
    <cellStyle name="Normál 8 4 6 6 4" xfId="17620" xr:uid="{00000000-0005-0000-0000-000033470000}"/>
    <cellStyle name="Normál 8 4 6 6 5" xfId="33105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0" xr:uid="{884D74F5-1ADD-42F5-8E17-7D950BFBBF73}"/>
    <cellStyle name="Normál 8 4 6 7 3" xfId="33109" xr:uid="{D8BF17C1-07D0-4ACF-A7DF-5622AB6DA8A3}"/>
    <cellStyle name="Normál 8 4 6 8" xfId="17623" xr:uid="{00000000-0005-0000-0000-000036470000}"/>
    <cellStyle name="Normál 8 4 6 8 2" xfId="33111" xr:uid="{5E3155FA-8419-47BF-B7FA-254F891098AE}"/>
    <cellStyle name="Normál 8 4 6 9" xfId="33048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8" xr:uid="{A1AF18A7-D11E-4869-81A6-6B2237033E71}"/>
    <cellStyle name="Normál 8 4 7 2 2 3 3 2 3" xfId="33117" xr:uid="{BAE70BCD-8447-46CF-A05C-CB23FDA379BB}"/>
    <cellStyle name="Normál 8 4 7 2 2 3 3 3" xfId="17635" xr:uid="{00000000-0005-0000-0000-000042470000}"/>
    <cellStyle name="Normál 8 4 7 2 2 3 3 3 2" xfId="33119" xr:uid="{05FF12C4-108E-4226-A1C5-4643D30FABC8}"/>
    <cellStyle name="Normál 8 4 7 2 2 3 3 4" xfId="17636" xr:uid="{00000000-0005-0000-0000-000043470000}"/>
    <cellStyle name="Normál 8 4 7 2 2 3 3 5" xfId="33116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1" xr:uid="{0BA56D06-4EE6-40FE-920A-FAB3CFF7843A}"/>
    <cellStyle name="Normál 8 4 7 2 2 3 4 3" xfId="33120" xr:uid="{BF1D96CF-D7AC-477E-BDE6-BFA446D67D9D}"/>
    <cellStyle name="Normál 8 4 7 2 2 3 5" xfId="17639" xr:uid="{00000000-0005-0000-0000-000046470000}"/>
    <cellStyle name="Normál 8 4 7 2 2 3 5 2" xfId="33122" xr:uid="{5075F566-3C6E-4927-A1CB-C3A5CEB4040A}"/>
    <cellStyle name="Normál 8 4 7 2 2 3 6" xfId="33115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5" xr:uid="{BE9DB6B8-E4F4-4B26-9968-1B0A0BADF925}"/>
    <cellStyle name="Normál 8 4 7 2 2 4 2 3" xfId="33124" xr:uid="{FA7C19CE-85AD-426A-8E73-EB4FABC23980}"/>
    <cellStyle name="Normál 8 4 7 2 2 4 3" xfId="17643" xr:uid="{00000000-0005-0000-0000-00004A470000}"/>
    <cellStyle name="Normál 8 4 7 2 2 4 3 2" xfId="33126" xr:uid="{850B737B-545D-4878-8D2E-E7882490EF07}"/>
    <cellStyle name="Normál 8 4 7 2 2 4 4" xfId="17644" xr:uid="{00000000-0005-0000-0000-00004B470000}"/>
    <cellStyle name="Normál 8 4 7 2 2 4 5" xfId="33123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8" xr:uid="{B34671A7-164D-450C-B869-2D489660F8F0}"/>
    <cellStyle name="Normál 8 4 7 2 2 5 3" xfId="33127" xr:uid="{AE7319E4-E48B-4107-87B2-0E4B4BAE019E}"/>
    <cellStyle name="Normál 8 4 7 2 2 6" xfId="17647" xr:uid="{00000000-0005-0000-0000-00004E470000}"/>
    <cellStyle name="Normál 8 4 7 2 2 6 2" xfId="33129" xr:uid="{68EEDAE4-E6A9-4FED-AC07-AAAB68887991}"/>
    <cellStyle name="Normál 8 4 7 2 2 7" xfId="33114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3" xr:uid="{28872CE9-EADC-4D2D-8C30-E6C1EE4BA0BF}"/>
    <cellStyle name="Normál 8 4 7 2 4 3 2 3" xfId="33132" xr:uid="{A1C557E1-8DC7-4FD9-AEC6-E06FBEA5ACBC}"/>
    <cellStyle name="Normál 8 4 7 2 4 3 3" xfId="17656" xr:uid="{00000000-0005-0000-0000-000057470000}"/>
    <cellStyle name="Normál 8 4 7 2 4 3 3 2" xfId="33134" xr:uid="{C18EC0D2-0CCD-4C1B-91B5-7A8D0C490735}"/>
    <cellStyle name="Normál 8 4 7 2 4 3 4" xfId="17657" xr:uid="{00000000-0005-0000-0000-000058470000}"/>
    <cellStyle name="Normál 8 4 7 2 4 3 5" xfId="33131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6" xr:uid="{419A99C4-7443-4E47-AA33-6EF5DF2EC709}"/>
    <cellStyle name="Normál 8 4 7 2 4 4 3" xfId="33135" xr:uid="{0576CCC2-3AD9-47DF-B63A-637308BCDFE9}"/>
    <cellStyle name="Normál 8 4 7 2 4 5" xfId="17660" xr:uid="{00000000-0005-0000-0000-00005B470000}"/>
    <cellStyle name="Normál 8 4 7 2 4 5 2" xfId="33137" xr:uid="{5769D00C-2B9E-40A5-A501-AE2D85ECA214}"/>
    <cellStyle name="Normál 8 4 7 2 4 6" xfId="33130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0" xr:uid="{979A2127-1347-4D48-8780-BE7F444FC9BA}"/>
    <cellStyle name="Normál 8 4 7 2 5 2 3" xfId="33139" xr:uid="{932E280C-5E30-4D4B-94F2-2EB10DB20B60}"/>
    <cellStyle name="Normál 8 4 7 2 5 3" xfId="17664" xr:uid="{00000000-0005-0000-0000-00005F470000}"/>
    <cellStyle name="Normál 8 4 7 2 5 3 2" xfId="33141" xr:uid="{E5DBCA0A-9CEE-4F16-BCF2-7603981C6851}"/>
    <cellStyle name="Normál 8 4 7 2 5 4" xfId="17665" xr:uid="{00000000-0005-0000-0000-000060470000}"/>
    <cellStyle name="Normál 8 4 7 2 5 5" xfId="33138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3" xr:uid="{23718C7C-7804-4075-AEBB-65B5F08B5403}"/>
    <cellStyle name="Normál 8 4 7 2 6 3" xfId="33142" xr:uid="{A9CAD6CF-546D-47E8-8E55-7B13B420D25A}"/>
    <cellStyle name="Normál 8 4 7 2 7" xfId="17668" xr:uid="{00000000-0005-0000-0000-000063470000}"/>
    <cellStyle name="Normál 8 4 7 2 7 2" xfId="33144" xr:uid="{193B7DE3-8E84-4032-8B29-B7D5F88DF081}"/>
    <cellStyle name="Normál 8 4 7 2 8" xfId="33113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49" xr:uid="{9B27C825-3E43-46ED-BC1A-0FA35D67A266}"/>
    <cellStyle name="Normál 8 4 7 3 3 3 2 3" xfId="33148" xr:uid="{AB8D9A02-FB03-4F1A-8DCC-8F0FC1A85DCE}"/>
    <cellStyle name="Normál 8 4 7 3 3 3 3" xfId="17678" xr:uid="{00000000-0005-0000-0000-00006D470000}"/>
    <cellStyle name="Normál 8 4 7 3 3 3 3 2" xfId="33150" xr:uid="{6DD3880C-3B11-4FB1-90D6-27941FF2F80B}"/>
    <cellStyle name="Normál 8 4 7 3 3 3 4" xfId="17679" xr:uid="{00000000-0005-0000-0000-00006E470000}"/>
    <cellStyle name="Normál 8 4 7 3 3 3 5" xfId="33147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2" xr:uid="{F40BE03D-B9CA-4AA3-889C-EFAD037A45A9}"/>
    <cellStyle name="Normál 8 4 7 3 3 4 3" xfId="33151" xr:uid="{829BBEC6-19B1-49D1-9862-D16DDCCFB462}"/>
    <cellStyle name="Normál 8 4 7 3 3 5" xfId="17682" xr:uid="{00000000-0005-0000-0000-000071470000}"/>
    <cellStyle name="Normál 8 4 7 3 3 5 2" xfId="33153" xr:uid="{CA8B9DC9-F5E6-4DCF-9ABF-B627E0FCE8BF}"/>
    <cellStyle name="Normál 8 4 7 3 3 6" xfId="33146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6" xr:uid="{2A391F95-C719-41FA-9938-9C63FF14FFD1}"/>
    <cellStyle name="Normál 8 4 7 3 4 2 3" xfId="33155" xr:uid="{EDDC0387-3BC4-44F6-8F91-F92F55E5DB01}"/>
    <cellStyle name="Normál 8 4 7 3 4 3" xfId="17686" xr:uid="{00000000-0005-0000-0000-000075470000}"/>
    <cellStyle name="Normál 8 4 7 3 4 3 2" xfId="33157" xr:uid="{5FD24D8A-BB42-42F5-935F-BC4E0ECFB0E3}"/>
    <cellStyle name="Normál 8 4 7 3 4 4" xfId="17687" xr:uid="{00000000-0005-0000-0000-000076470000}"/>
    <cellStyle name="Normál 8 4 7 3 4 5" xfId="33154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59" xr:uid="{2620CA0C-7A6D-48CA-B0BF-31E25D070B46}"/>
    <cellStyle name="Normál 8 4 7 3 5 3" xfId="33158" xr:uid="{A846D6C2-4245-4486-9A87-B84495A6B0F5}"/>
    <cellStyle name="Normál 8 4 7 3 6" xfId="17690" xr:uid="{00000000-0005-0000-0000-000079470000}"/>
    <cellStyle name="Normál 8 4 7 3 6 2" xfId="33160" xr:uid="{65DD766D-AB62-4901-9A37-13CAE7738903}"/>
    <cellStyle name="Normál 8 4 7 3 7" xfId="33145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4" xr:uid="{384ED7AB-C14F-4FD4-B3C3-9F1416187917}"/>
    <cellStyle name="Normál 8 4 7 5 3 2 3" xfId="33163" xr:uid="{BBD90A68-F78F-4412-878B-2780BFDB60CC}"/>
    <cellStyle name="Normál 8 4 7 5 3 3" xfId="17699" xr:uid="{00000000-0005-0000-0000-000082470000}"/>
    <cellStyle name="Normál 8 4 7 5 3 3 2" xfId="33165" xr:uid="{0CA226C3-B927-4E01-9AFD-DC61C3654244}"/>
    <cellStyle name="Normál 8 4 7 5 3 4" xfId="17700" xr:uid="{00000000-0005-0000-0000-000083470000}"/>
    <cellStyle name="Normál 8 4 7 5 3 5" xfId="33162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7" xr:uid="{3988814E-7B85-4FE5-9904-7D5670C1ED0E}"/>
    <cellStyle name="Normál 8 4 7 5 4 3" xfId="33166" xr:uid="{35D4DC3E-D5B9-4794-A59F-947002538C52}"/>
    <cellStyle name="Normál 8 4 7 5 5" xfId="17703" xr:uid="{00000000-0005-0000-0000-000086470000}"/>
    <cellStyle name="Normál 8 4 7 5 5 2" xfId="33168" xr:uid="{395FA86A-3400-4992-99B7-B59DDD3696F4}"/>
    <cellStyle name="Normál 8 4 7 5 6" xfId="33161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1" xr:uid="{A57F2F4C-F80F-49C8-BF69-973B037D32A3}"/>
    <cellStyle name="Normál 8 4 7 6 2 3" xfId="33170" xr:uid="{D557830D-D670-4847-8227-73510465B348}"/>
    <cellStyle name="Normál 8 4 7 6 3" xfId="17707" xr:uid="{00000000-0005-0000-0000-00008A470000}"/>
    <cellStyle name="Normál 8 4 7 6 3 2" xfId="33172" xr:uid="{F091CB47-4D25-4AA5-B770-DEE9CF465F23}"/>
    <cellStyle name="Normál 8 4 7 6 4" xfId="17708" xr:uid="{00000000-0005-0000-0000-00008B470000}"/>
    <cellStyle name="Normál 8 4 7 6 5" xfId="33169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4" xr:uid="{DE37725A-99DC-44C2-AEEC-A9C0341039A9}"/>
    <cellStyle name="Normál 8 4 7 7 3" xfId="33173" xr:uid="{66BA9C35-F1B8-44FE-AF3B-37DDF5DCC4ED}"/>
    <cellStyle name="Normál 8 4 7 8" xfId="17711" xr:uid="{00000000-0005-0000-0000-00008E470000}"/>
    <cellStyle name="Normál 8 4 7 8 2" xfId="33175" xr:uid="{871CF27F-A393-4514-B7F1-519A54B7F6C9}"/>
    <cellStyle name="Normál 8 4 7 9" xfId="33112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2" xr:uid="{9C706C55-2D28-4C31-AEB8-A48931580819}"/>
    <cellStyle name="Normál 8 4 8 2 2 3 3 2 3" xfId="33181" xr:uid="{EB268B3E-36CE-4AC4-AA3C-34DF568F4AF7}"/>
    <cellStyle name="Normál 8 4 8 2 2 3 3 3" xfId="17723" xr:uid="{00000000-0005-0000-0000-00009A470000}"/>
    <cellStyle name="Normál 8 4 8 2 2 3 3 3 2" xfId="33183" xr:uid="{6F8E8698-83DC-4E78-9A7C-818FDCCD4DA5}"/>
    <cellStyle name="Normál 8 4 8 2 2 3 3 4" xfId="17724" xr:uid="{00000000-0005-0000-0000-00009B470000}"/>
    <cellStyle name="Normál 8 4 8 2 2 3 3 5" xfId="33180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5" xr:uid="{A70D5D82-A8F3-42D4-AE5C-D3A656746AC5}"/>
    <cellStyle name="Normál 8 4 8 2 2 3 4 3" xfId="33184" xr:uid="{40E237AE-871E-4033-B37E-B23051C5F6E0}"/>
    <cellStyle name="Normál 8 4 8 2 2 3 5" xfId="17727" xr:uid="{00000000-0005-0000-0000-00009E470000}"/>
    <cellStyle name="Normál 8 4 8 2 2 3 5 2" xfId="33186" xr:uid="{724B8560-D2ED-42F1-A5EA-88A714E72C0A}"/>
    <cellStyle name="Normál 8 4 8 2 2 3 6" xfId="33179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89" xr:uid="{A6A7755D-B4AF-4B0C-944E-6FF243A988D1}"/>
    <cellStyle name="Normál 8 4 8 2 2 4 2 3" xfId="33188" xr:uid="{0FE8B69C-4E03-462A-B4C2-DE447780F77F}"/>
    <cellStyle name="Normál 8 4 8 2 2 4 3" xfId="17731" xr:uid="{00000000-0005-0000-0000-0000A2470000}"/>
    <cellStyle name="Normál 8 4 8 2 2 4 3 2" xfId="33190" xr:uid="{0D43679A-3AA5-48C2-8F6D-D4402799A31A}"/>
    <cellStyle name="Normál 8 4 8 2 2 4 4" xfId="17732" xr:uid="{00000000-0005-0000-0000-0000A3470000}"/>
    <cellStyle name="Normál 8 4 8 2 2 4 5" xfId="33187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2" xr:uid="{D4C39E06-2FCA-40D2-8CD0-4F57563152C8}"/>
    <cellStyle name="Normál 8 4 8 2 2 5 3" xfId="33191" xr:uid="{1377C311-2197-48A1-8E6B-D042B5D6104E}"/>
    <cellStyle name="Normál 8 4 8 2 2 6" xfId="17735" xr:uid="{00000000-0005-0000-0000-0000A6470000}"/>
    <cellStyle name="Normál 8 4 8 2 2 6 2" xfId="33193" xr:uid="{F16D6B91-4F7F-4D64-B66F-7F5AB385E593}"/>
    <cellStyle name="Normál 8 4 8 2 2 7" xfId="33178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7" xr:uid="{8FCDF9B6-A93F-4AE8-A7EA-9FF6A1B4870E}"/>
    <cellStyle name="Normál 8 4 8 2 4 3 2 3" xfId="33196" xr:uid="{471A87E2-5C47-45A5-B3C3-4421C08398C8}"/>
    <cellStyle name="Normál 8 4 8 2 4 3 3" xfId="17744" xr:uid="{00000000-0005-0000-0000-0000AF470000}"/>
    <cellStyle name="Normál 8 4 8 2 4 3 3 2" xfId="33198" xr:uid="{0C25457B-1C28-461A-9552-C272EB9EF093}"/>
    <cellStyle name="Normál 8 4 8 2 4 3 4" xfId="17745" xr:uid="{00000000-0005-0000-0000-0000B0470000}"/>
    <cellStyle name="Normál 8 4 8 2 4 3 5" xfId="33195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0" xr:uid="{0BDD232F-3ECD-450B-B049-6AC9998D09F5}"/>
    <cellStyle name="Normál 8 4 8 2 4 4 3" xfId="33199" xr:uid="{DD2CBADC-7006-449B-BF0A-B71631CBC853}"/>
    <cellStyle name="Normál 8 4 8 2 4 5" xfId="17748" xr:uid="{00000000-0005-0000-0000-0000B3470000}"/>
    <cellStyle name="Normál 8 4 8 2 4 5 2" xfId="33201" xr:uid="{D84384B2-9412-41FF-B3F9-8979631CE9F3}"/>
    <cellStyle name="Normál 8 4 8 2 4 6" xfId="33194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4" xr:uid="{E71EB52F-A4D4-45BE-86F6-C8CD394087D2}"/>
    <cellStyle name="Normál 8 4 8 2 5 2 3" xfId="33203" xr:uid="{E46A59FB-C0F2-42F4-9555-2CE82217A727}"/>
    <cellStyle name="Normál 8 4 8 2 5 3" xfId="17752" xr:uid="{00000000-0005-0000-0000-0000B7470000}"/>
    <cellStyle name="Normál 8 4 8 2 5 3 2" xfId="33205" xr:uid="{725CA3DC-EAF2-4F09-9302-12E4F7CF0FF2}"/>
    <cellStyle name="Normál 8 4 8 2 5 4" xfId="17753" xr:uid="{00000000-0005-0000-0000-0000B8470000}"/>
    <cellStyle name="Normál 8 4 8 2 5 5" xfId="33202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7" xr:uid="{2181755E-EBF0-44B6-9661-E0BFB35B9EB1}"/>
    <cellStyle name="Normál 8 4 8 2 6 3" xfId="33206" xr:uid="{426E7699-B3C0-4391-8F29-11FD6BEE278D}"/>
    <cellStyle name="Normál 8 4 8 2 7" xfId="17756" xr:uid="{00000000-0005-0000-0000-0000BB470000}"/>
    <cellStyle name="Normál 8 4 8 2 7 2" xfId="33208" xr:uid="{442BA821-21B6-45A1-82AB-E08FC59BBEEA}"/>
    <cellStyle name="Normál 8 4 8 2 8" xfId="33177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3" xr:uid="{B0377E77-E093-4708-82ED-BCABAAC77010}"/>
    <cellStyle name="Normál 8 4 8 3 3 3 2 3" xfId="33212" xr:uid="{E2521F88-D95D-4DF9-AD2C-6C718DAC66BF}"/>
    <cellStyle name="Normál 8 4 8 3 3 3 3" xfId="17766" xr:uid="{00000000-0005-0000-0000-0000C5470000}"/>
    <cellStyle name="Normál 8 4 8 3 3 3 3 2" xfId="33214" xr:uid="{5FCC9A9B-6235-4910-B89B-BCDD019255F9}"/>
    <cellStyle name="Normál 8 4 8 3 3 3 4" xfId="17767" xr:uid="{00000000-0005-0000-0000-0000C6470000}"/>
    <cellStyle name="Normál 8 4 8 3 3 3 5" xfId="33211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6" xr:uid="{C6DD1EFA-CC85-4CEF-9796-484931F62119}"/>
    <cellStyle name="Normál 8 4 8 3 3 4 3" xfId="33215" xr:uid="{0E5B7A8B-B2C6-4B45-9ACB-ED06D6DB0259}"/>
    <cellStyle name="Normál 8 4 8 3 3 5" xfId="17770" xr:uid="{00000000-0005-0000-0000-0000C9470000}"/>
    <cellStyle name="Normál 8 4 8 3 3 5 2" xfId="33217" xr:uid="{11026D90-934B-470A-8BA0-81A084872566}"/>
    <cellStyle name="Normál 8 4 8 3 3 6" xfId="33210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0" xr:uid="{122D1564-DF89-4F2C-9C2C-DC7787B5C21A}"/>
    <cellStyle name="Normál 8 4 8 3 4 2 3" xfId="33219" xr:uid="{6905821D-43DD-48F7-9A2A-DC71D218EF72}"/>
    <cellStyle name="Normál 8 4 8 3 4 3" xfId="17774" xr:uid="{00000000-0005-0000-0000-0000CD470000}"/>
    <cellStyle name="Normál 8 4 8 3 4 3 2" xfId="33221" xr:uid="{612F0803-EFAB-4009-9613-ED18D0CB6D60}"/>
    <cellStyle name="Normál 8 4 8 3 4 4" xfId="17775" xr:uid="{00000000-0005-0000-0000-0000CE470000}"/>
    <cellStyle name="Normál 8 4 8 3 4 5" xfId="33218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3" xr:uid="{11E7E84D-173A-44C9-93D9-E68142526C84}"/>
    <cellStyle name="Normál 8 4 8 3 5 3" xfId="33222" xr:uid="{17525C15-0BD6-41B5-99D9-026C858CB971}"/>
    <cellStyle name="Normál 8 4 8 3 6" xfId="17778" xr:uid="{00000000-0005-0000-0000-0000D1470000}"/>
    <cellStyle name="Normál 8 4 8 3 6 2" xfId="33224" xr:uid="{80F2F029-B7EB-425D-B210-F1A0A4C4798A}"/>
    <cellStyle name="Normál 8 4 8 3 7" xfId="33209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8" xr:uid="{C9621704-8FB0-44A5-A2BE-C878C79970E6}"/>
    <cellStyle name="Normál 8 4 8 5 3 2 3" xfId="33227" xr:uid="{061E1A01-8F47-4699-A0FC-0FD04004BEC4}"/>
    <cellStyle name="Normál 8 4 8 5 3 3" xfId="17787" xr:uid="{00000000-0005-0000-0000-0000DA470000}"/>
    <cellStyle name="Normál 8 4 8 5 3 3 2" xfId="33229" xr:uid="{AE906FDC-89D2-476A-817F-7F09A3B3C627}"/>
    <cellStyle name="Normál 8 4 8 5 3 4" xfId="17788" xr:uid="{00000000-0005-0000-0000-0000DB470000}"/>
    <cellStyle name="Normál 8 4 8 5 3 5" xfId="33226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1" xr:uid="{6F761AA2-AAA8-48E7-8CFE-2189047ED7D3}"/>
    <cellStyle name="Normál 8 4 8 5 4 3" xfId="33230" xr:uid="{842E5F3B-1796-40BF-8825-CB34FB7EE831}"/>
    <cellStyle name="Normál 8 4 8 5 5" xfId="17791" xr:uid="{00000000-0005-0000-0000-0000DE470000}"/>
    <cellStyle name="Normál 8 4 8 5 5 2" xfId="33232" xr:uid="{47035DCD-483F-48D1-93E6-D331706B71BB}"/>
    <cellStyle name="Normál 8 4 8 5 6" xfId="33225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5" xr:uid="{A17648A0-BE64-44C8-A997-79C211E6D20D}"/>
    <cellStyle name="Normál 8 4 8 6 2 3" xfId="33234" xr:uid="{A018116E-63D5-49EF-A091-952564F24DA8}"/>
    <cellStyle name="Normál 8 4 8 6 3" xfId="17795" xr:uid="{00000000-0005-0000-0000-0000E2470000}"/>
    <cellStyle name="Normál 8 4 8 6 3 2" xfId="33236" xr:uid="{B09FC1D5-E6D0-40AA-A219-340CBB3E0471}"/>
    <cellStyle name="Normál 8 4 8 6 4" xfId="17796" xr:uid="{00000000-0005-0000-0000-0000E3470000}"/>
    <cellStyle name="Normál 8 4 8 6 5" xfId="33233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8" xr:uid="{6BAD4197-C2F6-425E-A35F-73F474630DC7}"/>
    <cellStyle name="Normál 8 4 8 7 3" xfId="33237" xr:uid="{CAD0898B-69DA-4D0D-9DA0-B752A2C8C95B}"/>
    <cellStyle name="Normál 8 4 8 8" xfId="17799" xr:uid="{00000000-0005-0000-0000-0000E6470000}"/>
    <cellStyle name="Normál 8 4 8 8 2" xfId="33239" xr:uid="{CACF6C54-F843-4CE4-A91A-79D6B16F3EDA}"/>
    <cellStyle name="Normál 8 4 8 9" xfId="33176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5" xr:uid="{A3342D50-CDF5-4389-B161-A22F27FBF002}"/>
    <cellStyle name="Normál 8 4 9 2 3 3 2 3" xfId="33244" xr:uid="{5A4C2C0C-ABE5-41A7-8FA7-A781C6612F0B}"/>
    <cellStyle name="Normál 8 4 9 2 3 3 3" xfId="17810" xr:uid="{00000000-0005-0000-0000-0000F1470000}"/>
    <cellStyle name="Normál 8 4 9 2 3 3 3 2" xfId="33246" xr:uid="{398832EF-C5C1-4C2E-83FA-DEA747266F23}"/>
    <cellStyle name="Normál 8 4 9 2 3 3 4" xfId="17811" xr:uid="{00000000-0005-0000-0000-0000F2470000}"/>
    <cellStyle name="Normál 8 4 9 2 3 3 5" xfId="33243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8" xr:uid="{40875222-1A87-46E4-A631-B7C9C20B6702}"/>
    <cellStyle name="Normál 8 4 9 2 3 4 3" xfId="33247" xr:uid="{B6383449-29F8-455F-81BF-EA814993993E}"/>
    <cellStyle name="Normál 8 4 9 2 3 5" xfId="17814" xr:uid="{00000000-0005-0000-0000-0000F5470000}"/>
    <cellStyle name="Normál 8 4 9 2 3 5 2" xfId="33249" xr:uid="{3C24E38D-624E-4E29-829E-2E8B60368A61}"/>
    <cellStyle name="Normál 8 4 9 2 3 6" xfId="33242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2" xr:uid="{0DFCF6C1-76E8-43E8-929F-B436AF6DEF82}"/>
    <cellStyle name="Normál 8 4 9 2 4 2 3" xfId="33251" xr:uid="{6020985C-D4E3-4C64-A9EC-12A0273AC69F}"/>
    <cellStyle name="Normál 8 4 9 2 4 3" xfId="17818" xr:uid="{00000000-0005-0000-0000-0000F9470000}"/>
    <cellStyle name="Normál 8 4 9 2 4 3 2" xfId="33253" xr:uid="{26E0F0C3-E591-40ED-BEED-30EC986F3E53}"/>
    <cellStyle name="Normál 8 4 9 2 4 4" xfId="17819" xr:uid="{00000000-0005-0000-0000-0000FA470000}"/>
    <cellStyle name="Normál 8 4 9 2 4 5" xfId="33250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5" xr:uid="{91B61175-976D-406B-A41B-F883F5B0CFD5}"/>
    <cellStyle name="Normál 8 4 9 2 5 3" xfId="33254" xr:uid="{BCC39848-691A-4A3C-8563-B9343C079B8E}"/>
    <cellStyle name="Normál 8 4 9 2 6" xfId="17822" xr:uid="{00000000-0005-0000-0000-0000FD470000}"/>
    <cellStyle name="Normál 8 4 9 2 6 2" xfId="33256" xr:uid="{15289EC0-54C3-47D9-8735-7D9BF6C50DE6}"/>
    <cellStyle name="Normál 8 4 9 2 7" xfId="33241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0" xr:uid="{4AE9851E-FE40-4159-A8D1-E084020E7B33}"/>
    <cellStyle name="Normál 8 4 9 4 3 2 3" xfId="33259" xr:uid="{F8341C28-FFB1-46A9-9D55-787E8FF8C463}"/>
    <cellStyle name="Normál 8 4 9 4 3 3" xfId="17831" xr:uid="{00000000-0005-0000-0000-000006480000}"/>
    <cellStyle name="Normál 8 4 9 4 3 3 2" xfId="33261" xr:uid="{817669F7-8DCC-41FD-A943-3AC58D99CE1C}"/>
    <cellStyle name="Normál 8 4 9 4 3 4" xfId="17832" xr:uid="{00000000-0005-0000-0000-000007480000}"/>
    <cellStyle name="Normál 8 4 9 4 3 5" xfId="33258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3" xr:uid="{2E5921BC-E34A-4090-9A73-279DB1E972E6}"/>
    <cellStyle name="Normál 8 4 9 4 4 3" xfId="33262" xr:uid="{0E5A5284-BD5B-42C0-8EAE-0DDF0F13D56B}"/>
    <cellStyle name="Normál 8 4 9 4 5" xfId="17835" xr:uid="{00000000-0005-0000-0000-00000A480000}"/>
    <cellStyle name="Normál 8 4 9 4 5 2" xfId="33264" xr:uid="{F1B1C97D-0C97-4F01-9774-CB7338F042A6}"/>
    <cellStyle name="Normál 8 4 9 4 6" xfId="33257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7" xr:uid="{FBF6D9C5-B5B2-4807-B194-71D3D3E06289}"/>
    <cellStyle name="Normál 8 4 9 5 2 3" xfId="33266" xr:uid="{512011FE-7697-4E1F-8880-36739A8D8BF2}"/>
    <cellStyle name="Normál 8 4 9 5 3" xfId="17839" xr:uid="{00000000-0005-0000-0000-00000E480000}"/>
    <cellStyle name="Normál 8 4 9 5 3 2" xfId="33268" xr:uid="{05439532-30CA-4BC9-8388-744B14D4AD92}"/>
    <cellStyle name="Normál 8 4 9 5 4" xfId="17840" xr:uid="{00000000-0005-0000-0000-00000F480000}"/>
    <cellStyle name="Normál 8 4 9 5 5" xfId="33265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0" xr:uid="{8CB30B4A-ED8A-4124-A945-2567C574FFB1}"/>
    <cellStyle name="Normál 8 4 9 6 3" xfId="33269" xr:uid="{7D33653B-C91F-4488-8B72-2982676BA609}"/>
    <cellStyle name="Normál 8 4 9 7" xfId="17843" xr:uid="{00000000-0005-0000-0000-000012480000}"/>
    <cellStyle name="Normál 8 4 9 7 2" xfId="33271" xr:uid="{B44984DD-ACDC-4FB4-A42E-5DB3F305D776}"/>
    <cellStyle name="Normál 8 4 9 8" xfId="33240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6" xr:uid="{63236F6E-7143-41A5-A2A5-F053AD1E8D4E}"/>
    <cellStyle name="Normál 8 5 10 3 2 3" xfId="33275" xr:uid="{51BD3746-B5DE-43F4-98B4-E0F6057FCEED}"/>
    <cellStyle name="Normál 8 5 10 3 3" xfId="17851" xr:uid="{00000000-0005-0000-0000-00001A480000}"/>
    <cellStyle name="Normál 8 5 10 3 3 2" xfId="33277" xr:uid="{E9F24505-2220-412A-8DA7-BFCEDC42E346}"/>
    <cellStyle name="Normál 8 5 10 3 4" xfId="17852" xr:uid="{00000000-0005-0000-0000-00001B480000}"/>
    <cellStyle name="Normál 8 5 10 3 5" xfId="33274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79" xr:uid="{E92CA198-C15E-40C1-A3A9-848BD0E2D7ED}"/>
    <cellStyle name="Normál 8 5 10 4 3" xfId="33278" xr:uid="{D5976B62-7BB9-4A98-81C0-C11243436641}"/>
    <cellStyle name="Normál 8 5 10 5" xfId="17855" xr:uid="{00000000-0005-0000-0000-00001E480000}"/>
    <cellStyle name="Normál 8 5 10 5 2" xfId="33280" xr:uid="{BDA891FD-DC38-4F0F-B463-1F99BD2BFE4C}"/>
    <cellStyle name="Normál 8 5 10 6" xfId="33273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3" xr:uid="{D3D1D94B-4ED2-49C6-B470-CFD26A9BEADF}"/>
    <cellStyle name="Normál 8 5 11 2 3" xfId="33282" xr:uid="{D992AD0A-E327-429A-9A9A-D69695549818}"/>
    <cellStyle name="Normál 8 5 11 3" xfId="17859" xr:uid="{00000000-0005-0000-0000-000022480000}"/>
    <cellStyle name="Normál 8 5 11 3 2" xfId="33284" xr:uid="{1342EDC7-2C09-4328-8695-7340DB78D5DD}"/>
    <cellStyle name="Normál 8 5 11 4" xfId="17860" xr:uid="{00000000-0005-0000-0000-000023480000}"/>
    <cellStyle name="Normál 8 5 11 5" xfId="33281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6" xr:uid="{9E01A2B7-8AB2-4BE5-A3FF-1DB25CDC2358}"/>
    <cellStyle name="Normál 8 5 12 3" xfId="33285" xr:uid="{FEC46A14-7C46-4784-8A66-4AFA7D55B9C6}"/>
    <cellStyle name="Normál 8 5 13" xfId="17863" xr:uid="{00000000-0005-0000-0000-000026480000}"/>
    <cellStyle name="Normál 8 5 13 2" xfId="33287" xr:uid="{01D8ED14-0BA3-443A-BBE5-9F10D848B795}"/>
    <cellStyle name="Normál 8 5 14" xfId="33272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8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5" xr:uid="{209C1F6B-57BF-499B-B080-C3E19E09900E}"/>
    <cellStyle name="Normál 8 5 3 2 2 2 3 3 2 3" xfId="33294" xr:uid="{E1DD5352-6B3C-4025-B4E0-DE731EFBA39F}"/>
    <cellStyle name="Normál 8 5 3 2 2 2 3 3 3" xfId="17878" xr:uid="{00000000-0005-0000-0000-000035480000}"/>
    <cellStyle name="Normál 8 5 3 2 2 2 3 3 3 2" xfId="33296" xr:uid="{16E7D0A4-B1B7-4A4A-B14A-E72733903520}"/>
    <cellStyle name="Normál 8 5 3 2 2 2 3 3 4" xfId="17879" xr:uid="{00000000-0005-0000-0000-000036480000}"/>
    <cellStyle name="Normál 8 5 3 2 2 2 3 3 5" xfId="33293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8" xr:uid="{D91FCED9-2649-43DD-89BE-3AFE05500D2D}"/>
    <cellStyle name="Normál 8 5 3 2 2 2 3 4 3" xfId="33297" xr:uid="{022D01DF-39BE-4D41-B810-FE6EE5B97096}"/>
    <cellStyle name="Normál 8 5 3 2 2 2 3 5" xfId="17882" xr:uid="{00000000-0005-0000-0000-000039480000}"/>
    <cellStyle name="Normál 8 5 3 2 2 2 3 5 2" xfId="33299" xr:uid="{17CFEE40-D272-4203-BC54-D0699BB076DA}"/>
    <cellStyle name="Normál 8 5 3 2 2 2 3 6" xfId="33292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2" xr:uid="{AB916580-86AD-4367-A4E0-34D7175FF5B1}"/>
    <cellStyle name="Normál 8 5 3 2 2 2 4 2 3" xfId="33301" xr:uid="{CE4FE673-3C38-4242-A344-270D708F4733}"/>
    <cellStyle name="Normál 8 5 3 2 2 2 4 3" xfId="17886" xr:uid="{00000000-0005-0000-0000-00003D480000}"/>
    <cellStyle name="Normál 8 5 3 2 2 2 4 3 2" xfId="33303" xr:uid="{1B92DFD7-70FF-45CA-9C38-5BA7F12E7B18}"/>
    <cellStyle name="Normál 8 5 3 2 2 2 4 4" xfId="17887" xr:uid="{00000000-0005-0000-0000-00003E480000}"/>
    <cellStyle name="Normál 8 5 3 2 2 2 4 5" xfId="33300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5" xr:uid="{4D818006-12F7-4E7F-AE9E-36A7799D7F52}"/>
    <cellStyle name="Normál 8 5 3 2 2 2 5 3" xfId="33304" xr:uid="{642CC725-8691-4978-B20D-7B1681504740}"/>
    <cellStyle name="Normál 8 5 3 2 2 2 6" xfId="17890" xr:uid="{00000000-0005-0000-0000-000041480000}"/>
    <cellStyle name="Normál 8 5 3 2 2 2 6 2" xfId="33306" xr:uid="{A52C7BA3-07B2-448B-A33A-B972603A9C62}"/>
    <cellStyle name="Normál 8 5 3 2 2 2 7" xfId="33291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0" xr:uid="{87601078-F02D-4C52-A33E-69F101D4607A}"/>
    <cellStyle name="Normál 8 5 3 2 2 4 3 2 3" xfId="33309" xr:uid="{CB9B4C94-1AB9-4168-81F6-7B05CA5EB1F6}"/>
    <cellStyle name="Normál 8 5 3 2 2 4 3 3" xfId="17899" xr:uid="{00000000-0005-0000-0000-00004A480000}"/>
    <cellStyle name="Normál 8 5 3 2 2 4 3 3 2" xfId="33311" xr:uid="{BD6DC06C-5904-4BD3-AC21-D460A789D005}"/>
    <cellStyle name="Normál 8 5 3 2 2 4 3 4" xfId="17900" xr:uid="{00000000-0005-0000-0000-00004B480000}"/>
    <cellStyle name="Normál 8 5 3 2 2 4 3 5" xfId="33308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3" xr:uid="{3E0CE884-9FE0-4B99-BDD5-3A85E1CA7D4D}"/>
    <cellStyle name="Normál 8 5 3 2 2 4 4 3" xfId="33312" xr:uid="{1D8D82B6-B19B-4EC8-A027-CD467D41118A}"/>
    <cellStyle name="Normál 8 5 3 2 2 4 5" xfId="17903" xr:uid="{00000000-0005-0000-0000-00004E480000}"/>
    <cellStyle name="Normál 8 5 3 2 2 4 5 2" xfId="33314" xr:uid="{95EFDCB9-D534-4613-9666-E28624FB1B28}"/>
    <cellStyle name="Normál 8 5 3 2 2 4 6" xfId="33307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7" xr:uid="{66A58201-5221-4821-B466-A0729ABD673D}"/>
    <cellStyle name="Normál 8 5 3 2 2 5 2 3" xfId="33316" xr:uid="{7E9F97F5-1391-4784-B239-7436499B9170}"/>
    <cellStyle name="Normál 8 5 3 2 2 5 3" xfId="17907" xr:uid="{00000000-0005-0000-0000-000052480000}"/>
    <cellStyle name="Normál 8 5 3 2 2 5 3 2" xfId="33318" xr:uid="{17A8F617-F751-4A48-9F78-87335B433D33}"/>
    <cellStyle name="Normál 8 5 3 2 2 5 4" xfId="17908" xr:uid="{00000000-0005-0000-0000-000053480000}"/>
    <cellStyle name="Normál 8 5 3 2 2 5 5" xfId="33315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0" xr:uid="{70F77C74-A355-4087-BEB4-C083F87CED8A}"/>
    <cellStyle name="Normál 8 5 3 2 2 6 3" xfId="33319" xr:uid="{48894A33-F94E-471D-BCED-F032CA1A9DC2}"/>
    <cellStyle name="Normál 8 5 3 2 2 7" xfId="17911" xr:uid="{00000000-0005-0000-0000-000056480000}"/>
    <cellStyle name="Normál 8 5 3 2 2 7 2" xfId="33321" xr:uid="{85CEDED3-A920-4FEF-96DB-05846DFB2A85}"/>
    <cellStyle name="Normál 8 5 3 2 2 8" xfId="33290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6" xr:uid="{E4EB4BD8-B9D6-4CCC-A82A-D4AECCB14570}"/>
    <cellStyle name="Normál 8 5 3 2 3 3 3 2 3" xfId="33325" xr:uid="{A393900F-2509-4C7B-ACCB-E3FCA0FA9276}"/>
    <cellStyle name="Normál 8 5 3 2 3 3 3 3" xfId="17921" xr:uid="{00000000-0005-0000-0000-000060480000}"/>
    <cellStyle name="Normál 8 5 3 2 3 3 3 3 2" xfId="33327" xr:uid="{B191B9EF-7D60-414A-87FB-2F74BAEE39FD}"/>
    <cellStyle name="Normál 8 5 3 2 3 3 3 4" xfId="17922" xr:uid="{00000000-0005-0000-0000-000061480000}"/>
    <cellStyle name="Normál 8 5 3 2 3 3 3 5" xfId="33324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29" xr:uid="{D90B8988-1FA7-421A-9A56-0203A2E53A3A}"/>
    <cellStyle name="Normál 8 5 3 2 3 3 4 3" xfId="33328" xr:uid="{0F950604-B9FA-4A65-B139-1469C1FC8B17}"/>
    <cellStyle name="Normál 8 5 3 2 3 3 5" xfId="17925" xr:uid="{00000000-0005-0000-0000-000064480000}"/>
    <cellStyle name="Normál 8 5 3 2 3 3 5 2" xfId="33330" xr:uid="{69BC9531-55F6-45BB-A434-17E022E7A344}"/>
    <cellStyle name="Normál 8 5 3 2 3 3 6" xfId="33323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3" xr:uid="{28E161C7-5454-42C1-B506-1EAFCEB2C7C8}"/>
    <cellStyle name="Normál 8 5 3 2 3 4 2 3" xfId="33332" xr:uid="{28E5DB57-F4BC-4D1C-B3FF-9E10C3CD4E37}"/>
    <cellStyle name="Normál 8 5 3 2 3 4 3" xfId="17929" xr:uid="{00000000-0005-0000-0000-000068480000}"/>
    <cellStyle name="Normál 8 5 3 2 3 4 3 2" xfId="33334" xr:uid="{AF6C5D38-D80B-4C74-A653-526944CEF86A}"/>
    <cellStyle name="Normál 8 5 3 2 3 4 4" xfId="17930" xr:uid="{00000000-0005-0000-0000-000069480000}"/>
    <cellStyle name="Normál 8 5 3 2 3 4 5" xfId="33331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6" xr:uid="{3C35CDF2-1B6D-42AA-81B8-0BFF4D5AA560}"/>
    <cellStyle name="Normál 8 5 3 2 3 5 3" xfId="33335" xr:uid="{2C60ACF9-EECB-4BC6-B6E7-55CA7DAE537D}"/>
    <cellStyle name="Normál 8 5 3 2 3 6" xfId="17933" xr:uid="{00000000-0005-0000-0000-00006C480000}"/>
    <cellStyle name="Normál 8 5 3 2 3 6 2" xfId="33337" xr:uid="{CF28D7C1-AE8A-4075-A53B-21A11B416233}"/>
    <cellStyle name="Normál 8 5 3 2 3 7" xfId="33322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1" xr:uid="{7204FABE-F416-4F54-A2A6-FD7B1E111977}"/>
    <cellStyle name="Normál 8 5 3 2 5 3 2 3" xfId="33340" xr:uid="{59D4F7AA-8C37-4212-A96B-166796A45F40}"/>
    <cellStyle name="Normál 8 5 3 2 5 3 3" xfId="17942" xr:uid="{00000000-0005-0000-0000-000075480000}"/>
    <cellStyle name="Normál 8 5 3 2 5 3 3 2" xfId="33342" xr:uid="{70ECCA30-24FC-4656-9EE2-47237702E9A1}"/>
    <cellStyle name="Normál 8 5 3 2 5 3 4" xfId="17943" xr:uid="{00000000-0005-0000-0000-000076480000}"/>
    <cellStyle name="Normál 8 5 3 2 5 3 5" xfId="33339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4" xr:uid="{A642D408-CD38-4883-879E-DB7AD356E1E2}"/>
    <cellStyle name="Normál 8 5 3 2 5 4 3" xfId="33343" xr:uid="{FE2DBB11-B277-4EDD-856A-1E0253212DA1}"/>
    <cellStyle name="Normál 8 5 3 2 5 5" xfId="17946" xr:uid="{00000000-0005-0000-0000-000079480000}"/>
    <cellStyle name="Normál 8 5 3 2 5 5 2" xfId="33345" xr:uid="{552B02CA-EA33-499B-B6FE-8FE52D7CF006}"/>
    <cellStyle name="Normál 8 5 3 2 5 6" xfId="33338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8" xr:uid="{2606F069-3A19-4967-8660-A015EDACAFB5}"/>
    <cellStyle name="Normál 8 5 3 2 6 2 3" xfId="33347" xr:uid="{93A16C2B-5747-4E3D-B028-2AFA38D768B1}"/>
    <cellStyle name="Normál 8 5 3 2 6 3" xfId="17950" xr:uid="{00000000-0005-0000-0000-00007D480000}"/>
    <cellStyle name="Normál 8 5 3 2 6 3 2" xfId="33349" xr:uid="{E2141ED7-C87A-4CD5-B327-2ED5ED6B6FA1}"/>
    <cellStyle name="Normál 8 5 3 2 6 4" xfId="17951" xr:uid="{00000000-0005-0000-0000-00007E480000}"/>
    <cellStyle name="Normál 8 5 3 2 6 5" xfId="33346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1" xr:uid="{9096AC0A-0771-470B-90B9-6003D47512E8}"/>
    <cellStyle name="Normál 8 5 3 2 7 3" xfId="33350" xr:uid="{EFD0A62C-52CB-46AA-B0C8-0EBE76E9DF4A}"/>
    <cellStyle name="Normál 8 5 3 2 8" xfId="17954" xr:uid="{00000000-0005-0000-0000-000081480000}"/>
    <cellStyle name="Normál 8 5 3 2 8 2" xfId="33352" xr:uid="{2FB22E0F-427D-4B4E-8BA3-52ECBFA327F9}"/>
    <cellStyle name="Normál 8 5 3 2 9" xfId="33289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8" xr:uid="{0EB9C30A-BFB9-4411-82DA-94885E4165B1}"/>
    <cellStyle name="Normál 8 5 3 3 2 3 3 2 3" xfId="33357" xr:uid="{05B9DA43-717C-4453-A22E-7A21BADCD953}"/>
    <cellStyle name="Normál 8 5 3 3 2 3 3 3" xfId="17965" xr:uid="{00000000-0005-0000-0000-00008C480000}"/>
    <cellStyle name="Normál 8 5 3 3 2 3 3 3 2" xfId="33359" xr:uid="{BB3754EE-AD6C-4EA8-949C-BEFC419975D0}"/>
    <cellStyle name="Normál 8 5 3 3 2 3 3 4" xfId="17966" xr:uid="{00000000-0005-0000-0000-00008D480000}"/>
    <cellStyle name="Normál 8 5 3 3 2 3 3 5" xfId="33356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1" xr:uid="{0E7276DD-A74B-44D1-AF72-4B86F3AC8F69}"/>
    <cellStyle name="Normál 8 5 3 3 2 3 4 3" xfId="33360" xr:uid="{07C4360F-6031-4F0F-8080-F1D2786B5225}"/>
    <cellStyle name="Normál 8 5 3 3 2 3 5" xfId="17969" xr:uid="{00000000-0005-0000-0000-000090480000}"/>
    <cellStyle name="Normál 8 5 3 3 2 3 5 2" xfId="33362" xr:uid="{3E7F2999-4BAF-4919-8C1A-12D023B1C5EE}"/>
    <cellStyle name="Normál 8 5 3 3 2 3 6" xfId="33355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5" xr:uid="{66342D73-415F-4CA7-8A3B-8C8E015BA988}"/>
    <cellStyle name="Normál 8 5 3 3 2 4 2 3" xfId="33364" xr:uid="{1283256B-6279-4462-8AFD-634447F24AC3}"/>
    <cellStyle name="Normál 8 5 3 3 2 4 3" xfId="17973" xr:uid="{00000000-0005-0000-0000-000094480000}"/>
    <cellStyle name="Normál 8 5 3 3 2 4 3 2" xfId="33366" xr:uid="{3E9D106E-B7F0-48C5-867F-3CD2C389102F}"/>
    <cellStyle name="Normál 8 5 3 3 2 4 4" xfId="17974" xr:uid="{00000000-0005-0000-0000-000095480000}"/>
    <cellStyle name="Normál 8 5 3 3 2 4 5" xfId="33363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8" xr:uid="{97D4ED40-125E-4937-882E-C92F461FC446}"/>
    <cellStyle name="Normál 8 5 3 3 2 5 3" xfId="33367" xr:uid="{CB240CF7-C6CB-4BF3-9EFB-CD9B45CF9BD1}"/>
    <cellStyle name="Normál 8 5 3 3 2 6" xfId="17977" xr:uid="{00000000-0005-0000-0000-000098480000}"/>
    <cellStyle name="Normál 8 5 3 3 2 6 2" xfId="33369" xr:uid="{B4F9299F-35B6-448D-B65D-FCB12F96EBA3}"/>
    <cellStyle name="Normál 8 5 3 3 2 7" xfId="33354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3" xr:uid="{4E4C36EB-377F-4F27-816D-EA87F10E61C6}"/>
    <cellStyle name="Normál 8 5 3 3 4 3 2 3" xfId="33372" xr:uid="{6A1F7ACF-7C8A-4536-BB09-E11E4816BEB6}"/>
    <cellStyle name="Normál 8 5 3 3 4 3 3" xfId="17986" xr:uid="{00000000-0005-0000-0000-0000A1480000}"/>
    <cellStyle name="Normál 8 5 3 3 4 3 3 2" xfId="33374" xr:uid="{AD3E5C79-1C83-4176-9CF0-57016EAD2D27}"/>
    <cellStyle name="Normál 8 5 3 3 4 3 4" xfId="17987" xr:uid="{00000000-0005-0000-0000-0000A2480000}"/>
    <cellStyle name="Normál 8 5 3 3 4 3 5" xfId="33371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6" xr:uid="{16F01449-7AFF-47D4-AAD0-ADC68A9A4000}"/>
    <cellStyle name="Normál 8 5 3 3 4 4 3" xfId="33375" xr:uid="{8655AC8F-5F3F-4E55-B19F-86B81F1BAEF7}"/>
    <cellStyle name="Normál 8 5 3 3 4 5" xfId="17990" xr:uid="{00000000-0005-0000-0000-0000A5480000}"/>
    <cellStyle name="Normál 8 5 3 3 4 5 2" xfId="33377" xr:uid="{A4BAFA5D-9632-43B2-88E1-617667F3D0FD}"/>
    <cellStyle name="Normál 8 5 3 3 4 6" xfId="33370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0" xr:uid="{1C76518B-652F-4EAF-90BD-993160A35D7C}"/>
    <cellStyle name="Normál 8 5 3 3 5 2 3" xfId="33379" xr:uid="{902DED59-7CD9-43EC-98FA-D9BF1EA96271}"/>
    <cellStyle name="Normál 8 5 3 3 5 3" xfId="17994" xr:uid="{00000000-0005-0000-0000-0000A9480000}"/>
    <cellStyle name="Normál 8 5 3 3 5 3 2" xfId="33381" xr:uid="{A58EFA4A-0883-4934-B07E-155BDA42651C}"/>
    <cellStyle name="Normál 8 5 3 3 5 4" xfId="17995" xr:uid="{00000000-0005-0000-0000-0000AA480000}"/>
    <cellStyle name="Normál 8 5 3 3 5 5" xfId="33378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3" xr:uid="{088C041C-96B9-41F1-AC9D-82670A71549E}"/>
    <cellStyle name="Normál 8 5 3 3 6 3" xfId="33382" xr:uid="{A9D57794-C8E2-41F1-8F91-B8426AE27007}"/>
    <cellStyle name="Normál 8 5 3 3 7" xfId="17998" xr:uid="{00000000-0005-0000-0000-0000AD480000}"/>
    <cellStyle name="Normál 8 5 3 3 7 2" xfId="33384" xr:uid="{0C7AEAF2-7DAF-4871-9115-27631999084B}"/>
    <cellStyle name="Normál 8 5 3 3 8" xfId="33353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89" xr:uid="{1818BBD8-036B-48C3-ABD6-BC76702A6F00}"/>
    <cellStyle name="Normál 8 5 3 4 3 3 2 3" xfId="33388" xr:uid="{211DC7B1-5866-44F2-8462-1F40AAB85FF1}"/>
    <cellStyle name="Normál 8 5 3 4 3 3 3" xfId="18008" xr:uid="{00000000-0005-0000-0000-0000B7480000}"/>
    <cellStyle name="Normál 8 5 3 4 3 3 3 2" xfId="33390" xr:uid="{A0820A06-AD22-436F-8BEF-FCC9EEBDA29B}"/>
    <cellStyle name="Normál 8 5 3 4 3 3 4" xfId="18009" xr:uid="{00000000-0005-0000-0000-0000B8480000}"/>
    <cellStyle name="Normál 8 5 3 4 3 3 5" xfId="33387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2" xr:uid="{81BB0CDC-13BB-4647-ABB9-26F446D0E2E3}"/>
    <cellStyle name="Normál 8 5 3 4 3 4 3" xfId="33391" xr:uid="{F8634D47-4691-4C7B-9C33-FEEF039135D9}"/>
    <cellStyle name="Normál 8 5 3 4 3 5" xfId="18012" xr:uid="{00000000-0005-0000-0000-0000BB480000}"/>
    <cellStyle name="Normál 8 5 3 4 3 5 2" xfId="33393" xr:uid="{58C3F98B-0C57-4421-8820-E4A65800406A}"/>
    <cellStyle name="Normál 8 5 3 4 3 6" xfId="33386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6" xr:uid="{A27BFF06-D858-4C0D-9517-02968BA843AC}"/>
    <cellStyle name="Normál 8 5 3 4 4 2 3" xfId="33395" xr:uid="{6208BD9F-6DAA-41C9-BE4D-EB672EA3E0EE}"/>
    <cellStyle name="Normál 8 5 3 4 4 3" xfId="18016" xr:uid="{00000000-0005-0000-0000-0000BF480000}"/>
    <cellStyle name="Normál 8 5 3 4 4 3 2" xfId="33397" xr:uid="{4DACCC14-82C0-498A-9886-953391975CFF}"/>
    <cellStyle name="Normál 8 5 3 4 4 4" xfId="18017" xr:uid="{00000000-0005-0000-0000-0000C0480000}"/>
    <cellStyle name="Normál 8 5 3 4 4 5" xfId="33394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399" xr:uid="{67621D73-CFA1-473B-9778-9F0F00719D3A}"/>
    <cellStyle name="Normál 8 5 3 4 5 3" xfId="33398" xr:uid="{CAD32DCA-56F3-4F3C-85D4-0BB0CC54848F}"/>
    <cellStyle name="Normál 8 5 3 4 6" xfId="18020" xr:uid="{00000000-0005-0000-0000-0000C3480000}"/>
    <cellStyle name="Normál 8 5 3 4 6 2" xfId="33400" xr:uid="{D9259B2B-9D42-4BF7-99C5-F841A60B1F52}"/>
    <cellStyle name="Normál 8 5 3 4 7" xfId="33385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4" xr:uid="{7DA5DFB3-FD0F-4D69-9443-223C47DA0652}"/>
    <cellStyle name="Normál 8 5 3 6 3 2 3" xfId="33403" xr:uid="{19A605A5-2703-49F5-A1EF-8017E50638C5}"/>
    <cellStyle name="Normál 8 5 3 6 3 3" xfId="18029" xr:uid="{00000000-0005-0000-0000-0000CC480000}"/>
    <cellStyle name="Normál 8 5 3 6 3 3 2" xfId="33405" xr:uid="{34DFB849-F778-41A1-AA82-8B8607F9610B}"/>
    <cellStyle name="Normál 8 5 3 6 3 4" xfId="18030" xr:uid="{00000000-0005-0000-0000-0000CD480000}"/>
    <cellStyle name="Normál 8 5 3 6 3 5" xfId="33402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7" xr:uid="{CFF46DD6-4133-4C1D-BA59-B7A61D07884A}"/>
    <cellStyle name="Normál 8 5 3 6 4 3" xfId="33406" xr:uid="{82AD0053-B960-4B1C-BDFF-3AF7378E7E42}"/>
    <cellStyle name="Normál 8 5 3 6 5" xfId="18033" xr:uid="{00000000-0005-0000-0000-0000D0480000}"/>
    <cellStyle name="Normál 8 5 3 6 5 2" xfId="33408" xr:uid="{D2C70F6B-7792-4404-A309-AC1302F094E4}"/>
    <cellStyle name="Normál 8 5 3 6 6" xfId="33401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1" xr:uid="{7D0141B7-50DF-4C98-A617-54FA417BB993}"/>
    <cellStyle name="Normál 8 5 3 7 2 3" xfId="33410" xr:uid="{E0577E73-D93C-4740-8A6B-62C47D0AFF02}"/>
    <cellStyle name="Normál 8 5 3 7 3" xfId="18037" xr:uid="{00000000-0005-0000-0000-0000D4480000}"/>
    <cellStyle name="Normál 8 5 3 7 3 2" xfId="33412" xr:uid="{6E6531F8-14B1-49D8-B0EF-623AC8086100}"/>
    <cellStyle name="Normál 8 5 3 7 4" xfId="18038" xr:uid="{00000000-0005-0000-0000-0000D5480000}"/>
    <cellStyle name="Normál 8 5 3 7 5" xfId="33409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4" xr:uid="{37920908-2E69-4F96-B1F2-85D58A6A46E6}"/>
    <cellStyle name="Normál 8 5 3 8 3" xfId="33413" xr:uid="{AE9180CB-BB09-4DD3-B335-4C21921AAFFC}"/>
    <cellStyle name="Normál 8 5 3 9" xfId="18041" xr:uid="{00000000-0005-0000-0000-0000D8480000}"/>
    <cellStyle name="Normál 8 5 3 9 2" xfId="33415" xr:uid="{93331249-7DCB-40D1-85AB-70AEDF26E308}"/>
    <cellStyle name="Normál 8 5 4" xfId="18042" xr:uid="{00000000-0005-0000-0000-0000D9480000}"/>
    <cellStyle name="Normál 8 5 4 10" xfId="33416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3" xr:uid="{EBEA1E1C-59F8-4D96-A81B-F50B8E0B855E}"/>
    <cellStyle name="Normál 8 5 4 2 2 2 3 3 2 3" xfId="33422" xr:uid="{275B0844-8BD0-4268-B0AD-6518837D819D}"/>
    <cellStyle name="Normál 8 5 4 2 2 2 3 3 3" xfId="18054" xr:uid="{00000000-0005-0000-0000-0000E5480000}"/>
    <cellStyle name="Normál 8 5 4 2 2 2 3 3 3 2" xfId="33424" xr:uid="{E5ECEAA3-E892-4373-9840-FB2FB42AF26F}"/>
    <cellStyle name="Normál 8 5 4 2 2 2 3 3 4" xfId="18055" xr:uid="{00000000-0005-0000-0000-0000E6480000}"/>
    <cellStyle name="Normál 8 5 4 2 2 2 3 3 5" xfId="33421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6" xr:uid="{62A019F5-C42D-4021-A89D-34DA32FA6C88}"/>
    <cellStyle name="Normál 8 5 4 2 2 2 3 4 3" xfId="33425" xr:uid="{40C80567-D1BA-4412-93F2-B4100658E978}"/>
    <cellStyle name="Normál 8 5 4 2 2 2 3 5" xfId="18058" xr:uid="{00000000-0005-0000-0000-0000E9480000}"/>
    <cellStyle name="Normál 8 5 4 2 2 2 3 5 2" xfId="33427" xr:uid="{82A3B7BF-5AC6-4EC0-8987-662E39CE0061}"/>
    <cellStyle name="Normál 8 5 4 2 2 2 3 6" xfId="33420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0" xr:uid="{FCECEF79-5CD4-46BF-99D3-5C9FB1A1C6C0}"/>
    <cellStyle name="Normál 8 5 4 2 2 2 4 2 3" xfId="33429" xr:uid="{DA3FC82D-3135-4918-82C1-7745E8ED5919}"/>
    <cellStyle name="Normál 8 5 4 2 2 2 4 3" xfId="18062" xr:uid="{00000000-0005-0000-0000-0000ED480000}"/>
    <cellStyle name="Normál 8 5 4 2 2 2 4 3 2" xfId="33431" xr:uid="{CDB28F1B-B5E1-4C74-9048-F16AA7969D60}"/>
    <cellStyle name="Normál 8 5 4 2 2 2 4 4" xfId="18063" xr:uid="{00000000-0005-0000-0000-0000EE480000}"/>
    <cellStyle name="Normál 8 5 4 2 2 2 4 5" xfId="33428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3" xr:uid="{A8752336-8488-4075-8008-C3147A620C71}"/>
    <cellStyle name="Normál 8 5 4 2 2 2 5 3" xfId="33432" xr:uid="{5D4BC1A3-FC40-4C06-835A-30CC04B10FC9}"/>
    <cellStyle name="Normál 8 5 4 2 2 2 6" xfId="18066" xr:uid="{00000000-0005-0000-0000-0000F1480000}"/>
    <cellStyle name="Normál 8 5 4 2 2 2 6 2" xfId="33434" xr:uid="{8FEDA857-5F97-4D74-9FA4-C109AB17D1A9}"/>
    <cellStyle name="Normál 8 5 4 2 2 2 7" xfId="33419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8" xr:uid="{071113F2-F96F-45D2-9705-F90C65766276}"/>
    <cellStyle name="Normál 8 5 4 2 2 4 3 2 3" xfId="33437" xr:uid="{E3E22DA4-4784-4B32-B830-0862505B413C}"/>
    <cellStyle name="Normál 8 5 4 2 2 4 3 3" xfId="18075" xr:uid="{00000000-0005-0000-0000-0000FA480000}"/>
    <cellStyle name="Normál 8 5 4 2 2 4 3 3 2" xfId="33439" xr:uid="{3B85E814-A864-49C6-9CC1-7907FFC1DFD2}"/>
    <cellStyle name="Normál 8 5 4 2 2 4 3 4" xfId="18076" xr:uid="{00000000-0005-0000-0000-0000FB480000}"/>
    <cellStyle name="Normál 8 5 4 2 2 4 3 5" xfId="33436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1" xr:uid="{313172B3-05D6-49DB-8461-40F0EA3E4B49}"/>
    <cellStyle name="Normál 8 5 4 2 2 4 4 3" xfId="33440" xr:uid="{B17C26FE-D639-4B56-B886-F5DDDC086454}"/>
    <cellStyle name="Normál 8 5 4 2 2 4 5" xfId="18079" xr:uid="{00000000-0005-0000-0000-0000FE480000}"/>
    <cellStyle name="Normál 8 5 4 2 2 4 5 2" xfId="33442" xr:uid="{FAEC06D7-C49A-4375-903B-1FAFC7B4048C}"/>
    <cellStyle name="Normál 8 5 4 2 2 4 6" xfId="33435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5" xr:uid="{71E46A9B-7E54-410D-B8C4-722C87DCA63C}"/>
    <cellStyle name="Normál 8 5 4 2 2 5 2 3" xfId="33444" xr:uid="{760C3B00-1AFC-4CFA-8471-EC5EB38E3393}"/>
    <cellStyle name="Normál 8 5 4 2 2 5 3" xfId="18083" xr:uid="{00000000-0005-0000-0000-000002490000}"/>
    <cellStyle name="Normál 8 5 4 2 2 5 3 2" xfId="33446" xr:uid="{89E64454-19FC-4963-B9C6-D51334F2EDA7}"/>
    <cellStyle name="Normál 8 5 4 2 2 5 4" xfId="18084" xr:uid="{00000000-0005-0000-0000-000003490000}"/>
    <cellStyle name="Normál 8 5 4 2 2 5 5" xfId="33443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8" xr:uid="{C2A041D2-FAFE-46F1-A276-5FE3A835AAFB}"/>
    <cellStyle name="Normál 8 5 4 2 2 6 3" xfId="33447" xr:uid="{B7744C29-9AF5-4BC3-8CA0-2940BBF9CA30}"/>
    <cellStyle name="Normál 8 5 4 2 2 7" xfId="18087" xr:uid="{00000000-0005-0000-0000-000006490000}"/>
    <cellStyle name="Normál 8 5 4 2 2 7 2" xfId="33449" xr:uid="{43375BBA-379E-4B32-A39D-06015B50C132}"/>
    <cellStyle name="Normál 8 5 4 2 2 8" xfId="33418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4" xr:uid="{3437DE9D-A271-4786-8160-4E31A82D930F}"/>
    <cellStyle name="Normál 8 5 4 2 3 3 3 2 3" xfId="33453" xr:uid="{D057B081-8D8D-4C0A-A22D-77992BE062CD}"/>
    <cellStyle name="Normál 8 5 4 2 3 3 3 3" xfId="18097" xr:uid="{00000000-0005-0000-0000-000010490000}"/>
    <cellStyle name="Normál 8 5 4 2 3 3 3 3 2" xfId="33455" xr:uid="{5137C731-AA08-403F-ACCA-619530ED169D}"/>
    <cellStyle name="Normál 8 5 4 2 3 3 3 4" xfId="18098" xr:uid="{00000000-0005-0000-0000-000011490000}"/>
    <cellStyle name="Normál 8 5 4 2 3 3 3 5" xfId="33452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7" xr:uid="{1559FE7C-96EB-455C-AE3E-CAADC9897FE9}"/>
    <cellStyle name="Normál 8 5 4 2 3 3 4 3" xfId="33456" xr:uid="{09C0E163-595C-4EA2-9F79-1FFBE110193D}"/>
    <cellStyle name="Normál 8 5 4 2 3 3 5" xfId="18101" xr:uid="{00000000-0005-0000-0000-000014490000}"/>
    <cellStyle name="Normál 8 5 4 2 3 3 5 2" xfId="33458" xr:uid="{E04E4133-9F6F-4121-A9F9-B96A34E0A317}"/>
    <cellStyle name="Normál 8 5 4 2 3 3 6" xfId="33451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1" xr:uid="{C46350F8-17AD-4F16-A5E5-ECEFA6CA60D8}"/>
    <cellStyle name="Normál 8 5 4 2 3 4 2 3" xfId="33460" xr:uid="{E53E4E3C-0B55-43A7-BA8B-B7C5BF094678}"/>
    <cellStyle name="Normál 8 5 4 2 3 4 3" xfId="18105" xr:uid="{00000000-0005-0000-0000-000018490000}"/>
    <cellStyle name="Normál 8 5 4 2 3 4 3 2" xfId="33462" xr:uid="{9C246FC1-6F16-4110-8933-C5A0869732C7}"/>
    <cellStyle name="Normál 8 5 4 2 3 4 4" xfId="18106" xr:uid="{00000000-0005-0000-0000-000019490000}"/>
    <cellStyle name="Normál 8 5 4 2 3 4 5" xfId="33459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4" xr:uid="{F88B575B-3F07-4B92-A7CA-7D54A0EA42F4}"/>
    <cellStyle name="Normál 8 5 4 2 3 5 3" xfId="33463" xr:uid="{48CE70C6-C7F5-4197-83A4-B5BD1B9DCBEE}"/>
    <cellStyle name="Normál 8 5 4 2 3 6" xfId="18109" xr:uid="{00000000-0005-0000-0000-00001C490000}"/>
    <cellStyle name="Normál 8 5 4 2 3 6 2" xfId="33465" xr:uid="{17E20C48-ABCF-409C-8437-8B401FB38CAB}"/>
    <cellStyle name="Normál 8 5 4 2 3 7" xfId="33450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69" xr:uid="{4800D9A6-E2F4-4C25-A593-A6F4A063260A}"/>
    <cellStyle name="Normál 8 5 4 2 5 3 2 3" xfId="33468" xr:uid="{97D34A82-A3D7-4928-8040-9766869DC693}"/>
    <cellStyle name="Normál 8 5 4 2 5 3 3" xfId="18118" xr:uid="{00000000-0005-0000-0000-000025490000}"/>
    <cellStyle name="Normál 8 5 4 2 5 3 3 2" xfId="33470" xr:uid="{4B53230F-1CC6-4ABD-9179-C925356F921B}"/>
    <cellStyle name="Normál 8 5 4 2 5 3 4" xfId="18119" xr:uid="{00000000-0005-0000-0000-000026490000}"/>
    <cellStyle name="Normál 8 5 4 2 5 3 5" xfId="33467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2" xr:uid="{FEC47126-2A62-4D6B-8FEC-42CF26422784}"/>
    <cellStyle name="Normál 8 5 4 2 5 4 3" xfId="33471" xr:uid="{D73E0D14-3152-4791-8790-0D0FB2DF2DEB}"/>
    <cellStyle name="Normál 8 5 4 2 5 5" xfId="18122" xr:uid="{00000000-0005-0000-0000-000029490000}"/>
    <cellStyle name="Normál 8 5 4 2 5 5 2" xfId="33473" xr:uid="{BD91E8E8-89A9-4381-ACD2-D1E2056D245D}"/>
    <cellStyle name="Normál 8 5 4 2 5 6" xfId="33466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6" xr:uid="{2EAD0F85-027C-4316-BFE6-1C99D1DF792B}"/>
    <cellStyle name="Normál 8 5 4 2 6 2 3" xfId="33475" xr:uid="{DB559084-A57D-4038-8643-43B695201AE0}"/>
    <cellStyle name="Normál 8 5 4 2 6 3" xfId="18126" xr:uid="{00000000-0005-0000-0000-00002D490000}"/>
    <cellStyle name="Normál 8 5 4 2 6 3 2" xfId="33477" xr:uid="{5507BDF1-64BA-40E2-9E57-EAC9C386CFDE}"/>
    <cellStyle name="Normál 8 5 4 2 6 4" xfId="18127" xr:uid="{00000000-0005-0000-0000-00002E490000}"/>
    <cellStyle name="Normál 8 5 4 2 6 5" xfId="33474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79" xr:uid="{C41C5484-827E-40D5-81C4-633F205BBFF5}"/>
    <cellStyle name="Normál 8 5 4 2 7 3" xfId="33478" xr:uid="{4FE5B8FB-CEDC-460B-BD2C-24D912377C32}"/>
    <cellStyle name="Normál 8 5 4 2 8" xfId="18130" xr:uid="{00000000-0005-0000-0000-000031490000}"/>
    <cellStyle name="Normál 8 5 4 2 8 2" xfId="33480" xr:uid="{AEA66048-BC20-4392-9221-A0519EF74F3C}"/>
    <cellStyle name="Normál 8 5 4 2 9" xfId="33417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6" xr:uid="{9E445D74-1DDF-442B-AE14-5A94DFFB0A3D}"/>
    <cellStyle name="Normál 8 5 4 3 2 3 3 2 3" xfId="33485" xr:uid="{0C500168-78F9-4F9C-880A-329BCA9AEC8D}"/>
    <cellStyle name="Normál 8 5 4 3 2 3 3 3" xfId="18141" xr:uid="{00000000-0005-0000-0000-00003C490000}"/>
    <cellStyle name="Normál 8 5 4 3 2 3 3 3 2" xfId="33487" xr:uid="{25BBD6A2-69B6-437A-A7C2-14E23C011DFC}"/>
    <cellStyle name="Normál 8 5 4 3 2 3 3 4" xfId="18142" xr:uid="{00000000-0005-0000-0000-00003D490000}"/>
    <cellStyle name="Normál 8 5 4 3 2 3 3 5" xfId="33484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89" xr:uid="{EFDA1261-63D6-4DE0-B400-B964D46F763C}"/>
    <cellStyle name="Normál 8 5 4 3 2 3 4 3" xfId="33488" xr:uid="{89FCFC23-9F7C-435D-A0A0-77AE97208BFB}"/>
    <cellStyle name="Normál 8 5 4 3 2 3 5" xfId="18145" xr:uid="{00000000-0005-0000-0000-000040490000}"/>
    <cellStyle name="Normál 8 5 4 3 2 3 5 2" xfId="33490" xr:uid="{E56244D8-96D1-4887-AA13-56A652972580}"/>
    <cellStyle name="Normál 8 5 4 3 2 3 6" xfId="33483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3" xr:uid="{C3FDE913-B36F-4977-B9C2-59CAC00F7A55}"/>
    <cellStyle name="Normál 8 5 4 3 2 4 2 3" xfId="33492" xr:uid="{B19EE791-F81F-4CAD-A310-A7322E923AA9}"/>
    <cellStyle name="Normál 8 5 4 3 2 4 3" xfId="18149" xr:uid="{00000000-0005-0000-0000-000044490000}"/>
    <cellStyle name="Normál 8 5 4 3 2 4 3 2" xfId="33494" xr:uid="{BBC308B5-3638-4FB5-96A8-701E2B72698E}"/>
    <cellStyle name="Normál 8 5 4 3 2 4 4" xfId="18150" xr:uid="{00000000-0005-0000-0000-000045490000}"/>
    <cellStyle name="Normál 8 5 4 3 2 4 5" xfId="33491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6" xr:uid="{1F1D0D92-3D22-4673-B35F-340237D1CED0}"/>
    <cellStyle name="Normál 8 5 4 3 2 5 3" xfId="33495" xr:uid="{F1DA84CD-AE77-41F0-BECA-4612B8429A4A}"/>
    <cellStyle name="Normál 8 5 4 3 2 6" xfId="18153" xr:uid="{00000000-0005-0000-0000-000048490000}"/>
    <cellStyle name="Normál 8 5 4 3 2 6 2" xfId="33497" xr:uid="{EBAD3FFE-F1AF-4EAF-9A95-A08C95058800}"/>
    <cellStyle name="Normál 8 5 4 3 2 7" xfId="33482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1" xr:uid="{F4CA0F27-1FC8-4902-A6D3-DAC9AB86FBA1}"/>
    <cellStyle name="Normál 8 5 4 3 4 3 2 3" xfId="33500" xr:uid="{308C17F6-D5E9-4F12-854E-820C5C00E868}"/>
    <cellStyle name="Normál 8 5 4 3 4 3 3" xfId="18162" xr:uid="{00000000-0005-0000-0000-000051490000}"/>
    <cellStyle name="Normál 8 5 4 3 4 3 3 2" xfId="33502" xr:uid="{5B02EA21-D03B-49A6-AFD3-C11BE9D9CC74}"/>
    <cellStyle name="Normál 8 5 4 3 4 3 4" xfId="18163" xr:uid="{00000000-0005-0000-0000-000052490000}"/>
    <cellStyle name="Normál 8 5 4 3 4 3 5" xfId="33499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4" xr:uid="{C77ED602-AF2A-4456-904F-D0F1488A29F9}"/>
    <cellStyle name="Normál 8 5 4 3 4 4 3" xfId="33503" xr:uid="{1E7CEACE-855E-421E-B132-2F46A728D01B}"/>
    <cellStyle name="Normál 8 5 4 3 4 5" xfId="18166" xr:uid="{00000000-0005-0000-0000-000055490000}"/>
    <cellStyle name="Normál 8 5 4 3 4 5 2" xfId="33505" xr:uid="{C2194487-6AD2-4018-B844-B39FA18D4454}"/>
    <cellStyle name="Normál 8 5 4 3 4 6" xfId="33498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8" xr:uid="{9AE7A520-14C0-41D2-B346-790589BD005A}"/>
    <cellStyle name="Normál 8 5 4 3 5 2 3" xfId="33507" xr:uid="{6D3E4D6B-C92A-4B97-BF17-7D0DEDD3CBBF}"/>
    <cellStyle name="Normál 8 5 4 3 5 3" xfId="18170" xr:uid="{00000000-0005-0000-0000-000059490000}"/>
    <cellStyle name="Normál 8 5 4 3 5 3 2" xfId="33509" xr:uid="{FC455666-CDD3-4E57-BC16-04ABBEA052A0}"/>
    <cellStyle name="Normál 8 5 4 3 5 4" xfId="18171" xr:uid="{00000000-0005-0000-0000-00005A490000}"/>
    <cellStyle name="Normál 8 5 4 3 5 5" xfId="33506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1" xr:uid="{76629673-C389-40DC-B8AC-BD44501395DA}"/>
    <cellStyle name="Normál 8 5 4 3 6 3" xfId="33510" xr:uid="{B7235829-8F76-43CA-9CF8-71E24B3C6B50}"/>
    <cellStyle name="Normál 8 5 4 3 7" xfId="18174" xr:uid="{00000000-0005-0000-0000-00005D490000}"/>
    <cellStyle name="Normál 8 5 4 3 7 2" xfId="33512" xr:uid="{88687164-7B72-4AAB-BB58-8BEEF923D2C4}"/>
    <cellStyle name="Normál 8 5 4 3 8" xfId="33481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7" xr:uid="{4EC5D1BC-9E87-4DD5-9B20-E04F3E47CE92}"/>
    <cellStyle name="Normál 8 5 4 4 3 3 2 3" xfId="33516" xr:uid="{D58858D0-361C-4341-A510-6F125505F8AC}"/>
    <cellStyle name="Normál 8 5 4 4 3 3 3" xfId="18184" xr:uid="{00000000-0005-0000-0000-000067490000}"/>
    <cellStyle name="Normál 8 5 4 4 3 3 3 2" xfId="33518" xr:uid="{775E431E-CEF1-4A6D-9AD6-31C9E072C7A0}"/>
    <cellStyle name="Normál 8 5 4 4 3 3 4" xfId="18185" xr:uid="{00000000-0005-0000-0000-000068490000}"/>
    <cellStyle name="Normál 8 5 4 4 3 3 5" xfId="33515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0" xr:uid="{03E08A14-AFC4-4ABD-90C2-BCF7765C2C90}"/>
    <cellStyle name="Normál 8 5 4 4 3 4 3" xfId="33519" xr:uid="{B4D63E8E-CB09-4640-9B88-0901B241E06F}"/>
    <cellStyle name="Normál 8 5 4 4 3 5" xfId="18188" xr:uid="{00000000-0005-0000-0000-00006B490000}"/>
    <cellStyle name="Normál 8 5 4 4 3 5 2" xfId="33521" xr:uid="{B6BA78C4-4F5F-4DF2-B170-D0D1FA0A57E2}"/>
    <cellStyle name="Normál 8 5 4 4 3 6" xfId="33514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4" xr:uid="{98F753B3-7840-4BAF-91E0-F7EB0321E331}"/>
    <cellStyle name="Normál 8 5 4 4 4 2 3" xfId="33523" xr:uid="{7D297534-BE66-4A4C-9C42-7A4FD390311C}"/>
    <cellStyle name="Normál 8 5 4 4 4 3" xfId="18192" xr:uid="{00000000-0005-0000-0000-00006F490000}"/>
    <cellStyle name="Normál 8 5 4 4 4 3 2" xfId="33525" xr:uid="{9188A9B0-ED01-486C-BF32-E4B153264B12}"/>
    <cellStyle name="Normál 8 5 4 4 4 4" xfId="18193" xr:uid="{00000000-0005-0000-0000-000070490000}"/>
    <cellStyle name="Normál 8 5 4 4 4 5" xfId="33522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7" xr:uid="{25892A53-02EA-466E-BDD9-22F213AD9719}"/>
    <cellStyle name="Normál 8 5 4 4 5 3" xfId="33526" xr:uid="{5C3DA4A6-9106-445B-81E2-A4C53285CA30}"/>
    <cellStyle name="Normál 8 5 4 4 6" xfId="18196" xr:uid="{00000000-0005-0000-0000-000073490000}"/>
    <cellStyle name="Normál 8 5 4 4 6 2" xfId="33528" xr:uid="{84A10D92-B916-4718-8BE1-C6720702B19E}"/>
    <cellStyle name="Normál 8 5 4 4 7" xfId="33513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2" xr:uid="{29AAEE6C-E31D-4A93-A54D-FE40C5E1A4CD}"/>
    <cellStyle name="Normál 8 5 4 6 3 2 3" xfId="33531" xr:uid="{A0AE472D-61E3-4271-801F-DEE3750E1385}"/>
    <cellStyle name="Normál 8 5 4 6 3 3" xfId="18205" xr:uid="{00000000-0005-0000-0000-00007C490000}"/>
    <cellStyle name="Normál 8 5 4 6 3 3 2" xfId="33533" xr:uid="{5B97563C-4ECB-413C-8632-A1D49BF3A13C}"/>
    <cellStyle name="Normál 8 5 4 6 3 4" xfId="18206" xr:uid="{00000000-0005-0000-0000-00007D490000}"/>
    <cellStyle name="Normál 8 5 4 6 3 5" xfId="33530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5" xr:uid="{E6C3E102-140A-49AF-9847-5075AC840D3B}"/>
    <cellStyle name="Normál 8 5 4 6 4 3" xfId="33534" xr:uid="{EDC853D2-FCC3-4224-A84D-D5227E29EDFA}"/>
    <cellStyle name="Normál 8 5 4 6 5" xfId="18209" xr:uid="{00000000-0005-0000-0000-000080490000}"/>
    <cellStyle name="Normál 8 5 4 6 5 2" xfId="33536" xr:uid="{7F6673ED-59ED-48DE-9A9E-A24C8A7A2455}"/>
    <cellStyle name="Normál 8 5 4 6 6" xfId="33529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39" xr:uid="{46109CAB-6A63-418C-9E33-4AA7D71C50A3}"/>
    <cellStyle name="Normál 8 5 4 7 2 3" xfId="33538" xr:uid="{A8650E49-8143-431B-B059-E822A82AF7C6}"/>
    <cellStyle name="Normál 8 5 4 7 3" xfId="18213" xr:uid="{00000000-0005-0000-0000-000084490000}"/>
    <cellStyle name="Normál 8 5 4 7 3 2" xfId="33540" xr:uid="{5D6C93EA-9AF0-4848-9EC7-EEB9121C0ECB}"/>
    <cellStyle name="Normál 8 5 4 7 4" xfId="18214" xr:uid="{00000000-0005-0000-0000-000085490000}"/>
    <cellStyle name="Normál 8 5 4 7 5" xfId="33537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2" xr:uid="{BD66DA2D-76E1-489A-886B-D396A35ED24F}"/>
    <cellStyle name="Normál 8 5 4 8 3" xfId="33541" xr:uid="{D4E337CB-1EDE-4FEE-A9AB-DEF72BBFE8D3}"/>
    <cellStyle name="Normál 8 5 4 9" xfId="18217" xr:uid="{00000000-0005-0000-0000-000088490000}"/>
    <cellStyle name="Normál 8 5 4 9 2" xfId="33543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0" xr:uid="{E46B2228-E452-4429-BF83-A8B98120CD08}"/>
    <cellStyle name="Normál 8 5 5 2 2 3 3 2 3" xfId="33549" xr:uid="{F6B7866F-2C50-4F9F-B521-3130C6FC0637}"/>
    <cellStyle name="Normál 8 5 5 2 2 3 3 3" xfId="18229" xr:uid="{00000000-0005-0000-0000-000094490000}"/>
    <cellStyle name="Normál 8 5 5 2 2 3 3 3 2" xfId="33551" xr:uid="{4BEB67BC-27C6-4FCD-B517-CAF00F38550F}"/>
    <cellStyle name="Normál 8 5 5 2 2 3 3 4" xfId="18230" xr:uid="{00000000-0005-0000-0000-000095490000}"/>
    <cellStyle name="Normál 8 5 5 2 2 3 3 5" xfId="33548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3" xr:uid="{87312B3A-A341-400F-9055-9BB392967652}"/>
    <cellStyle name="Normál 8 5 5 2 2 3 4 3" xfId="33552" xr:uid="{8AB2FB54-FADD-4824-8884-B36CC06B7453}"/>
    <cellStyle name="Normál 8 5 5 2 2 3 5" xfId="18233" xr:uid="{00000000-0005-0000-0000-000098490000}"/>
    <cellStyle name="Normál 8 5 5 2 2 3 5 2" xfId="33554" xr:uid="{3459F37B-5E8A-4AB9-B38B-2533BC820213}"/>
    <cellStyle name="Normál 8 5 5 2 2 3 6" xfId="33547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7" xr:uid="{7851150C-95D5-4064-8E67-8451130A501D}"/>
    <cellStyle name="Normál 8 5 5 2 2 4 2 3" xfId="33556" xr:uid="{D4ADEE54-EED3-4E61-B751-FCE2E2D469ED}"/>
    <cellStyle name="Normál 8 5 5 2 2 4 3" xfId="18237" xr:uid="{00000000-0005-0000-0000-00009C490000}"/>
    <cellStyle name="Normál 8 5 5 2 2 4 3 2" xfId="33558" xr:uid="{BC8F4560-8BB5-4A54-9C8A-045DBD8182BF}"/>
    <cellStyle name="Normál 8 5 5 2 2 4 4" xfId="18238" xr:uid="{00000000-0005-0000-0000-00009D490000}"/>
    <cellStyle name="Normál 8 5 5 2 2 4 5" xfId="33555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0" xr:uid="{9BAB1CCD-7E1B-4670-AA5B-F73B279C54C0}"/>
    <cellStyle name="Normál 8 5 5 2 2 5 3" xfId="33559" xr:uid="{021D7E40-A476-453F-AD3A-F96522309D5B}"/>
    <cellStyle name="Normál 8 5 5 2 2 6" xfId="18241" xr:uid="{00000000-0005-0000-0000-0000A0490000}"/>
    <cellStyle name="Normál 8 5 5 2 2 6 2" xfId="33561" xr:uid="{79B25589-ED7F-4307-9B53-0938DD432AF1}"/>
    <cellStyle name="Normál 8 5 5 2 2 7" xfId="33546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5" xr:uid="{A215BE96-1A99-4389-8914-4B53E47CF233}"/>
    <cellStyle name="Normál 8 5 5 2 4 3 2 3" xfId="33564" xr:uid="{5E18F0E4-1640-4BDC-82BD-65049DC60726}"/>
    <cellStyle name="Normál 8 5 5 2 4 3 3" xfId="18250" xr:uid="{00000000-0005-0000-0000-0000A9490000}"/>
    <cellStyle name="Normál 8 5 5 2 4 3 3 2" xfId="33566" xr:uid="{0241F9C7-DD27-4F3A-9DDF-B1FC3E2D518F}"/>
    <cellStyle name="Normál 8 5 5 2 4 3 4" xfId="18251" xr:uid="{00000000-0005-0000-0000-0000AA490000}"/>
    <cellStyle name="Normál 8 5 5 2 4 3 5" xfId="33563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8" xr:uid="{6453B1FC-E659-4570-8046-A12D4E89CDDC}"/>
    <cellStyle name="Normál 8 5 5 2 4 4 3" xfId="33567" xr:uid="{6F3844D5-151A-4AE3-B208-0E0E7CB48371}"/>
    <cellStyle name="Normál 8 5 5 2 4 5" xfId="18254" xr:uid="{00000000-0005-0000-0000-0000AD490000}"/>
    <cellStyle name="Normál 8 5 5 2 4 5 2" xfId="33569" xr:uid="{5BEB7A87-2470-48BE-9954-B410165BFDAF}"/>
    <cellStyle name="Normál 8 5 5 2 4 6" xfId="33562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2" xr:uid="{96BA52D5-ED54-49DB-AC07-C790612BE6FE}"/>
    <cellStyle name="Normál 8 5 5 2 5 2 3" xfId="33571" xr:uid="{5D7DBD3E-9D60-46E0-BCB8-831933AC25BE}"/>
    <cellStyle name="Normál 8 5 5 2 5 3" xfId="18258" xr:uid="{00000000-0005-0000-0000-0000B1490000}"/>
    <cellStyle name="Normál 8 5 5 2 5 3 2" xfId="33573" xr:uid="{8F58B56F-5A4D-4E0F-A7F3-F94C7000A518}"/>
    <cellStyle name="Normál 8 5 5 2 5 4" xfId="18259" xr:uid="{00000000-0005-0000-0000-0000B2490000}"/>
    <cellStyle name="Normál 8 5 5 2 5 5" xfId="33570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5" xr:uid="{5207621C-3068-47A9-80D1-BE7B02D035B9}"/>
    <cellStyle name="Normál 8 5 5 2 6 3" xfId="33574" xr:uid="{59190F2C-9CB9-4B2B-B372-2BAB46945EDF}"/>
    <cellStyle name="Normál 8 5 5 2 7" xfId="18262" xr:uid="{00000000-0005-0000-0000-0000B5490000}"/>
    <cellStyle name="Normál 8 5 5 2 7 2" xfId="33576" xr:uid="{AFC1C68F-3F42-4952-9E36-15902FFEA216}"/>
    <cellStyle name="Normál 8 5 5 2 8" xfId="33545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1" xr:uid="{A7AD0769-59BF-483B-9A11-9B64644D6F60}"/>
    <cellStyle name="Normál 8 5 5 3 3 3 2 3" xfId="33580" xr:uid="{09845E5D-A351-4E0D-8078-215F5D84FB0E}"/>
    <cellStyle name="Normál 8 5 5 3 3 3 3" xfId="18272" xr:uid="{00000000-0005-0000-0000-0000BF490000}"/>
    <cellStyle name="Normál 8 5 5 3 3 3 3 2" xfId="33582" xr:uid="{04AD8990-D54A-460A-9DA9-090838E283FD}"/>
    <cellStyle name="Normál 8 5 5 3 3 3 4" xfId="18273" xr:uid="{00000000-0005-0000-0000-0000C0490000}"/>
    <cellStyle name="Normál 8 5 5 3 3 3 5" xfId="33579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4" xr:uid="{447157C1-9DD8-4B5E-9435-DAE4DDE41D91}"/>
    <cellStyle name="Normál 8 5 5 3 3 4 3" xfId="33583" xr:uid="{DE797A7C-6167-4FE6-B5DB-C755CCF13357}"/>
    <cellStyle name="Normál 8 5 5 3 3 5" xfId="18276" xr:uid="{00000000-0005-0000-0000-0000C3490000}"/>
    <cellStyle name="Normál 8 5 5 3 3 5 2" xfId="33585" xr:uid="{A86C1156-C25A-4A39-80BB-4BB79918911B}"/>
    <cellStyle name="Normál 8 5 5 3 3 6" xfId="33578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8" xr:uid="{1CA6D0FA-E22F-408A-B77A-49943A335F74}"/>
    <cellStyle name="Normál 8 5 5 3 4 2 3" xfId="33587" xr:uid="{BC88B61C-AA88-46C8-AD6A-12B54421EDBC}"/>
    <cellStyle name="Normál 8 5 5 3 4 3" xfId="18280" xr:uid="{00000000-0005-0000-0000-0000C7490000}"/>
    <cellStyle name="Normál 8 5 5 3 4 3 2" xfId="33589" xr:uid="{291173AA-7125-4A12-95A4-7D1CF021A85A}"/>
    <cellStyle name="Normál 8 5 5 3 4 4" xfId="18281" xr:uid="{00000000-0005-0000-0000-0000C8490000}"/>
    <cellStyle name="Normál 8 5 5 3 4 5" xfId="33586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1" xr:uid="{C80B667C-5DF1-4635-9D15-58C8D3E78B69}"/>
    <cellStyle name="Normál 8 5 5 3 5 3" xfId="33590" xr:uid="{5FCDD206-D65C-4EDB-9481-D2738457DC42}"/>
    <cellStyle name="Normál 8 5 5 3 6" xfId="18284" xr:uid="{00000000-0005-0000-0000-0000CB490000}"/>
    <cellStyle name="Normál 8 5 5 3 6 2" xfId="33592" xr:uid="{556653E3-C1FF-4FDB-9786-F328BCE3319B}"/>
    <cellStyle name="Normál 8 5 5 3 7" xfId="33577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6" xr:uid="{715B0D8F-FE73-419A-B205-AA169F0CC83E}"/>
    <cellStyle name="Normál 8 5 5 5 3 2 3" xfId="33595" xr:uid="{3D888102-18EE-4A8C-955E-1DDE2BC008B9}"/>
    <cellStyle name="Normál 8 5 5 5 3 3" xfId="18293" xr:uid="{00000000-0005-0000-0000-0000D4490000}"/>
    <cellStyle name="Normál 8 5 5 5 3 3 2" xfId="33597" xr:uid="{F55338A4-2F83-4BA5-913E-E12954F3B88E}"/>
    <cellStyle name="Normál 8 5 5 5 3 4" xfId="18294" xr:uid="{00000000-0005-0000-0000-0000D5490000}"/>
    <cellStyle name="Normál 8 5 5 5 3 5" xfId="33594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599" xr:uid="{93BF3ECA-5F76-4F54-841F-4B10B2818CD9}"/>
    <cellStyle name="Normál 8 5 5 5 4 3" xfId="33598" xr:uid="{DB14BDE9-D6FC-443C-9372-9F4C38CF2409}"/>
    <cellStyle name="Normál 8 5 5 5 5" xfId="18297" xr:uid="{00000000-0005-0000-0000-0000D8490000}"/>
    <cellStyle name="Normál 8 5 5 5 5 2" xfId="33600" xr:uid="{C134CA0D-7AC3-4555-B91E-444A67BBD4DA}"/>
    <cellStyle name="Normál 8 5 5 5 6" xfId="33593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3" xr:uid="{1F4C119D-2674-4A66-8868-58FFFB10D82A}"/>
    <cellStyle name="Normál 8 5 5 6 2 3" xfId="33602" xr:uid="{15C78D58-B91E-48A7-A709-7AFA6D005EC6}"/>
    <cellStyle name="Normál 8 5 5 6 3" xfId="18301" xr:uid="{00000000-0005-0000-0000-0000DC490000}"/>
    <cellStyle name="Normál 8 5 5 6 3 2" xfId="33604" xr:uid="{5006B44A-C99B-4AF1-AA2C-BA2038945EEE}"/>
    <cellStyle name="Normál 8 5 5 6 4" xfId="18302" xr:uid="{00000000-0005-0000-0000-0000DD490000}"/>
    <cellStyle name="Normál 8 5 5 6 5" xfId="33601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6" xr:uid="{728C7377-160B-41E9-A669-ADAAC7FA1452}"/>
    <cellStyle name="Normál 8 5 5 7 3" xfId="33605" xr:uid="{177C3A8B-D0AA-4BD5-92FB-4A496CBB92CB}"/>
    <cellStyle name="Normál 8 5 5 8" xfId="18305" xr:uid="{00000000-0005-0000-0000-0000E0490000}"/>
    <cellStyle name="Normál 8 5 5 8 2" xfId="33607" xr:uid="{2DA9BD83-C7EA-4379-994E-8E01F5CE5093}"/>
    <cellStyle name="Normál 8 5 5 9" xfId="33544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4" xr:uid="{0EFA1ABC-5933-402F-B6B9-59A373EBFE7E}"/>
    <cellStyle name="Normál 8 5 6 2 2 3 3 2 3" xfId="33613" xr:uid="{F358E8C8-E1C1-4335-8807-829DCF8A1D66}"/>
    <cellStyle name="Normál 8 5 6 2 2 3 3 3" xfId="18317" xr:uid="{00000000-0005-0000-0000-0000EC490000}"/>
    <cellStyle name="Normál 8 5 6 2 2 3 3 3 2" xfId="33615" xr:uid="{AD0778F4-9251-4367-B868-8D6D75CBBC7B}"/>
    <cellStyle name="Normál 8 5 6 2 2 3 3 4" xfId="18318" xr:uid="{00000000-0005-0000-0000-0000ED490000}"/>
    <cellStyle name="Normál 8 5 6 2 2 3 3 5" xfId="33612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7" xr:uid="{FA05B5C0-4164-495D-8CDD-6890E5D40D15}"/>
    <cellStyle name="Normál 8 5 6 2 2 3 4 3" xfId="33616" xr:uid="{1E4C2F48-751E-4549-B906-26E7C6F055C2}"/>
    <cellStyle name="Normál 8 5 6 2 2 3 5" xfId="18321" xr:uid="{00000000-0005-0000-0000-0000F0490000}"/>
    <cellStyle name="Normál 8 5 6 2 2 3 5 2" xfId="33618" xr:uid="{763720F1-66BD-4B5A-A6F5-178F2991AC89}"/>
    <cellStyle name="Normál 8 5 6 2 2 3 6" xfId="33611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1" xr:uid="{06B387AC-6EDC-426F-9695-4B4C8324123C}"/>
    <cellStyle name="Normál 8 5 6 2 2 4 2 3" xfId="33620" xr:uid="{7A420249-22E2-4CA6-B1F4-FC403D06E272}"/>
    <cellStyle name="Normál 8 5 6 2 2 4 3" xfId="18325" xr:uid="{00000000-0005-0000-0000-0000F4490000}"/>
    <cellStyle name="Normál 8 5 6 2 2 4 3 2" xfId="33622" xr:uid="{2B02D901-FD37-4A31-B724-784597E2AB33}"/>
    <cellStyle name="Normál 8 5 6 2 2 4 4" xfId="18326" xr:uid="{00000000-0005-0000-0000-0000F5490000}"/>
    <cellStyle name="Normál 8 5 6 2 2 4 5" xfId="33619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4" xr:uid="{5136C5BE-0D69-4755-9048-50237F641E14}"/>
    <cellStyle name="Normál 8 5 6 2 2 5 3" xfId="33623" xr:uid="{1A926363-C49E-460B-B686-0FE93F2F78A5}"/>
    <cellStyle name="Normál 8 5 6 2 2 6" xfId="18329" xr:uid="{00000000-0005-0000-0000-0000F8490000}"/>
    <cellStyle name="Normál 8 5 6 2 2 6 2" xfId="33625" xr:uid="{271A4687-08B3-4786-BE92-3FFD7C47F2C7}"/>
    <cellStyle name="Normál 8 5 6 2 2 7" xfId="33610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29" xr:uid="{F7E2F9AF-4E0A-4FB4-8761-6A9EA89C782B}"/>
    <cellStyle name="Normál 8 5 6 2 4 3 2 3" xfId="33628" xr:uid="{B76C8E47-7A7D-41AA-B24E-709B886C3E39}"/>
    <cellStyle name="Normál 8 5 6 2 4 3 3" xfId="18338" xr:uid="{00000000-0005-0000-0000-0000014A0000}"/>
    <cellStyle name="Normál 8 5 6 2 4 3 3 2" xfId="33630" xr:uid="{6E9D6469-EA62-49D7-84FC-129BBA7C8349}"/>
    <cellStyle name="Normál 8 5 6 2 4 3 4" xfId="18339" xr:uid="{00000000-0005-0000-0000-0000024A0000}"/>
    <cellStyle name="Normál 8 5 6 2 4 3 5" xfId="33627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2" xr:uid="{75290D18-5A80-449F-8D28-E4DEBC4F4CFA}"/>
    <cellStyle name="Normál 8 5 6 2 4 4 3" xfId="33631" xr:uid="{EA5D1AA9-A389-4B48-9158-D357577E5715}"/>
    <cellStyle name="Normál 8 5 6 2 4 5" xfId="18342" xr:uid="{00000000-0005-0000-0000-0000054A0000}"/>
    <cellStyle name="Normál 8 5 6 2 4 5 2" xfId="33633" xr:uid="{65576289-9A92-460C-995F-E1960ACCE8E8}"/>
    <cellStyle name="Normál 8 5 6 2 4 6" xfId="33626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6" xr:uid="{4A12613E-AB25-4D77-AD1D-46892CBE033E}"/>
    <cellStyle name="Normál 8 5 6 2 5 2 3" xfId="33635" xr:uid="{CB7B46AC-46CD-499C-B166-D75C44A4C429}"/>
    <cellStyle name="Normál 8 5 6 2 5 3" xfId="18346" xr:uid="{00000000-0005-0000-0000-0000094A0000}"/>
    <cellStyle name="Normál 8 5 6 2 5 3 2" xfId="33637" xr:uid="{BB38582D-673E-43A2-AEDB-CDBA0E16A391}"/>
    <cellStyle name="Normál 8 5 6 2 5 4" xfId="18347" xr:uid="{00000000-0005-0000-0000-00000A4A0000}"/>
    <cellStyle name="Normál 8 5 6 2 5 5" xfId="33634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39" xr:uid="{955295F2-47DA-4CB5-84EC-BC3F452D3C3A}"/>
    <cellStyle name="Normál 8 5 6 2 6 3" xfId="33638" xr:uid="{FE98E580-74C7-45F2-A0AA-A621F7F5E8F3}"/>
    <cellStyle name="Normál 8 5 6 2 7" xfId="18350" xr:uid="{00000000-0005-0000-0000-00000D4A0000}"/>
    <cellStyle name="Normál 8 5 6 2 7 2" xfId="33640" xr:uid="{0284FA9C-B873-456C-B5DE-AB19965203B1}"/>
    <cellStyle name="Normál 8 5 6 2 8" xfId="33609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5" xr:uid="{7A951D2F-F166-436F-8DC3-CE8436E95604}"/>
    <cellStyle name="Normál 8 5 6 3 3 3 2 3" xfId="33644" xr:uid="{71E9D666-173C-4D49-87F4-D7FD27BCC526}"/>
    <cellStyle name="Normál 8 5 6 3 3 3 3" xfId="18360" xr:uid="{00000000-0005-0000-0000-0000174A0000}"/>
    <cellStyle name="Normál 8 5 6 3 3 3 3 2" xfId="33646" xr:uid="{CC94FEDC-61DB-424F-84FE-34085ACD2963}"/>
    <cellStyle name="Normál 8 5 6 3 3 3 4" xfId="18361" xr:uid="{00000000-0005-0000-0000-0000184A0000}"/>
    <cellStyle name="Normál 8 5 6 3 3 3 5" xfId="33643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8" xr:uid="{C61A362A-EF97-4BF8-B420-16F3D642E3D3}"/>
    <cellStyle name="Normál 8 5 6 3 3 4 3" xfId="33647" xr:uid="{9CBC4E3E-CF28-4716-812D-24436D4A68B4}"/>
    <cellStyle name="Normál 8 5 6 3 3 5" xfId="18364" xr:uid="{00000000-0005-0000-0000-00001B4A0000}"/>
    <cellStyle name="Normál 8 5 6 3 3 5 2" xfId="33649" xr:uid="{A1173A6B-067E-493A-90C3-44B84470882B}"/>
    <cellStyle name="Normál 8 5 6 3 3 6" xfId="33642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2" xr:uid="{6BD8177B-E054-4928-8143-9F8D84DDBB17}"/>
    <cellStyle name="Normál 8 5 6 3 4 2 3" xfId="33651" xr:uid="{31405285-C0FD-4870-BBE0-5A670DCFCF67}"/>
    <cellStyle name="Normál 8 5 6 3 4 3" xfId="18368" xr:uid="{00000000-0005-0000-0000-00001F4A0000}"/>
    <cellStyle name="Normál 8 5 6 3 4 3 2" xfId="33653" xr:uid="{AD77EC6E-5A3B-47C4-93B3-2294277BD5D7}"/>
    <cellStyle name="Normál 8 5 6 3 4 4" xfId="18369" xr:uid="{00000000-0005-0000-0000-0000204A0000}"/>
    <cellStyle name="Normál 8 5 6 3 4 5" xfId="33650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5" xr:uid="{94671575-03B1-48BB-B326-E039B052DCAB}"/>
    <cellStyle name="Normál 8 5 6 3 5 3" xfId="33654" xr:uid="{B3E366A1-83F1-476D-8CBD-11CA4897E4B1}"/>
    <cellStyle name="Normál 8 5 6 3 6" xfId="18372" xr:uid="{00000000-0005-0000-0000-0000234A0000}"/>
    <cellStyle name="Normál 8 5 6 3 6 2" xfId="33656" xr:uid="{4C8B486D-C25F-4B8C-B135-C6BD2B909792}"/>
    <cellStyle name="Normál 8 5 6 3 7" xfId="33641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0" xr:uid="{45A42922-6A24-4AAB-8FB8-E74805C7170C}"/>
    <cellStyle name="Normál 8 5 6 5 3 2 3" xfId="33659" xr:uid="{F4FD6D78-C486-4987-AB1D-1C4A9122F370}"/>
    <cellStyle name="Normál 8 5 6 5 3 3" xfId="18381" xr:uid="{00000000-0005-0000-0000-00002C4A0000}"/>
    <cellStyle name="Normál 8 5 6 5 3 3 2" xfId="33661" xr:uid="{3F2354F3-9014-4567-A07E-050A62EF6752}"/>
    <cellStyle name="Normál 8 5 6 5 3 4" xfId="18382" xr:uid="{00000000-0005-0000-0000-00002D4A0000}"/>
    <cellStyle name="Normál 8 5 6 5 3 5" xfId="33658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3" xr:uid="{690AB9AD-DF67-4417-837E-527DFC316187}"/>
    <cellStyle name="Normál 8 5 6 5 4 3" xfId="33662" xr:uid="{734E24C3-5DB3-4599-90D5-EE06988A870A}"/>
    <cellStyle name="Normál 8 5 6 5 5" xfId="18385" xr:uid="{00000000-0005-0000-0000-0000304A0000}"/>
    <cellStyle name="Normál 8 5 6 5 5 2" xfId="33664" xr:uid="{DE692F1D-EF35-42CA-99AE-E1C3E773987B}"/>
    <cellStyle name="Normál 8 5 6 5 6" xfId="33657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7" xr:uid="{45FA64FA-6606-40ED-A04F-20B365A11DF2}"/>
    <cellStyle name="Normál 8 5 6 6 2 3" xfId="33666" xr:uid="{77315054-3D7A-43A3-A5D0-8CF7C045DBAC}"/>
    <cellStyle name="Normál 8 5 6 6 3" xfId="18389" xr:uid="{00000000-0005-0000-0000-0000344A0000}"/>
    <cellStyle name="Normál 8 5 6 6 3 2" xfId="33668" xr:uid="{50E2FCBD-C7A5-4C3C-A283-DF36B1EEFB69}"/>
    <cellStyle name="Normál 8 5 6 6 4" xfId="18390" xr:uid="{00000000-0005-0000-0000-0000354A0000}"/>
    <cellStyle name="Normál 8 5 6 6 5" xfId="33665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0" xr:uid="{2A07EE81-EB48-4BF9-A96D-9DD983489147}"/>
    <cellStyle name="Normál 8 5 6 7 3" xfId="33669" xr:uid="{73702C0A-499B-4F4F-83F2-838C5C005090}"/>
    <cellStyle name="Normál 8 5 6 8" xfId="18393" xr:uid="{00000000-0005-0000-0000-0000384A0000}"/>
    <cellStyle name="Normál 8 5 6 8 2" xfId="33671" xr:uid="{B0E2900F-9A43-4DC5-8361-4B32F0ED3AC6}"/>
    <cellStyle name="Normál 8 5 6 9" xfId="33608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8" xr:uid="{B19732E2-8DA7-4FA4-B2AB-CE5B1663DE91}"/>
    <cellStyle name="Normál 8 5 7 2 2 3 3 2 3" xfId="33677" xr:uid="{023CEC1C-16D2-450E-AC44-88527C60E33F}"/>
    <cellStyle name="Normál 8 5 7 2 2 3 3 3" xfId="18405" xr:uid="{00000000-0005-0000-0000-0000444A0000}"/>
    <cellStyle name="Normál 8 5 7 2 2 3 3 3 2" xfId="33679" xr:uid="{A02B794A-7463-4170-A7F1-3A8B6AC98E38}"/>
    <cellStyle name="Normál 8 5 7 2 2 3 3 4" xfId="18406" xr:uid="{00000000-0005-0000-0000-0000454A0000}"/>
    <cellStyle name="Normál 8 5 7 2 2 3 3 5" xfId="33676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1" xr:uid="{B889388B-0EAA-4D2D-B947-7EABC6147972}"/>
    <cellStyle name="Normál 8 5 7 2 2 3 4 3" xfId="33680" xr:uid="{BE11EADA-D961-4261-9A50-22886D57976D}"/>
    <cellStyle name="Normál 8 5 7 2 2 3 5" xfId="18409" xr:uid="{00000000-0005-0000-0000-0000484A0000}"/>
    <cellStyle name="Normál 8 5 7 2 2 3 5 2" xfId="33682" xr:uid="{398DB90E-DE42-41A0-B477-B3A6A0D691A8}"/>
    <cellStyle name="Normál 8 5 7 2 2 3 6" xfId="33675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5" xr:uid="{A20252B8-A757-4178-B8AB-CBDA53DA9A51}"/>
    <cellStyle name="Normál 8 5 7 2 2 4 2 3" xfId="33684" xr:uid="{11CC8B65-2591-44BE-95B8-3DE592C6C1B6}"/>
    <cellStyle name="Normál 8 5 7 2 2 4 3" xfId="18413" xr:uid="{00000000-0005-0000-0000-00004C4A0000}"/>
    <cellStyle name="Normál 8 5 7 2 2 4 3 2" xfId="33686" xr:uid="{2F42091C-099B-4893-973B-2474408892F5}"/>
    <cellStyle name="Normál 8 5 7 2 2 4 4" xfId="18414" xr:uid="{00000000-0005-0000-0000-00004D4A0000}"/>
    <cellStyle name="Normál 8 5 7 2 2 4 5" xfId="33683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8" xr:uid="{92AE68AB-AF18-488B-965C-F935FEBFC0B1}"/>
    <cellStyle name="Normál 8 5 7 2 2 5 3" xfId="33687" xr:uid="{04211B5C-7A6D-4232-B614-46E05F2528DD}"/>
    <cellStyle name="Normál 8 5 7 2 2 6" xfId="18417" xr:uid="{00000000-0005-0000-0000-0000504A0000}"/>
    <cellStyle name="Normál 8 5 7 2 2 6 2" xfId="33689" xr:uid="{24E44E00-5CDF-4276-86F5-455174C64194}"/>
    <cellStyle name="Normál 8 5 7 2 2 7" xfId="33674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3" xr:uid="{2C39183B-D939-42D2-9D88-049B6C82A3CD}"/>
    <cellStyle name="Normál 8 5 7 2 4 3 2 3" xfId="33692" xr:uid="{04A4D0F0-8CC0-41B3-A398-4E13D64CF69D}"/>
    <cellStyle name="Normál 8 5 7 2 4 3 3" xfId="18426" xr:uid="{00000000-0005-0000-0000-0000594A0000}"/>
    <cellStyle name="Normál 8 5 7 2 4 3 3 2" xfId="33694" xr:uid="{87C881CF-AB22-47DA-86F9-E90A78833A87}"/>
    <cellStyle name="Normál 8 5 7 2 4 3 4" xfId="18427" xr:uid="{00000000-0005-0000-0000-00005A4A0000}"/>
    <cellStyle name="Normál 8 5 7 2 4 3 5" xfId="33691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6" xr:uid="{2BFFD6E9-2BE7-448E-A7DD-F8FC7BFD9A5F}"/>
    <cellStyle name="Normál 8 5 7 2 4 4 3" xfId="33695" xr:uid="{E341F801-8564-4EDC-8B58-C76B03F2C370}"/>
    <cellStyle name="Normál 8 5 7 2 4 5" xfId="18430" xr:uid="{00000000-0005-0000-0000-00005D4A0000}"/>
    <cellStyle name="Normál 8 5 7 2 4 5 2" xfId="33697" xr:uid="{9650D5C9-6F13-401A-BD54-BC2A8713B755}"/>
    <cellStyle name="Normál 8 5 7 2 4 6" xfId="33690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0" xr:uid="{5A748274-139E-42C3-9B2A-8C6C2404C43B}"/>
    <cellStyle name="Normál 8 5 7 2 5 2 3" xfId="33699" xr:uid="{0500B8E7-5528-49C5-93D2-E33EAE853DE9}"/>
    <cellStyle name="Normál 8 5 7 2 5 3" xfId="18434" xr:uid="{00000000-0005-0000-0000-0000614A0000}"/>
    <cellStyle name="Normál 8 5 7 2 5 3 2" xfId="33701" xr:uid="{DB4D7B0D-F3D6-4DB4-A413-2DF6D4D23EEC}"/>
    <cellStyle name="Normál 8 5 7 2 5 4" xfId="18435" xr:uid="{00000000-0005-0000-0000-0000624A0000}"/>
    <cellStyle name="Normál 8 5 7 2 5 5" xfId="33698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3" xr:uid="{199533D1-1E9C-487C-9F33-7B60C80C7E83}"/>
    <cellStyle name="Normál 8 5 7 2 6 3" xfId="33702" xr:uid="{C67F4B00-DB0C-422A-88A4-C37D11F20053}"/>
    <cellStyle name="Normál 8 5 7 2 7" xfId="18438" xr:uid="{00000000-0005-0000-0000-0000654A0000}"/>
    <cellStyle name="Normál 8 5 7 2 7 2" xfId="33704" xr:uid="{98DA0388-5DF8-4114-8CF4-E8194788A864}"/>
    <cellStyle name="Normál 8 5 7 2 8" xfId="33673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09" xr:uid="{81A4C29C-CA1C-4FF2-95B1-37ADB422C71B}"/>
    <cellStyle name="Normál 8 5 7 3 3 3 2 3" xfId="33708" xr:uid="{E70194C2-24CE-4CF9-BF70-2D35C40900E1}"/>
    <cellStyle name="Normál 8 5 7 3 3 3 3" xfId="18448" xr:uid="{00000000-0005-0000-0000-00006F4A0000}"/>
    <cellStyle name="Normál 8 5 7 3 3 3 3 2" xfId="33710" xr:uid="{71D3F6B4-2DE5-4733-A6E2-8CE36E939304}"/>
    <cellStyle name="Normál 8 5 7 3 3 3 4" xfId="18449" xr:uid="{00000000-0005-0000-0000-0000704A0000}"/>
    <cellStyle name="Normál 8 5 7 3 3 3 5" xfId="33707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2" xr:uid="{5F729E8C-9976-48B6-9C18-4FD5A53D63EE}"/>
    <cellStyle name="Normál 8 5 7 3 3 4 3" xfId="33711" xr:uid="{B11155D1-A04B-42CF-BA95-0983700EA1E5}"/>
    <cellStyle name="Normál 8 5 7 3 3 5" xfId="18452" xr:uid="{00000000-0005-0000-0000-0000734A0000}"/>
    <cellStyle name="Normál 8 5 7 3 3 5 2" xfId="33713" xr:uid="{07EAEC23-B52A-4363-B623-DD0E8BEBB075}"/>
    <cellStyle name="Normál 8 5 7 3 3 6" xfId="33706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6" xr:uid="{AC0729EF-57E0-49B4-A0F2-478586BA3EBD}"/>
    <cellStyle name="Normál 8 5 7 3 4 2 3" xfId="33715" xr:uid="{0D9338C9-C1B3-4DB5-9026-5B9F1BA70277}"/>
    <cellStyle name="Normál 8 5 7 3 4 3" xfId="18456" xr:uid="{00000000-0005-0000-0000-0000774A0000}"/>
    <cellStyle name="Normál 8 5 7 3 4 3 2" xfId="33717" xr:uid="{B4CC8DB4-9AFF-4BDA-8E4B-B053A7C5A8A6}"/>
    <cellStyle name="Normál 8 5 7 3 4 4" xfId="18457" xr:uid="{00000000-0005-0000-0000-0000784A0000}"/>
    <cellStyle name="Normál 8 5 7 3 4 5" xfId="33714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19" xr:uid="{D9FDCE58-AEE1-4ECC-8EE2-26A4FDF0DB3C}"/>
    <cellStyle name="Normál 8 5 7 3 5 3" xfId="33718" xr:uid="{3DDC614F-6F97-4820-B2A1-AC60E44826D3}"/>
    <cellStyle name="Normál 8 5 7 3 6" xfId="18460" xr:uid="{00000000-0005-0000-0000-00007B4A0000}"/>
    <cellStyle name="Normál 8 5 7 3 6 2" xfId="33720" xr:uid="{973BA129-1EC2-402E-8DBA-101741F06CE6}"/>
    <cellStyle name="Normál 8 5 7 3 7" xfId="33705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4" xr:uid="{1A618174-2357-49DC-8CD2-6A0E95B9BE08}"/>
    <cellStyle name="Normál 8 5 7 5 3 2 3" xfId="33723" xr:uid="{D481E472-39F7-4EB9-9BDE-186BA1163AB2}"/>
    <cellStyle name="Normál 8 5 7 5 3 3" xfId="18469" xr:uid="{00000000-0005-0000-0000-0000844A0000}"/>
    <cellStyle name="Normál 8 5 7 5 3 3 2" xfId="33725" xr:uid="{F3F5D173-FF6A-4311-A361-199301368249}"/>
    <cellStyle name="Normál 8 5 7 5 3 4" xfId="18470" xr:uid="{00000000-0005-0000-0000-0000854A0000}"/>
    <cellStyle name="Normál 8 5 7 5 3 5" xfId="33722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7" xr:uid="{1227BBA6-2024-461F-A8D4-6081ACA158C8}"/>
    <cellStyle name="Normál 8 5 7 5 4 3" xfId="33726" xr:uid="{6330F6CE-A581-4125-A637-AB5D392E8FDA}"/>
    <cellStyle name="Normál 8 5 7 5 5" xfId="18473" xr:uid="{00000000-0005-0000-0000-0000884A0000}"/>
    <cellStyle name="Normál 8 5 7 5 5 2" xfId="33728" xr:uid="{6E861DE5-07D7-470F-B1A0-9D771774CBF7}"/>
    <cellStyle name="Normál 8 5 7 5 6" xfId="33721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1" xr:uid="{A8D77991-B299-4073-B85A-A7E7598CC6B9}"/>
    <cellStyle name="Normál 8 5 7 6 2 3" xfId="33730" xr:uid="{4CE773D0-5F58-4D0A-9035-9BFE1D3B13E6}"/>
    <cellStyle name="Normál 8 5 7 6 3" xfId="18477" xr:uid="{00000000-0005-0000-0000-00008C4A0000}"/>
    <cellStyle name="Normál 8 5 7 6 3 2" xfId="33732" xr:uid="{D169F50B-FCAC-44C6-9AE2-F405CD93FE5B}"/>
    <cellStyle name="Normál 8 5 7 6 4" xfId="18478" xr:uid="{00000000-0005-0000-0000-00008D4A0000}"/>
    <cellStyle name="Normál 8 5 7 6 5" xfId="33729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4" xr:uid="{B7855616-353C-4BB4-8C93-2ADD2C37B003}"/>
    <cellStyle name="Normál 8 5 7 7 3" xfId="33733" xr:uid="{20EE592F-2E4C-44C8-AA90-1F047989A7D5}"/>
    <cellStyle name="Normál 8 5 7 8" xfId="18481" xr:uid="{00000000-0005-0000-0000-0000904A0000}"/>
    <cellStyle name="Normál 8 5 7 8 2" xfId="33735" xr:uid="{14730104-4454-41FE-947A-26F8A8CF28D6}"/>
    <cellStyle name="Normál 8 5 7 9" xfId="33672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1" xr:uid="{C12ADCAC-993E-496F-BD76-E4EC12374A60}"/>
    <cellStyle name="Normál 8 5 8 2 3 3 2 3" xfId="33740" xr:uid="{B91BAD36-A84C-4DC8-9C6D-FB3180DA6B51}"/>
    <cellStyle name="Normál 8 5 8 2 3 3 3" xfId="18492" xr:uid="{00000000-0005-0000-0000-00009B4A0000}"/>
    <cellStyle name="Normál 8 5 8 2 3 3 3 2" xfId="33742" xr:uid="{AFF9512F-B21E-412E-B061-18EF6A21698F}"/>
    <cellStyle name="Normál 8 5 8 2 3 3 4" xfId="18493" xr:uid="{00000000-0005-0000-0000-00009C4A0000}"/>
    <cellStyle name="Normál 8 5 8 2 3 3 5" xfId="33739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4" xr:uid="{78095E70-340B-4B91-A68E-0DD1E1BC76FF}"/>
    <cellStyle name="Normál 8 5 8 2 3 4 3" xfId="33743" xr:uid="{01F00ED0-914E-4F0E-AC36-4DA74866FD9E}"/>
    <cellStyle name="Normál 8 5 8 2 3 5" xfId="18496" xr:uid="{00000000-0005-0000-0000-00009F4A0000}"/>
    <cellStyle name="Normál 8 5 8 2 3 5 2" xfId="33745" xr:uid="{CC0FC9F9-D2F4-45EC-B35E-CDBDFFCAD89D}"/>
    <cellStyle name="Normál 8 5 8 2 3 6" xfId="33738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8" xr:uid="{01F4F575-34A6-483A-8DC8-8C51E403B999}"/>
    <cellStyle name="Normál 8 5 8 2 4 2 3" xfId="33747" xr:uid="{6941FDBB-AC75-424D-B1DD-E7B04F6FDD36}"/>
    <cellStyle name="Normál 8 5 8 2 4 3" xfId="18500" xr:uid="{00000000-0005-0000-0000-0000A34A0000}"/>
    <cellStyle name="Normál 8 5 8 2 4 3 2" xfId="33749" xr:uid="{E0F6D5A5-F117-4663-AD29-6874DF60912F}"/>
    <cellStyle name="Normál 8 5 8 2 4 4" xfId="18501" xr:uid="{00000000-0005-0000-0000-0000A44A0000}"/>
    <cellStyle name="Normál 8 5 8 2 4 5" xfId="33746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1" xr:uid="{33CF519F-8B91-491C-97AE-E5E0E52D527C}"/>
    <cellStyle name="Normál 8 5 8 2 5 3" xfId="33750" xr:uid="{24D79D04-FA3D-482C-B9C7-44270708B2A7}"/>
    <cellStyle name="Normál 8 5 8 2 6" xfId="18504" xr:uid="{00000000-0005-0000-0000-0000A74A0000}"/>
    <cellStyle name="Normál 8 5 8 2 6 2" xfId="33752" xr:uid="{DAAC827C-C09B-414A-AEB2-E877BA7B5025}"/>
    <cellStyle name="Normál 8 5 8 2 7" xfId="33737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6" xr:uid="{51BEBBA8-B3A9-47CC-A230-AD43A19CD4B5}"/>
    <cellStyle name="Normál 8 5 8 4 3 2 3" xfId="33755" xr:uid="{D9EA2A9D-7D03-46AD-AE5F-8F7FCF220610}"/>
    <cellStyle name="Normál 8 5 8 4 3 3" xfId="18513" xr:uid="{00000000-0005-0000-0000-0000B04A0000}"/>
    <cellStyle name="Normál 8 5 8 4 3 3 2" xfId="33757" xr:uid="{739B754A-EA8B-4261-BD20-8CADD8B729AF}"/>
    <cellStyle name="Normál 8 5 8 4 3 4" xfId="18514" xr:uid="{00000000-0005-0000-0000-0000B14A0000}"/>
    <cellStyle name="Normál 8 5 8 4 3 5" xfId="33754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59" xr:uid="{58989713-4119-4D58-8053-6A883DCF48A4}"/>
    <cellStyle name="Normál 8 5 8 4 4 3" xfId="33758" xr:uid="{BFFBEC0B-2BB4-4EE5-AD87-F2929DF68F69}"/>
    <cellStyle name="Normál 8 5 8 4 5" xfId="18517" xr:uid="{00000000-0005-0000-0000-0000B44A0000}"/>
    <cellStyle name="Normál 8 5 8 4 5 2" xfId="33760" xr:uid="{489BDC99-28B0-42C3-B3CB-FFD095E2B026}"/>
    <cellStyle name="Normál 8 5 8 4 6" xfId="33753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3" xr:uid="{D823B84B-DC34-4020-935E-F0C8D2B59CCE}"/>
    <cellStyle name="Normál 8 5 8 5 2 3" xfId="33762" xr:uid="{55C7CBAE-C9FD-4063-9DD9-5BCD76EC5E7D}"/>
    <cellStyle name="Normál 8 5 8 5 3" xfId="18521" xr:uid="{00000000-0005-0000-0000-0000B84A0000}"/>
    <cellStyle name="Normál 8 5 8 5 3 2" xfId="33764" xr:uid="{92EE2E83-68A2-422E-8E1A-2DF7B0B2865E}"/>
    <cellStyle name="Normál 8 5 8 5 4" xfId="18522" xr:uid="{00000000-0005-0000-0000-0000B94A0000}"/>
    <cellStyle name="Normál 8 5 8 5 5" xfId="33761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6" xr:uid="{FDFD601F-1FD9-4850-B9C5-BA468451651F}"/>
    <cellStyle name="Normál 8 5 8 6 3" xfId="33765" xr:uid="{24EAE3B1-F912-4C54-8270-1B7A4DB20A4E}"/>
    <cellStyle name="Normál 8 5 8 7" xfId="18525" xr:uid="{00000000-0005-0000-0000-0000BC4A0000}"/>
    <cellStyle name="Normál 8 5 8 7 2" xfId="33767" xr:uid="{F25739DB-DE43-4C65-9DA6-AB200877B7F2}"/>
    <cellStyle name="Normál 8 5 8 8" xfId="33736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2" xr:uid="{158C42B0-01DA-4A30-ABCC-2C1AA57DBC79}"/>
    <cellStyle name="Normál 8 5 9 3 3 2 3" xfId="33771" xr:uid="{0ED8AA29-1EBD-4025-B7B3-D41C41BCA51A}"/>
    <cellStyle name="Normál 8 5 9 3 3 3" xfId="18535" xr:uid="{00000000-0005-0000-0000-0000C64A0000}"/>
    <cellStyle name="Normál 8 5 9 3 3 3 2" xfId="33773" xr:uid="{25AF37A2-54DE-4112-9961-FDD1F7311B73}"/>
    <cellStyle name="Normál 8 5 9 3 3 4" xfId="18536" xr:uid="{00000000-0005-0000-0000-0000C74A0000}"/>
    <cellStyle name="Normál 8 5 9 3 3 5" xfId="33770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5" xr:uid="{0E322C0C-442D-4514-96B6-C2B7BE4590E1}"/>
    <cellStyle name="Normál 8 5 9 3 4 3" xfId="33774" xr:uid="{140ED05A-47A6-45F2-88A3-8CC25163AFD9}"/>
    <cellStyle name="Normál 8 5 9 3 5" xfId="18539" xr:uid="{00000000-0005-0000-0000-0000CA4A0000}"/>
    <cellStyle name="Normál 8 5 9 3 5 2" xfId="33776" xr:uid="{F149C127-1AE5-4D03-9E9C-1863C543EF8F}"/>
    <cellStyle name="Normál 8 5 9 3 6" xfId="33769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79" xr:uid="{23CCB9A9-7543-4458-9920-746E81FDAB4A}"/>
    <cellStyle name="Normál 8 5 9 4 2 3" xfId="33778" xr:uid="{7A62DA45-D9A0-4FD7-BF64-DE9E72120450}"/>
    <cellStyle name="Normál 8 5 9 4 3" xfId="18543" xr:uid="{00000000-0005-0000-0000-0000CE4A0000}"/>
    <cellStyle name="Normál 8 5 9 4 3 2" xfId="33780" xr:uid="{50494460-F846-4527-B4FE-D0B49E2E57FB}"/>
    <cellStyle name="Normál 8 5 9 4 4" xfId="18544" xr:uid="{00000000-0005-0000-0000-0000CF4A0000}"/>
    <cellStyle name="Normál 8 5 9 4 5" xfId="33777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2" xr:uid="{213562A4-3EC6-405B-905E-A4D267466779}"/>
    <cellStyle name="Normál 8 5 9 5 3" xfId="33781" xr:uid="{607DF3CB-367E-4A45-B9B8-660E5EFF877F}"/>
    <cellStyle name="Normál 8 5 9 6" xfId="18547" xr:uid="{00000000-0005-0000-0000-0000D24A0000}"/>
    <cellStyle name="Normál 8 5 9 6 2" xfId="33783" xr:uid="{7B2F96C5-D3D3-4726-9268-EE4F44EECE27}"/>
    <cellStyle name="Normál 8 5 9 7" xfId="33768" xr:uid="{018C448A-A194-46E4-8945-EF142AFA128B}"/>
    <cellStyle name="Normál 8 6" xfId="18548" xr:uid="{00000000-0005-0000-0000-0000D34A0000}"/>
    <cellStyle name="Normál 8 6 10" xfId="33784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1" xr:uid="{464C03CF-00BF-4D70-ABDC-0BCA6767CB46}"/>
    <cellStyle name="Normál 8 6 2 2 2 3 3 2 3" xfId="33790" xr:uid="{AF0F2891-F5DE-4787-A1A9-19E0FC0F783C}"/>
    <cellStyle name="Normál 8 6 2 2 2 3 3 3" xfId="18560" xr:uid="{00000000-0005-0000-0000-0000DF4A0000}"/>
    <cellStyle name="Normál 8 6 2 2 2 3 3 3 2" xfId="33792" xr:uid="{2A39DD6E-F34C-45C4-9CAE-B01142454A97}"/>
    <cellStyle name="Normál 8 6 2 2 2 3 3 4" xfId="18561" xr:uid="{00000000-0005-0000-0000-0000E04A0000}"/>
    <cellStyle name="Normál 8 6 2 2 2 3 3 5" xfId="33789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4" xr:uid="{44FAE8CC-27C8-4CEC-8C6D-C721AA2943D5}"/>
    <cellStyle name="Normál 8 6 2 2 2 3 4 3" xfId="33793" xr:uid="{D2FBE639-1218-46AE-AB04-7EE2309FEB42}"/>
    <cellStyle name="Normál 8 6 2 2 2 3 5" xfId="18564" xr:uid="{00000000-0005-0000-0000-0000E34A0000}"/>
    <cellStyle name="Normál 8 6 2 2 2 3 5 2" xfId="33795" xr:uid="{0C16E8F0-FA1B-4D5B-9C8C-F11962D47A08}"/>
    <cellStyle name="Normál 8 6 2 2 2 3 6" xfId="33788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8" xr:uid="{F35F111C-8BB5-40B8-85BB-BA10961663E2}"/>
    <cellStyle name="Normál 8 6 2 2 2 4 2 3" xfId="33797" xr:uid="{B3B93169-C155-490E-8B26-CC4D7548E00F}"/>
    <cellStyle name="Normál 8 6 2 2 2 4 3" xfId="18568" xr:uid="{00000000-0005-0000-0000-0000E74A0000}"/>
    <cellStyle name="Normál 8 6 2 2 2 4 3 2" xfId="33799" xr:uid="{B1EE22CB-AC48-42BA-A90A-FCB8E1E5FC4B}"/>
    <cellStyle name="Normál 8 6 2 2 2 4 4" xfId="18569" xr:uid="{00000000-0005-0000-0000-0000E84A0000}"/>
    <cellStyle name="Normál 8 6 2 2 2 4 5" xfId="33796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1" xr:uid="{F4589F76-6F72-460B-B6AE-355AF238F370}"/>
    <cellStyle name="Normál 8 6 2 2 2 5 3" xfId="33800" xr:uid="{14F9E00B-E497-4507-ABA6-8F6AAC7CBC9A}"/>
    <cellStyle name="Normál 8 6 2 2 2 6" xfId="18572" xr:uid="{00000000-0005-0000-0000-0000EB4A0000}"/>
    <cellStyle name="Normál 8 6 2 2 2 6 2" xfId="33802" xr:uid="{02388D38-5D4F-408E-A529-0DF313700968}"/>
    <cellStyle name="Normál 8 6 2 2 2 7" xfId="33787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6" xr:uid="{87B3B5EE-E512-4F3C-BC59-14248F24AF44}"/>
    <cellStyle name="Normál 8 6 2 2 4 3 2 3" xfId="33805" xr:uid="{B52572DD-9301-4DF5-BD8B-AE77CA2BB5BF}"/>
    <cellStyle name="Normál 8 6 2 2 4 3 3" xfId="18581" xr:uid="{00000000-0005-0000-0000-0000F44A0000}"/>
    <cellStyle name="Normál 8 6 2 2 4 3 3 2" xfId="33807" xr:uid="{E5645286-8113-492B-82C8-78BABB110670}"/>
    <cellStyle name="Normál 8 6 2 2 4 3 4" xfId="18582" xr:uid="{00000000-0005-0000-0000-0000F54A0000}"/>
    <cellStyle name="Normál 8 6 2 2 4 3 5" xfId="33804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09" xr:uid="{7CAA512A-C18C-4698-A480-44B52B72FC7E}"/>
    <cellStyle name="Normál 8 6 2 2 4 4 3" xfId="33808" xr:uid="{242BE5BB-A8D0-415B-84D9-7C409776CE81}"/>
    <cellStyle name="Normál 8 6 2 2 4 5" xfId="18585" xr:uid="{00000000-0005-0000-0000-0000F84A0000}"/>
    <cellStyle name="Normál 8 6 2 2 4 5 2" xfId="33810" xr:uid="{75CAAB66-71E7-4F59-96E1-DBA1D83BEA6B}"/>
    <cellStyle name="Normál 8 6 2 2 4 6" xfId="33803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3" xr:uid="{959C3905-44C1-415E-9A85-D584F1D88C4A}"/>
    <cellStyle name="Normál 8 6 2 2 5 2 3" xfId="33812" xr:uid="{9F1BAFDD-4687-4D8F-A489-24E1E8F9C11D}"/>
    <cellStyle name="Normál 8 6 2 2 5 3" xfId="18589" xr:uid="{00000000-0005-0000-0000-0000FC4A0000}"/>
    <cellStyle name="Normál 8 6 2 2 5 3 2" xfId="33814" xr:uid="{2FF61E9F-0928-4BF5-800B-494019AA1174}"/>
    <cellStyle name="Normál 8 6 2 2 5 4" xfId="18590" xr:uid="{00000000-0005-0000-0000-0000FD4A0000}"/>
    <cellStyle name="Normál 8 6 2 2 5 5" xfId="33811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6" xr:uid="{BE67A547-C1C1-4DF7-9A9C-9E390A13E45F}"/>
    <cellStyle name="Normál 8 6 2 2 6 3" xfId="33815" xr:uid="{ADEA8389-5448-4215-9EB9-453FD9A1C30C}"/>
    <cellStyle name="Normál 8 6 2 2 7" xfId="18593" xr:uid="{00000000-0005-0000-0000-0000004B0000}"/>
    <cellStyle name="Normál 8 6 2 2 7 2" xfId="33817" xr:uid="{555C2BEF-02FF-4DA9-BE23-BFD7CD3E1301}"/>
    <cellStyle name="Normál 8 6 2 2 8" xfId="33786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2" xr:uid="{3587D4BF-5774-4C4E-B808-E8E4810B929A}"/>
    <cellStyle name="Normál 8 6 2 3 3 3 2 3" xfId="33821" xr:uid="{55A770B1-152E-4CCD-A053-83D6F657A08A}"/>
    <cellStyle name="Normál 8 6 2 3 3 3 3" xfId="18603" xr:uid="{00000000-0005-0000-0000-00000A4B0000}"/>
    <cellStyle name="Normál 8 6 2 3 3 3 3 2" xfId="33823" xr:uid="{66CF5A8D-1F4C-4C38-BF0C-C325E77BA523}"/>
    <cellStyle name="Normál 8 6 2 3 3 3 4" xfId="18604" xr:uid="{00000000-0005-0000-0000-00000B4B0000}"/>
    <cellStyle name="Normál 8 6 2 3 3 3 5" xfId="33820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5" xr:uid="{6D81E69D-9625-46C0-BA78-63D45C79BCF4}"/>
    <cellStyle name="Normál 8 6 2 3 3 4 3" xfId="33824" xr:uid="{A7D18D13-3F3D-496F-A91B-F43181AFD57C}"/>
    <cellStyle name="Normál 8 6 2 3 3 5" xfId="18607" xr:uid="{00000000-0005-0000-0000-00000E4B0000}"/>
    <cellStyle name="Normál 8 6 2 3 3 5 2" xfId="33826" xr:uid="{FB81692A-4E89-45D3-84E9-26690A789AE1}"/>
    <cellStyle name="Normál 8 6 2 3 3 6" xfId="33819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29" xr:uid="{4EADA2BE-2562-4F69-ABA3-2410E69E4DDE}"/>
    <cellStyle name="Normál 8 6 2 3 4 2 3" xfId="33828" xr:uid="{A5A89D94-9156-4BAD-8B1F-019D70752B53}"/>
    <cellStyle name="Normál 8 6 2 3 4 3" xfId="18611" xr:uid="{00000000-0005-0000-0000-0000124B0000}"/>
    <cellStyle name="Normál 8 6 2 3 4 3 2" xfId="33830" xr:uid="{0D84F8B9-86E5-4FD8-8F81-8F3FAA31A1B9}"/>
    <cellStyle name="Normál 8 6 2 3 4 4" xfId="18612" xr:uid="{00000000-0005-0000-0000-0000134B0000}"/>
    <cellStyle name="Normál 8 6 2 3 4 5" xfId="33827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2" xr:uid="{18FE3425-97D7-4307-96FE-1319CF55504D}"/>
    <cellStyle name="Normál 8 6 2 3 5 3" xfId="33831" xr:uid="{BE4CBE7F-B96D-4F52-8D24-1088356E4392}"/>
    <cellStyle name="Normál 8 6 2 3 6" xfId="18615" xr:uid="{00000000-0005-0000-0000-0000164B0000}"/>
    <cellStyle name="Normál 8 6 2 3 6 2" xfId="33833" xr:uid="{7912BE89-3214-406C-8315-AD247E1E3278}"/>
    <cellStyle name="Normál 8 6 2 3 7" xfId="33818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7" xr:uid="{3D3B16FF-4E13-426A-8433-88675492EA5A}"/>
    <cellStyle name="Normál 8 6 2 5 3 2 3" xfId="33836" xr:uid="{09890880-59DE-4DA5-A35B-1377D44FA475}"/>
    <cellStyle name="Normál 8 6 2 5 3 3" xfId="18624" xr:uid="{00000000-0005-0000-0000-00001F4B0000}"/>
    <cellStyle name="Normál 8 6 2 5 3 3 2" xfId="33838" xr:uid="{E559750B-A034-42F6-A334-F7B18A09D86F}"/>
    <cellStyle name="Normál 8 6 2 5 3 4" xfId="18625" xr:uid="{00000000-0005-0000-0000-0000204B0000}"/>
    <cellStyle name="Normál 8 6 2 5 3 5" xfId="33835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0" xr:uid="{55E3712A-87D8-4333-BCDB-B7CB10ECB18C}"/>
    <cellStyle name="Normál 8 6 2 5 4 3" xfId="33839" xr:uid="{B677BDCF-87E2-44A7-9886-AD3FD37FD0A7}"/>
    <cellStyle name="Normál 8 6 2 5 5" xfId="18628" xr:uid="{00000000-0005-0000-0000-0000234B0000}"/>
    <cellStyle name="Normál 8 6 2 5 5 2" xfId="33841" xr:uid="{73229C79-2199-4657-9AD0-F7501828AACB}"/>
    <cellStyle name="Normál 8 6 2 5 6" xfId="33834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4" xr:uid="{EEFA7D6C-4744-4485-9636-F5DD32D0CB5B}"/>
    <cellStyle name="Normál 8 6 2 6 2 3" xfId="33843" xr:uid="{4A6D5BAA-399E-4A4C-AE7D-35231D161ACD}"/>
    <cellStyle name="Normál 8 6 2 6 3" xfId="18632" xr:uid="{00000000-0005-0000-0000-0000274B0000}"/>
    <cellStyle name="Normál 8 6 2 6 3 2" xfId="33845" xr:uid="{D63012DD-A925-4536-BF47-1CC8EE6E2010}"/>
    <cellStyle name="Normál 8 6 2 6 4" xfId="18633" xr:uid="{00000000-0005-0000-0000-0000284B0000}"/>
    <cellStyle name="Normál 8 6 2 6 5" xfId="33842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7" xr:uid="{3919F955-C8A1-4731-9D3D-4BA89CAE6BF6}"/>
    <cellStyle name="Normál 8 6 2 7 3" xfId="33846" xr:uid="{189DD8EA-7521-4C63-9A10-1734435918DC}"/>
    <cellStyle name="Normál 8 6 2 8" xfId="18636" xr:uid="{00000000-0005-0000-0000-00002B4B0000}"/>
    <cellStyle name="Normál 8 6 2 8 2" xfId="33848" xr:uid="{AF40054C-093A-4A0E-A77B-4FB3CAC87AE4}"/>
    <cellStyle name="Normál 8 6 2 9" xfId="33785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4" xr:uid="{8E42F2B8-06A3-461D-9948-D6E127A8E830}"/>
    <cellStyle name="Normál 8 6 3 2 3 3 2 3" xfId="33853" xr:uid="{F4E31EBB-83A6-4423-809A-90F52121EF61}"/>
    <cellStyle name="Normál 8 6 3 2 3 3 3" xfId="18647" xr:uid="{00000000-0005-0000-0000-0000364B0000}"/>
    <cellStyle name="Normál 8 6 3 2 3 3 3 2" xfId="33855" xr:uid="{D02DB1ED-4AD3-427A-AFA7-7502D95CD585}"/>
    <cellStyle name="Normál 8 6 3 2 3 3 4" xfId="18648" xr:uid="{00000000-0005-0000-0000-0000374B0000}"/>
    <cellStyle name="Normál 8 6 3 2 3 3 5" xfId="33852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7" xr:uid="{2E0FA1A3-872B-4F1D-BD27-9A221909EBD8}"/>
    <cellStyle name="Normál 8 6 3 2 3 4 3" xfId="33856" xr:uid="{8C7650C3-BC87-44F3-8A16-2531D0259D61}"/>
    <cellStyle name="Normál 8 6 3 2 3 5" xfId="18651" xr:uid="{00000000-0005-0000-0000-00003A4B0000}"/>
    <cellStyle name="Normál 8 6 3 2 3 5 2" xfId="33858" xr:uid="{852420DF-9D1C-44E4-9AB1-BD8CB7C6913D}"/>
    <cellStyle name="Normál 8 6 3 2 3 6" xfId="33851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1" xr:uid="{379EE8AE-88C2-420E-9C5F-915666C20C9C}"/>
    <cellStyle name="Normál 8 6 3 2 4 2 3" xfId="33860" xr:uid="{23773327-3B1D-4CE2-B0BF-F20AD1C28891}"/>
    <cellStyle name="Normál 8 6 3 2 4 3" xfId="18655" xr:uid="{00000000-0005-0000-0000-00003E4B0000}"/>
    <cellStyle name="Normál 8 6 3 2 4 3 2" xfId="33862" xr:uid="{2AB16DE8-5664-4106-8CD4-DB0570BEC886}"/>
    <cellStyle name="Normál 8 6 3 2 4 4" xfId="18656" xr:uid="{00000000-0005-0000-0000-00003F4B0000}"/>
    <cellStyle name="Normál 8 6 3 2 4 5" xfId="33859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4" xr:uid="{90B828D2-3B93-487D-B8DE-5D51BAEF647A}"/>
    <cellStyle name="Normál 8 6 3 2 5 3" xfId="33863" xr:uid="{60A6989E-15C4-45A8-8192-A41D02F9E86A}"/>
    <cellStyle name="Normál 8 6 3 2 6" xfId="18659" xr:uid="{00000000-0005-0000-0000-0000424B0000}"/>
    <cellStyle name="Normál 8 6 3 2 6 2" xfId="33865" xr:uid="{CE44F6C2-3816-435F-990F-BA7D029DA5D1}"/>
    <cellStyle name="Normál 8 6 3 2 7" xfId="33850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69" xr:uid="{374C1926-1E62-4CA1-89A0-8F2E9343CAB1}"/>
    <cellStyle name="Normál 8 6 3 4 3 2 3" xfId="33868" xr:uid="{D047667B-00A5-4A07-B2D9-A5E3FB0C6B9E}"/>
    <cellStyle name="Normál 8 6 3 4 3 3" xfId="18668" xr:uid="{00000000-0005-0000-0000-00004B4B0000}"/>
    <cellStyle name="Normál 8 6 3 4 3 3 2" xfId="33870" xr:uid="{26154788-AC13-4BAC-B7E5-48017FF19A95}"/>
    <cellStyle name="Normál 8 6 3 4 3 4" xfId="18669" xr:uid="{00000000-0005-0000-0000-00004C4B0000}"/>
    <cellStyle name="Normál 8 6 3 4 3 5" xfId="33867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2" xr:uid="{B12144CA-C653-43D0-8C36-FEB9E2A125F4}"/>
    <cellStyle name="Normál 8 6 3 4 4 3" xfId="33871" xr:uid="{2A5871E8-867D-4911-9091-8706577A3B5A}"/>
    <cellStyle name="Normál 8 6 3 4 5" xfId="18672" xr:uid="{00000000-0005-0000-0000-00004F4B0000}"/>
    <cellStyle name="Normál 8 6 3 4 5 2" xfId="33873" xr:uid="{29922883-1AD8-48A7-B041-EDF2EBD5D286}"/>
    <cellStyle name="Normál 8 6 3 4 6" xfId="33866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6" xr:uid="{318BE099-ED2D-494B-9B34-6EE6ED156DD5}"/>
    <cellStyle name="Normál 8 6 3 5 2 3" xfId="33875" xr:uid="{A0FBB27B-2A1D-435C-8C9B-FB9390ADEFAF}"/>
    <cellStyle name="Normál 8 6 3 5 3" xfId="18676" xr:uid="{00000000-0005-0000-0000-0000534B0000}"/>
    <cellStyle name="Normál 8 6 3 5 3 2" xfId="33877" xr:uid="{06A8001A-99F7-4D47-9183-D74B36133304}"/>
    <cellStyle name="Normál 8 6 3 5 4" xfId="18677" xr:uid="{00000000-0005-0000-0000-0000544B0000}"/>
    <cellStyle name="Normál 8 6 3 5 5" xfId="33874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79" xr:uid="{42D29DF0-EAE4-4053-AE60-B05076527506}"/>
    <cellStyle name="Normál 8 6 3 6 3" xfId="33878" xr:uid="{FF0EA12E-309A-4D66-840C-AE6F3D6E18F0}"/>
    <cellStyle name="Normál 8 6 3 7" xfId="18680" xr:uid="{00000000-0005-0000-0000-0000574B0000}"/>
    <cellStyle name="Normál 8 6 3 7 2" xfId="33880" xr:uid="{7CADA2B5-FAD2-4F7C-B13B-AA6EC7F09CE8}"/>
    <cellStyle name="Normál 8 6 3 8" xfId="33849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5" xr:uid="{0C52030F-A9B2-42D1-8D8A-CC3EBED8FBA2}"/>
    <cellStyle name="Normál 8 6 4 3 3 2 3" xfId="33884" xr:uid="{18BFACC9-0FE1-431E-8CD8-8D755B445FC1}"/>
    <cellStyle name="Normál 8 6 4 3 3 3" xfId="18690" xr:uid="{00000000-0005-0000-0000-0000614B0000}"/>
    <cellStyle name="Normál 8 6 4 3 3 3 2" xfId="33886" xr:uid="{655D1D97-514F-4FEA-8B7C-BC3E7A371840}"/>
    <cellStyle name="Normál 8 6 4 3 3 4" xfId="18691" xr:uid="{00000000-0005-0000-0000-0000624B0000}"/>
    <cellStyle name="Normál 8 6 4 3 3 5" xfId="33883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8" xr:uid="{DD9EF65A-81E8-4D29-9B5E-43289CC1BBE2}"/>
    <cellStyle name="Normál 8 6 4 3 4 3" xfId="33887" xr:uid="{0C751057-8126-4F1E-B698-42EB263CF7A4}"/>
    <cellStyle name="Normál 8 6 4 3 5" xfId="18694" xr:uid="{00000000-0005-0000-0000-0000654B0000}"/>
    <cellStyle name="Normál 8 6 4 3 5 2" xfId="33889" xr:uid="{6CDCC187-45A6-42AE-AAF2-93094705F325}"/>
    <cellStyle name="Normál 8 6 4 3 6" xfId="33882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2" xr:uid="{F06C1400-0134-4C80-A341-FB2069B59D53}"/>
    <cellStyle name="Normál 8 6 4 4 2 3" xfId="33891" xr:uid="{09CB45B9-8F5A-4126-B7C5-2E7CCABECD30}"/>
    <cellStyle name="Normál 8 6 4 4 3" xfId="18698" xr:uid="{00000000-0005-0000-0000-0000694B0000}"/>
    <cellStyle name="Normál 8 6 4 4 3 2" xfId="33893" xr:uid="{D3EC88A7-8E13-4C4C-8CF4-08EA6D4F6A72}"/>
    <cellStyle name="Normál 8 6 4 4 4" xfId="18699" xr:uid="{00000000-0005-0000-0000-00006A4B0000}"/>
    <cellStyle name="Normál 8 6 4 4 5" xfId="33890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5" xr:uid="{285A50DC-F87A-4220-A3E2-4026F6A18AB3}"/>
    <cellStyle name="Normál 8 6 4 5 3" xfId="33894" xr:uid="{A4D73C32-D56B-45F3-935A-54690CABF8ED}"/>
    <cellStyle name="Normál 8 6 4 6" xfId="18702" xr:uid="{00000000-0005-0000-0000-00006D4B0000}"/>
    <cellStyle name="Normál 8 6 4 6 2" xfId="33896" xr:uid="{0F3CFCDB-0E70-4551-BD10-993D4EDC4232}"/>
    <cellStyle name="Normál 8 6 4 7" xfId="33881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0" xr:uid="{46024B01-3D4B-4AC2-8D3D-DCA8B1451EBB}"/>
    <cellStyle name="Normál 8 6 6 3 2 3" xfId="33899" xr:uid="{6BD3B357-7AE2-4A0A-A728-AF0E218117C1}"/>
    <cellStyle name="Normál 8 6 6 3 3" xfId="18711" xr:uid="{00000000-0005-0000-0000-0000764B0000}"/>
    <cellStyle name="Normál 8 6 6 3 3 2" xfId="33901" xr:uid="{29C9C0A4-0C62-401C-BFDA-43A2A97A9DD1}"/>
    <cellStyle name="Normál 8 6 6 3 4" xfId="18712" xr:uid="{00000000-0005-0000-0000-0000774B0000}"/>
    <cellStyle name="Normál 8 6 6 3 5" xfId="33898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3" xr:uid="{323E9660-B163-4228-9441-B9D41E2EFE4D}"/>
    <cellStyle name="Normál 8 6 6 4 3" xfId="33902" xr:uid="{D7CFCDD6-455C-49EC-AC11-8B37170E5ED0}"/>
    <cellStyle name="Normál 8 6 6 5" xfId="18715" xr:uid="{00000000-0005-0000-0000-00007A4B0000}"/>
    <cellStyle name="Normál 8 6 6 5 2" xfId="33904" xr:uid="{EBEC421F-329A-4F52-8F1D-7E53FD280718}"/>
    <cellStyle name="Normál 8 6 6 6" xfId="33897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7" xr:uid="{022CC49C-E749-4E58-B826-104A1CDA0E6A}"/>
    <cellStyle name="Normál 8 6 7 2 3" xfId="33906" xr:uid="{36706036-57D8-461B-8E3C-13F5423B2CED}"/>
    <cellStyle name="Normál 8 6 7 3" xfId="18719" xr:uid="{00000000-0005-0000-0000-00007E4B0000}"/>
    <cellStyle name="Normál 8 6 7 3 2" xfId="33908" xr:uid="{1B5BB697-5E74-4A6F-82C3-B58D64A287B4}"/>
    <cellStyle name="Normál 8 6 7 4" xfId="18720" xr:uid="{00000000-0005-0000-0000-00007F4B0000}"/>
    <cellStyle name="Normál 8 6 7 5" xfId="33905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0" xr:uid="{0816D9FF-146E-40EC-81B0-EDABFF656F4C}"/>
    <cellStyle name="Normál 8 6 8 3" xfId="33909" xr:uid="{2F53A211-333C-47B8-A4EC-CDD9515C0761}"/>
    <cellStyle name="Normál 8 6 9" xfId="18723" xr:uid="{00000000-0005-0000-0000-0000824B0000}"/>
    <cellStyle name="Normál 8 6 9 2" xfId="33911" xr:uid="{5C46A179-4792-40B6-AEC5-2402C57C0F4C}"/>
    <cellStyle name="Normál 8 7" xfId="18724" xr:uid="{00000000-0005-0000-0000-0000834B0000}"/>
    <cellStyle name="Normál 8 7 10" xfId="33912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19" xr:uid="{05FDA670-49A8-454F-AF20-1BC697C8A932}"/>
    <cellStyle name="Normál 8 7 2 2 2 3 3 2 3" xfId="33918" xr:uid="{C9820DDD-FFBF-4C03-8A17-8D9AB0375CDA}"/>
    <cellStyle name="Normál 8 7 2 2 2 3 3 3" xfId="18736" xr:uid="{00000000-0005-0000-0000-00008F4B0000}"/>
    <cellStyle name="Normál 8 7 2 2 2 3 3 3 2" xfId="33920" xr:uid="{016713E1-E6EE-4A4D-A2FD-D04EFCAD2A54}"/>
    <cellStyle name="Normál 8 7 2 2 2 3 3 4" xfId="18737" xr:uid="{00000000-0005-0000-0000-0000904B0000}"/>
    <cellStyle name="Normál 8 7 2 2 2 3 3 5" xfId="33917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2" xr:uid="{1BE5A398-23B4-4396-BEE7-EDB45D91A8C9}"/>
    <cellStyle name="Normál 8 7 2 2 2 3 4 3" xfId="33921" xr:uid="{DF6A6C7F-0BA2-48CE-9891-62EF3D1B9D62}"/>
    <cellStyle name="Normál 8 7 2 2 2 3 5" xfId="18740" xr:uid="{00000000-0005-0000-0000-0000934B0000}"/>
    <cellStyle name="Normál 8 7 2 2 2 3 5 2" xfId="33923" xr:uid="{13EE31E9-401C-4B29-80E0-A694C136E49D}"/>
    <cellStyle name="Normál 8 7 2 2 2 3 6" xfId="33916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6" xr:uid="{50A984F7-E3B9-44FE-AD00-D253E47ECCE8}"/>
    <cellStyle name="Normál 8 7 2 2 2 4 2 3" xfId="33925" xr:uid="{3CDA511F-10E9-4907-A181-33C44BADE9B6}"/>
    <cellStyle name="Normál 8 7 2 2 2 4 3" xfId="18744" xr:uid="{00000000-0005-0000-0000-0000974B0000}"/>
    <cellStyle name="Normál 8 7 2 2 2 4 3 2" xfId="33927" xr:uid="{B0BB6D39-603B-4A2F-BDD1-074AE99CA524}"/>
    <cellStyle name="Normál 8 7 2 2 2 4 4" xfId="18745" xr:uid="{00000000-0005-0000-0000-0000984B0000}"/>
    <cellStyle name="Normál 8 7 2 2 2 4 5" xfId="33924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29" xr:uid="{0A508B83-E217-4DA9-B3C3-52A7DCF0E96D}"/>
    <cellStyle name="Normál 8 7 2 2 2 5 3" xfId="33928" xr:uid="{89F00652-A1D5-4CF5-81C0-7D4FB4928E3B}"/>
    <cellStyle name="Normál 8 7 2 2 2 6" xfId="18748" xr:uid="{00000000-0005-0000-0000-00009B4B0000}"/>
    <cellStyle name="Normál 8 7 2 2 2 6 2" xfId="33930" xr:uid="{9E65FF79-0478-4EFE-8577-B72B6FA01320}"/>
    <cellStyle name="Normál 8 7 2 2 2 7" xfId="33915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4" xr:uid="{1BA84CF4-F068-4A51-9299-30AD3946A580}"/>
    <cellStyle name="Normál 8 7 2 2 4 3 2 3" xfId="33933" xr:uid="{FDDD6E3F-E50B-4F76-B361-491A79ABFD64}"/>
    <cellStyle name="Normál 8 7 2 2 4 3 3" xfId="18757" xr:uid="{00000000-0005-0000-0000-0000A44B0000}"/>
    <cellStyle name="Normál 8 7 2 2 4 3 3 2" xfId="33935" xr:uid="{DE35FC72-6288-4CAA-B78C-D562B3CFFB34}"/>
    <cellStyle name="Normál 8 7 2 2 4 3 4" xfId="18758" xr:uid="{00000000-0005-0000-0000-0000A54B0000}"/>
    <cellStyle name="Normál 8 7 2 2 4 3 5" xfId="33932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7" xr:uid="{0BADFC7C-2E37-41EE-9D63-EA81F658C376}"/>
    <cellStyle name="Normál 8 7 2 2 4 4 3" xfId="33936" xr:uid="{714B1EAE-5A51-451E-9BC6-2F91DEC822B4}"/>
    <cellStyle name="Normál 8 7 2 2 4 5" xfId="18761" xr:uid="{00000000-0005-0000-0000-0000A84B0000}"/>
    <cellStyle name="Normál 8 7 2 2 4 5 2" xfId="33938" xr:uid="{86090A88-2195-40BE-A876-1C476D11300C}"/>
    <cellStyle name="Normál 8 7 2 2 4 6" xfId="33931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1" xr:uid="{0C83B7DF-2EC5-4F0A-A589-93E4EBC32760}"/>
    <cellStyle name="Normál 8 7 2 2 5 2 3" xfId="33940" xr:uid="{EE73C025-E5C1-4629-B3B1-822AF3A440F9}"/>
    <cellStyle name="Normál 8 7 2 2 5 3" xfId="18765" xr:uid="{00000000-0005-0000-0000-0000AC4B0000}"/>
    <cellStyle name="Normál 8 7 2 2 5 3 2" xfId="33942" xr:uid="{0C7416E2-BA45-41C8-8877-D5A08463608A}"/>
    <cellStyle name="Normál 8 7 2 2 5 4" xfId="18766" xr:uid="{00000000-0005-0000-0000-0000AD4B0000}"/>
    <cellStyle name="Normál 8 7 2 2 5 5" xfId="33939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4" xr:uid="{862E676B-08E7-4BE9-BA2B-6D41C86E2079}"/>
    <cellStyle name="Normál 8 7 2 2 6 3" xfId="33943" xr:uid="{471D5E0B-AA3B-494C-BD8F-68423A1F5D9E}"/>
    <cellStyle name="Normál 8 7 2 2 7" xfId="18769" xr:uid="{00000000-0005-0000-0000-0000B04B0000}"/>
    <cellStyle name="Normál 8 7 2 2 7 2" xfId="33945" xr:uid="{27473DBA-62CB-4F0D-936E-680DD9F0CBDC}"/>
    <cellStyle name="Normál 8 7 2 2 8" xfId="33914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0" xr:uid="{ED193A34-1294-4BC3-941E-ACE854F0A27A}"/>
    <cellStyle name="Normál 8 7 2 3 3 3 2 3" xfId="33949" xr:uid="{C4EFC0BA-A9E5-4F8D-8C85-41368069DD67}"/>
    <cellStyle name="Normál 8 7 2 3 3 3 3" xfId="18779" xr:uid="{00000000-0005-0000-0000-0000BA4B0000}"/>
    <cellStyle name="Normál 8 7 2 3 3 3 3 2" xfId="33951" xr:uid="{4D697E0D-37BE-4E76-9550-E3866AD8F836}"/>
    <cellStyle name="Normál 8 7 2 3 3 3 4" xfId="18780" xr:uid="{00000000-0005-0000-0000-0000BB4B0000}"/>
    <cellStyle name="Normál 8 7 2 3 3 3 5" xfId="33948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3" xr:uid="{1EA0086B-CB2A-4CDC-9D08-0B3AB1497ECB}"/>
    <cellStyle name="Normál 8 7 2 3 3 4 3" xfId="33952" xr:uid="{DEBED69E-EE52-4139-ADAC-65DD37F8F310}"/>
    <cellStyle name="Normál 8 7 2 3 3 5" xfId="18783" xr:uid="{00000000-0005-0000-0000-0000BE4B0000}"/>
    <cellStyle name="Normál 8 7 2 3 3 5 2" xfId="33954" xr:uid="{37DA0774-0C22-4FB4-A929-1F875FC20E58}"/>
    <cellStyle name="Normál 8 7 2 3 3 6" xfId="33947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7" xr:uid="{D5568410-FC97-4EE2-A828-50AC16444533}"/>
    <cellStyle name="Normál 8 7 2 3 4 2 3" xfId="33956" xr:uid="{13AA07C8-802A-474A-8FFC-5AF5075E9B8A}"/>
    <cellStyle name="Normál 8 7 2 3 4 3" xfId="18787" xr:uid="{00000000-0005-0000-0000-0000C24B0000}"/>
    <cellStyle name="Normál 8 7 2 3 4 3 2" xfId="33958" xr:uid="{8487ED2E-86EB-479E-B33F-450EF06F8D32}"/>
    <cellStyle name="Normál 8 7 2 3 4 4" xfId="18788" xr:uid="{00000000-0005-0000-0000-0000C34B0000}"/>
    <cellStyle name="Normál 8 7 2 3 4 5" xfId="33955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0" xr:uid="{1B6C1E38-A7DE-443F-808E-9A5FEF13A5DD}"/>
    <cellStyle name="Normál 8 7 2 3 5 3" xfId="33959" xr:uid="{7A3C60D3-AE86-44C9-8C51-A3186D10206A}"/>
    <cellStyle name="Normál 8 7 2 3 6" xfId="18791" xr:uid="{00000000-0005-0000-0000-0000C64B0000}"/>
    <cellStyle name="Normál 8 7 2 3 6 2" xfId="33961" xr:uid="{934AD50A-4938-4DDF-933C-8B34D62C1A7B}"/>
    <cellStyle name="Normál 8 7 2 3 7" xfId="33946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5" xr:uid="{0DD67109-3B9C-4952-9927-8934D2E10ABB}"/>
    <cellStyle name="Normál 8 7 2 5 3 2 3" xfId="33964" xr:uid="{F6A3246C-2CF2-46FC-8646-233A1B4608B4}"/>
    <cellStyle name="Normál 8 7 2 5 3 3" xfId="18800" xr:uid="{00000000-0005-0000-0000-0000CF4B0000}"/>
    <cellStyle name="Normál 8 7 2 5 3 3 2" xfId="33966" xr:uid="{CAA0A0F1-CC75-4C44-8D6A-8B65BB814DF2}"/>
    <cellStyle name="Normál 8 7 2 5 3 4" xfId="18801" xr:uid="{00000000-0005-0000-0000-0000D04B0000}"/>
    <cellStyle name="Normál 8 7 2 5 3 5" xfId="33963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8" xr:uid="{CDC970C6-A208-4706-BFDB-42B44C1A315A}"/>
    <cellStyle name="Normál 8 7 2 5 4 3" xfId="33967" xr:uid="{DBAFC9F8-EF98-46F1-8AF8-10C63C2D6258}"/>
    <cellStyle name="Normál 8 7 2 5 5" xfId="18804" xr:uid="{00000000-0005-0000-0000-0000D34B0000}"/>
    <cellStyle name="Normál 8 7 2 5 5 2" xfId="33969" xr:uid="{589135FA-C71A-417F-A0B1-A2D8EE1EE9FF}"/>
    <cellStyle name="Normál 8 7 2 5 6" xfId="33962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2" xr:uid="{C485530D-14D9-418B-A4BF-583E116A2EE1}"/>
    <cellStyle name="Normál 8 7 2 6 2 3" xfId="33971" xr:uid="{021419A9-A1B6-4711-993C-518F213504BD}"/>
    <cellStyle name="Normál 8 7 2 6 3" xfId="18808" xr:uid="{00000000-0005-0000-0000-0000D74B0000}"/>
    <cellStyle name="Normál 8 7 2 6 3 2" xfId="33973" xr:uid="{FAC5767B-6F75-410A-BFD0-E926B5615FBE}"/>
    <cellStyle name="Normál 8 7 2 6 4" xfId="18809" xr:uid="{00000000-0005-0000-0000-0000D84B0000}"/>
    <cellStyle name="Normál 8 7 2 6 5" xfId="33970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5" xr:uid="{EB01ADF6-8BAC-4818-9EF9-85D1B14C492D}"/>
    <cellStyle name="Normál 8 7 2 7 3" xfId="33974" xr:uid="{18D7FE77-AA36-481B-AF49-F4E281BCD5D9}"/>
    <cellStyle name="Normál 8 7 2 8" xfId="18812" xr:uid="{00000000-0005-0000-0000-0000DB4B0000}"/>
    <cellStyle name="Normál 8 7 2 8 2" xfId="33976" xr:uid="{0EC2F7AF-416A-4C93-888E-B332B6267F38}"/>
    <cellStyle name="Normál 8 7 2 9" xfId="33913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2" xr:uid="{2AAC06A6-7363-40E4-9B96-284524D8B5A4}"/>
    <cellStyle name="Normál 8 7 3 2 3 3 2 3" xfId="33981" xr:uid="{3147F54A-DC8B-47DB-823A-8680411082D7}"/>
    <cellStyle name="Normál 8 7 3 2 3 3 3" xfId="18823" xr:uid="{00000000-0005-0000-0000-0000E64B0000}"/>
    <cellStyle name="Normál 8 7 3 2 3 3 3 2" xfId="33983" xr:uid="{9729C45A-3AEE-4D59-BA8F-128DA7A91AB7}"/>
    <cellStyle name="Normál 8 7 3 2 3 3 4" xfId="18824" xr:uid="{00000000-0005-0000-0000-0000E74B0000}"/>
    <cellStyle name="Normál 8 7 3 2 3 3 5" xfId="33980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5" xr:uid="{4D258896-9E93-4E82-80A6-3C55BB4B1C4C}"/>
    <cellStyle name="Normál 8 7 3 2 3 4 3" xfId="33984" xr:uid="{5C03F0F8-6575-4131-93F6-DC5CF29CB30E}"/>
    <cellStyle name="Normál 8 7 3 2 3 5" xfId="18827" xr:uid="{00000000-0005-0000-0000-0000EA4B0000}"/>
    <cellStyle name="Normál 8 7 3 2 3 5 2" xfId="33986" xr:uid="{EAE3EFEC-0831-4152-B10C-2B2781E57C75}"/>
    <cellStyle name="Normál 8 7 3 2 3 6" xfId="33979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89" xr:uid="{FB64FA6C-A3C0-4C0A-B073-85F3D2DB24DC}"/>
    <cellStyle name="Normál 8 7 3 2 4 2 3" xfId="33988" xr:uid="{6A97DB2E-4353-4329-82B8-92C7790E410C}"/>
    <cellStyle name="Normál 8 7 3 2 4 3" xfId="18831" xr:uid="{00000000-0005-0000-0000-0000EE4B0000}"/>
    <cellStyle name="Normál 8 7 3 2 4 3 2" xfId="33990" xr:uid="{4695A1C4-FC0D-47B9-90E3-4F70C0FFA6AE}"/>
    <cellStyle name="Normál 8 7 3 2 4 4" xfId="18832" xr:uid="{00000000-0005-0000-0000-0000EF4B0000}"/>
    <cellStyle name="Normál 8 7 3 2 4 5" xfId="33987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2" xr:uid="{D8215F4A-24A2-4120-9B03-ABAD37741A47}"/>
    <cellStyle name="Normál 8 7 3 2 5 3" xfId="33991" xr:uid="{80BB2FD1-368C-4F54-BCA9-4827E53CD961}"/>
    <cellStyle name="Normál 8 7 3 2 6" xfId="18835" xr:uid="{00000000-0005-0000-0000-0000F24B0000}"/>
    <cellStyle name="Normál 8 7 3 2 6 2" xfId="33993" xr:uid="{47E993B3-76A5-4382-855B-6FB0EA3C56CA}"/>
    <cellStyle name="Normál 8 7 3 2 7" xfId="33978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7" xr:uid="{26EE258B-C1DA-4619-9108-C41A2CD0C6A4}"/>
    <cellStyle name="Normál 8 7 3 4 3 2 3" xfId="33996" xr:uid="{667545CF-0063-4E46-983C-6B6BD0397A7A}"/>
    <cellStyle name="Normál 8 7 3 4 3 3" xfId="18844" xr:uid="{00000000-0005-0000-0000-0000FB4B0000}"/>
    <cellStyle name="Normál 8 7 3 4 3 3 2" xfId="33998" xr:uid="{DBE59AB1-CCEB-4CB6-B5A7-8DCDD8756202}"/>
    <cellStyle name="Normál 8 7 3 4 3 4" xfId="18845" xr:uid="{00000000-0005-0000-0000-0000FC4B0000}"/>
    <cellStyle name="Normál 8 7 3 4 3 5" xfId="33995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0" xr:uid="{611DB81F-26D1-427E-B54B-8723D810B0EA}"/>
    <cellStyle name="Normál 8 7 3 4 4 3" xfId="33999" xr:uid="{1A09C9C8-E351-474E-92CD-4D6F966FE1B8}"/>
    <cellStyle name="Normál 8 7 3 4 5" xfId="18848" xr:uid="{00000000-0005-0000-0000-0000FF4B0000}"/>
    <cellStyle name="Normál 8 7 3 4 5 2" xfId="34001" xr:uid="{E7DCE2CB-13DB-4CB0-BC82-9BE0CCF8ED84}"/>
    <cellStyle name="Normál 8 7 3 4 6" xfId="33994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4" xr:uid="{FCDFD0B5-EAAF-4CEC-AD98-04C47844E814}"/>
    <cellStyle name="Normál 8 7 3 5 2 3" xfId="34003" xr:uid="{E3DBF6C9-D951-4E09-AB79-E6A70E366AE8}"/>
    <cellStyle name="Normál 8 7 3 5 3" xfId="18852" xr:uid="{00000000-0005-0000-0000-0000034C0000}"/>
    <cellStyle name="Normál 8 7 3 5 3 2" xfId="34005" xr:uid="{5E5730BC-C7C5-4497-AA1E-B87E2434BE0A}"/>
    <cellStyle name="Normál 8 7 3 5 4" xfId="18853" xr:uid="{00000000-0005-0000-0000-0000044C0000}"/>
    <cellStyle name="Normál 8 7 3 5 5" xfId="34002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7" xr:uid="{BD4033CF-5DEA-407D-93B1-81BA877D59DB}"/>
    <cellStyle name="Normál 8 7 3 6 3" xfId="34006" xr:uid="{5FF329B9-0007-456B-8E84-7CF8EF160BC0}"/>
    <cellStyle name="Normál 8 7 3 7" xfId="18856" xr:uid="{00000000-0005-0000-0000-0000074C0000}"/>
    <cellStyle name="Normál 8 7 3 7 2" xfId="34008" xr:uid="{3B3B952F-E636-4A00-990D-AE81846393B9}"/>
    <cellStyle name="Normál 8 7 3 8" xfId="33977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3" xr:uid="{C37EA2F5-0547-4E1E-906B-8D0EEB9E3A34}"/>
    <cellStyle name="Normál 8 7 4 3 3 2 3" xfId="34012" xr:uid="{D56FA993-B51B-4987-974A-ABA4CC0A1CB8}"/>
    <cellStyle name="Normál 8 7 4 3 3 3" xfId="18866" xr:uid="{00000000-0005-0000-0000-0000114C0000}"/>
    <cellStyle name="Normál 8 7 4 3 3 3 2" xfId="34014" xr:uid="{C4A8153A-7F06-46A1-AAC1-D2031118CF35}"/>
    <cellStyle name="Normál 8 7 4 3 3 4" xfId="18867" xr:uid="{00000000-0005-0000-0000-0000124C0000}"/>
    <cellStyle name="Normál 8 7 4 3 3 5" xfId="34011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6" xr:uid="{1CEFC632-9AE0-4478-88FC-376C1BFD7E46}"/>
    <cellStyle name="Normál 8 7 4 3 4 3" xfId="34015" xr:uid="{3BECA4D3-6FE0-4744-BE1B-359302F80C24}"/>
    <cellStyle name="Normál 8 7 4 3 5" xfId="18870" xr:uid="{00000000-0005-0000-0000-0000154C0000}"/>
    <cellStyle name="Normál 8 7 4 3 5 2" xfId="34017" xr:uid="{BA2468E8-D7B5-42DD-86B1-85CCBA60106F}"/>
    <cellStyle name="Normál 8 7 4 3 6" xfId="34010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0" xr:uid="{1742A380-0CE7-4031-8F20-4D95D021F60F}"/>
    <cellStyle name="Normál 8 7 4 4 2 3" xfId="34019" xr:uid="{AC9B5081-5C27-4446-A668-E8B5B74D4933}"/>
    <cellStyle name="Normál 8 7 4 4 3" xfId="18874" xr:uid="{00000000-0005-0000-0000-0000194C0000}"/>
    <cellStyle name="Normál 8 7 4 4 3 2" xfId="34021" xr:uid="{CC4FEBD0-0220-4807-B892-27D5E2313E28}"/>
    <cellStyle name="Normál 8 7 4 4 4" xfId="18875" xr:uid="{00000000-0005-0000-0000-00001A4C0000}"/>
    <cellStyle name="Normál 8 7 4 4 5" xfId="34018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3" xr:uid="{0652717F-CD2A-4F53-9680-CD8F82F3F481}"/>
    <cellStyle name="Normál 8 7 4 5 3" xfId="34022" xr:uid="{2DDA7D04-5CB6-4515-8FE8-979ACC7660EB}"/>
    <cellStyle name="Normál 8 7 4 6" xfId="18878" xr:uid="{00000000-0005-0000-0000-00001D4C0000}"/>
    <cellStyle name="Normál 8 7 4 6 2" xfId="34024" xr:uid="{804F1E33-A56C-4C42-A9E2-F2D849CD2661}"/>
    <cellStyle name="Normál 8 7 4 7" xfId="34009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8" xr:uid="{F2B68831-2DE3-486D-97A3-EB5E96D7B31E}"/>
    <cellStyle name="Normál 8 7 6 3 2 3" xfId="34027" xr:uid="{219E96F0-C5A1-4A7B-8D2E-D312AA6F2E9D}"/>
    <cellStyle name="Normál 8 7 6 3 3" xfId="18887" xr:uid="{00000000-0005-0000-0000-0000264C0000}"/>
    <cellStyle name="Normál 8 7 6 3 3 2" xfId="34029" xr:uid="{31094522-4BA6-498B-B1E3-69164001D4D1}"/>
    <cellStyle name="Normál 8 7 6 3 4" xfId="18888" xr:uid="{00000000-0005-0000-0000-0000274C0000}"/>
    <cellStyle name="Normál 8 7 6 3 5" xfId="34026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1" xr:uid="{DC7E2095-2FBF-47FF-BAFE-1D88B564DB6A}"/>
    <cellStyle name="Normál 8 7 6 4 3" xfId="34030" xr:uid="{D7561FCE-8CCA-4049-85F4-6488A33AA9E9}"/>
    <cellStyle name="Normál 8 7 6 5" xfId="18891" xr:uid="{00000000-0005-0000-0000-00002A4C0000}"/>
    <cellStyle name="Normál 8 7 6 5 2" xfId="34032" xr:uid="{DC95DB4C-E0F3-4949-A029-425BC21C23FC}"/>
    <cellStyle name="Normál 8 7 6 6" xfId="34025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5" xr:uid="{883E380D-188D-436E-99BA-2B0C3EE422BE}"/>
    <cellStyle name="Normál 8 7 7 2 3" xfId="34034" xr:uid="{4F594010-5304-48A3-A952-6AC0465B4ECF}"/>
    <cellStyle name="Normál 8 7 7 3" xfId="18895" xr:uid="{00000000-0005-0000-0000-00002E4C0000}"/>
    <cellStyle name="Normál 8 7 7 3 2" xfId="34036" xr:uid="{DDBE8082-B8E3-4979-AEE1-AF6BFA7B342C}"/>
    <cellStyle name="Normál 8 7 7 4" xfId="18896" xr:uid="{00000000-0005-0000-0000-00002F4C0000}"/>
    <cellStyle name="Normál 8 7 7 5" xfId="34033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8" xr:uid="{0EB7E90F-DB10-4E62-A228-A96FAB57CC75}"/>
    <cellStyle name="Normál 8 7 8 3" xfId="34037" xr:uid="{39ABB452-18F5-439B-8946-76B9A6061E02}"/>
    <cellStyle name="Normál 8 7 9" xfId="18899" xr:uid="{00000000-0005-0000-0000-0000324C0000}"/>
    <cellStyle name="Normál 8 7 9 2" xfId="34039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3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5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8" xr:uid="{04812A0F-E3E7-4D84-857A-A9C3F144874D}"/>
    <cellStyle name="Normál 8 8 2 2 3 3 2 3" xfId="34047" xr:uid="{84C8A41C-4DD0-4896-A424-FC29F8DDAC55}"/>
    <cellStyle name="Normál 8 8 2 2 3 3 3" xfId="18913" xr:uid="{00000000-0005-0000-0000-0000404C0000}"/>
    <cellStyle name="Normál 8 8 2 2 3 3 3 2" xfId="34049" xr:uid="{21FC995E-E74A-4E68-910B-43B24CA8B68E}"/>
    <cellStyle name="Normál 8 8 2 2 3 3 4" xfId="18914" xr:uid="{00000000-0005-0000-0000-0000414C0000}"/>
    <cellStyle name="Normál 8 8 2 2 3 3 5" xfId="34046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1" xr:uid="{6932D61F-5E8F-4477-86D7-1AEBCF0402C2}"/>
    <cellStyle name="Normál 8 8 2 2 3 4 3" xfId="34050" xr:uid="{8293BD57-9B7F-447B-A9FF-0316EC7AD1F5}"/>
    <cellStyle name="Normál 8 8 2 2 3 5" xfId="18917" xr:uid="{00000000-0005-0000-0000-0000444C0000}"/>
    <cellStyle name="Normál 8 8 2 2 3 5 2" xfId="34052" xr:uid="{DFEED021-746E-4DD0-8BBA-989A1C408D86}"/>
    <cellStyle name="Normál 8 8 2 2 3 6" xfId="34044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5" xr:uid="{6011AD00-9034-445A-807C-EAD3345AD1C1}"/>
    <cellStyle name="Normál 8 8 2 2 4 2 3" xfId="34054" xr:uid="{F7BCA52B-B5B2-41DB-86BB-1163C5AE2C10}"/>
    <cellStyle name="Normál 8 8 2 2 4 3" xfId="18921" xr:uid="{00000000-0005-0000-0000-0000484C0000}"/>
    <cellStyle name="Normál 8 8 2 2 4 3 2" xfId="34056" xr:uid="{C75AE987-FE67-4999-9CA4-DB0475B65077}"/>
    <cellStyle name="Normál 8 8 2 2 4 4" xfId="18922" xr:uid="{00000000-0005-0000-0000-0000494C0000}"/>
    <cellStyle name="Normál 8 8 2 2 4 5" xfId="34053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8" xr:uid="{FCFE4D1C-EF30-44E0-A6F4-52B0DF79A07B}"/>
    <cellStyle name="Normál 8 8 2 2 5 3" xfId="34057" xr:uid="{EA3AA56A-8629-440E-8D01-02167A434458}"/>
    <cellStyle name="Normál 8 8 2 2 6" xfId="18925" xr:uid="{00000000-0005-0000-0000-00004C4C0000}"/>
    <cellStyle name="Normál 8 8 2 2 6 2" xfId="34059" xr:uid="{8EC5B007-90A1-45D6-895E-E236D5566BA9}"/>
    <cellStyle name="Normál 8 8 2 2 7" xfId="34042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0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2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5" xr:uid="{CBDA1A99-F75E-4A1C-AC51-CA718F07BE26}"/>
    <cellStyle name="Normál 8 8 2 4 3 2 3" xfId="34064" xr:uid="{F1BA7C77-154A-4A68-AD72-4EF474E58934}"/>
    <cellStyle name="Normál 8 8 2 4 3 3" xfId="18936" xr:uid="{00000000-0005-0000-0000-0000574C0000}"/>
    <cellStyle name="Normál 8 8 2 4 3 3 2" xfId="34066" xr:uid="{44C16D48-FF36-44ED-9C9B-DA713188BA32}"/>
    <cellStyle name="Normál 8 8 2 4 3 4" xfId="18937" xr:uid="{00000000-0005-0000-0000-0000584C0000}"/>
    <cellStyle name="Normál 8 8 2 4 3 5" xfId="34063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8" xr:uid="{7736EDB4-1AE4-4524-87AA-0C3B53C00466}"/>
    <cellStyle name="Normál 8 8 2 4 4 3" xfId="34067" xr:uid="{7F5FA2AD-DDEA-44A1-A762-88B223B90DE4}"/>
    <cellStyle name="Normál 8 8 2 4 5" xfId="18940" xr:uid="{00000000-0005-0000-0000-00005B4C0000}"/>
    <cellStyle name="Normál 8 8 2 4 5 2" xfId="34069" xr:uid="{B578FE04-46B5-410F-8723-AB4465B067A2}"/>
    <cellStyle name="Normál 8 8 2 4 6" xfId="34061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2" xr:uid="{97C9CDF8-0B81-4E38-A8A2-A5B7DAA78983}"/>
    <cellStyle name="Normál 8 8 2 5 2 3" xfId="34071" xr:uid="{73B0816A-1C3C-4F39-9EAA-FD4BE01A635F}"/>
    <cellStyle name="Normál 8 8 2 5 3" xfId="18944" xr:uid="{00000000-0005-0000-0000-00005F4C0000}"/>
    <cellStyle name="Normál 8 8 2 5 3 2" xfId="34073" xr:uid="{91F8CB61-43DD-4ACD-9EA6-F197361161AF}"/>
    <cellStyle name="Normál 8 8 2 5 4" xfId="18945" xr:uid="{00000000-0005-0000-0000-0000604C0000}"/>
    <cellStyle name="Normál 8 8 2 5 5" xfId="34070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5" xr:uid="{9E4FF419-41CA-40B5-8E1A-1E435CCCD139}"/>
    <cellStyle name="Normál 8 8 2 6 3" xfId="34074" xr:uid="{2F9A6F2F-9920-43C4-9EF6-AE2534C16EB9}"/>
    <cellStyle name="Normál 8 8 2 7" xfId="18948" xr:uid="{00000000-0005-0000-0000-0000634C0000}"/>
    <cellStyle name="Normál 8 8 2 7 2" xfId="34076" xr:uid="{7C1FAD39-9BF5-4618-8E17-63B6E36FB185}"/>
    <cellStyle name="Normál 8 8 2 8" xfId="34041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8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0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3" xr:uid="{6BC0B4EC-7D1B-49B1-A32E-825474843EAB}"/>
    <cellStyle name="Normál 8 8 3 3 3 2 3" xfId="34082" xr:uid="{0523D3BB-CBFA-4C32-9085-BB42B69CA732}"/>
    <cellStyle name="Normál 8 8 3 3 3 3" xfId="18960" xr:uid="{00000000-0005-0000-0000-00006F4C0000}"/>
    <cellStyle name="Normál 8 8 3 3 3 3 2" xfId="34084" xr:uid="{39EDE843-E1A0-4061-81A7-C1B28AED0F24}"/>
    <cellStyle name="Normál 8 8 3 3 3 4" xfId="18961" xr:uid="{00000000-0005-0000-0000-0000704C0000}"/>
    <cellStyle name="Normál 8 8 3 3 3 5" xfId="34081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6" xr:uid="{5635EEFC-906C-4177-82A5-818EDA13BC97}"/>
    <cellStyle name="Normál 8 8 3 3 4 3" xfId="34085" xr:uid="{FBD2A835-AF81-48A1-BD25-7FA2F185ABFE}"/>
    <cellStyle name="Normál 8 8 3 3 5" xfId="18964" xr:uid="{00000000-0005-0000-0000-0000734C0000}"/>
    <cellStyle name="Normál 8 8 3 3 5 2" xfId="34087" xr:uid="{463FD180-DD5C-4C6F-A847-4F924F480802}"/>
    <cellStyle name="Normál 8 8 3 3 6" xfId="34079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0" xr:uid="{552B2DAD-2A65-4EE7-926A-12B438C98F23}"/>
    <cellStyle name="Normál 8 8 3 4 2 3" xfId="34089" xr:uid="{72DA5CCB-BADF-4DCC-AAFF-BA3A48116C13}"/>
    <cellStyle name="Normál 8 8 3 4 3" xfId="18968" xr:uid="{00000000-0005-0000-0000-0000774C0000}"/>
    <cellStyle name="Normál 8 8 3 4 3 2" xfId="34091" xr:uid="{9B96695D-2C67-4EB7-94D7-BD0F224B212E}"/>
    <cellStyle name="Normál 8 8 3 4 4" xfId="18969" xr:uid="{00000000-0005-0000-0000-0000784C0000}"/>
    <cellStyle name="Normál 8 8 3 4 5" xfId="34088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3" xr:uid="{1816506B-724F-4570-91B2-2088AEA1E09B}"/>
    <cellStyle name="Normál 8 8 3 5 3" xfId="34092" xr:uid="{F3A69853-81FB-47B8-AECA-BCCA91AD6F9B}"/>
    <cellStyle name="Normál 8 8 3 6" xfId="18972" xr:uid="{00000000-0005-0000-0000-00007B4C0000}"/>
    <cellStyle name="Normál 8 8 3 6 2" xfId="34094" xr:uid="{BE8F42DB-8D8E-4D45-BE21-8CDB5EF9E89E}"/>
    <cellStyle name="Normál 8 8 3 7" xfId="34077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5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7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0" xr:uid="{D0EC0013-38B2-402E-BE44-764D8338F7EA}"/>
    <cellStyle name="Normál 8 8 5 3 2 3" xfId="34099" xr:uid="{6B2B6337-BF65-44BD-B5E5-190EE0794358}"/>
    <cellStyle name="Normál 8 8 5 3 3" xfId="18983" xr:uid="{00000000-0005-0000-0000-0000864C0000}"/>
    <cellStyle name="Normál 8 8 5 3 3 2" xfId="34101" xr:uid="{367E220C-ADF1-406C-8CC1-FB4EAA882305}"/>
    <cellStyle name="Normál 8 8 5 3 4" xfId="18984" xr:uid="{00000000-0005-0000-0000-0000874C0000}"/>
    <cellStyle name="Normál 8 8 5 3 5" xfId="34098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3" xr:uid="{2CFE9D9B-B93F-4788-A462-C268C3262A86}"/>
    <cellStyle name="Normál 8 8 5 4 3" xfId="34102" xr:uid="{1809D0A2-CD20-4A72-8BD5-64786BD7FFA9}"/>
    <cellStyle name="Normál 8 8 5 5" xfId="18987" xr:uid="{00000000-0005-0000-0000-00008A4C0000}"/>
    <cellStyle name="Normál 8 8 5 5 2" xfId="34104" xr:uid="{4B1BFC7C-D157-4C17-B15C-B5A47C058042}"/>
    <cellStyle name="Normál 8 8 5 6" xfId="34096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7" xr:uid="{6DC0F19B-C216-42F8-AA3A-CBCB3A68639E}"/>
    <cellStyle name="Normál 8 8 6 2 3" xfId="34106" xr:uid="{0C2159D5-78F9-4B5F-973C-1B4D4F10F8AD}"/>
    <cellStyle name="Normál 8 8 6 3" xfId="18991" xr:uid="{00000000-0005-0000-0000-00008E4C0000}"/>
    <cellStyle name="Normál 8 8 6 3 2" xfId="34108" xr:uid="{3E53B3D7-40B3-4309-9B81-DBB9823B8167}"/>
    <cellStyle name="Normál 8 8 6 4" xfId="18992" xr:uid="{00000000-0005-0000-0000-00008F4C0000}"/>
    <cellStyle name="Normál 8 8 6 5" xfId="34105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0" xr:uid="{7DA68F36-FD10-44AC-B900-52B07B2998F3}"/>
    <cellStyle name="Normál 8 8 7 3" xfId="34109" xr:uid="{F95AE9AB-420F-4193-B8C0-3D587FAA3162}"/>
    <cellStyle name="Normál 8 8 8" xfId="18995" xr:uid="{00000000-0005-0000-0000-0000924C0000}"/>
    <cellStyle name="Normál 8 8 8 2" xfId="34111" xr:uid="{BE6A2EEB-6F40-4B5F-8516-E21B5E60CFD9}"/>
    <cellStyle name="Normál 8 8 9" xfId="34040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5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7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0" xr:uid="{D3A6B252-C5D1-4BAC-A149-4ACAC2DB16CD}"/>
    <cellStyle name="Normál 8 9 2 2 3 3 2 3" xfId="34119" xr:uid="{E6720EC6-7BA3-4003-98CD-18311EDDC876}"/>
    <cellStyle name="Normál 8 9 2 2 3 3 3" xfId="19009" xr:uid="{00000000-0005-0000-0000-0000A04C0000}"/>
    <cellStyle name="Normál 8 9 2 2 3 3 3 2" xfId="34121" xr:uid="{5D2FF73A-0C04-4262-BCA5-7C97AF149BD1}"/>
    <cellStyle name="Normál 8 9 2 2 3 3 4" xfId="19010" xr:uid="{00000000-0005-0000-0000-0000A14C0000}"/>
    <cellStyle name="Normál 8 9 2 2 3 3 5" xfId="34118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3" xr:uid="{6B960AB2-C4BD-4922-BA39-86A90238AC2A}"/>
    <cellStyle name="Normál 8 9 2 2 3 4 3" xfId="34122" xr:uid="{EA69D674-627B-4F6C-A9BE-20397166A4B3}"/>
    <cellStyle name="Normál 8 9 2 2 3 5" xfId="19013" xr:uid="{00000000-0005-0000-0000-0000A44C0000}"/>
    <cellStyle name="Normál 8 9 2 2 3 5 2" xfId="34124" xr:uid="{1301D68E-5A53-4EB1-ACD9-588E7C8BAE50}"/>
    <cellStyle name="Normál 8 9 2 2 3 6" xfId="34116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7" xr:uid="{8460A122-E94E-49C2-B349-6CAE6FA67DDA}"/>
    <cellStyle name="Normál 8 9 2 2 4 2 3" xfId="34126" xr:uid="{A342E3B0-9906-42F2-B61E-5D8D6DDE90CA}"/>
    <cellStyle name="Normál 8 9 2 2 4 3" xfId="19017" xr:uid="{00000000-0005-0000-0000-0000A84C0000}"/>
    <cellStyle name="Normál 8 9 2 2 4 3 2" xfId="34128" xr:uid="{338BFD66-C546-4295-BB3D-7BD214589B32}"/>
    <cellStyle name="Normál 8 9 2 2 4 4" xfId="19018" xr:uid="{00000000-0005-0000-0000-0000A94C0000}"/>
    <cellStyle name="Normál 8 9 2 2 4 5" xfId="34125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0" xr:uid="{1D081553-ADD2-422D-B59F-00B4DB6A7005}"/>
    <cellStyle name="Normál 8 9 2 2 5 3" xfId="34129" xr:uid="{79095356-3F08-4466-85F0-A56ABDB71D84}"/>
    <cellStyle name="Normál 8 9 2 2 6" xfId="19021" xr:uid="{00000000-0005-0000-0000-0000AC4C0000}"/>
    <cellStyle name="Normál 8 9 2 2 6 2" xfId="34131" xr:uid="{049BD4DF-9776-45AE-B3B3-7D5A6EE39CDB}"/>
    <cellStyle name="Normál 8 9 2 2 7" xfId="34114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2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4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7" xr:uid="{D3268B4E-18F4-414A-A32D-02159505A1C8}"/>
    <cellStyle name="Normál 8 9 2 4 3 2 3" xfId="34136" xr:uid="{FA6CC8B4-CB96-4A1C-BE93-64874D87A2A0}"/>
    <cellStyle name="Normál 8 9 2 4 3 3" xfId="19032" xr:uid="{00000000-0005-0000-0000-0000B74C0000}"/>
    <cellStyle name="Normál 8 9 2 4 3 3 2" xfId="34138" xr:uid="{A9FD9FA2-6523-46FC-8004-95031FA7F03C}"/>
    <cellStyle name="Normál 8 9 2 4 3 4" xfId="19033" xr:uid="{00000000-0005-0000-0000-0000B84C0000}"/>
    <cellStyle name="Normál 8 9 2 4 3 5" xfId="34135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0" xr:uid="{7763FF48-2E30-4412-A385-D1D567489979}"/>
    <cellStyle name="Normál 8 9 2 4 4 3" xfId="34139" xr:uid="{9E88ACF2-0E27-49C6-BBD7-A3ACCB7EF6B0}"/>
    <cellStyle name="Normál 8 9 2 4 5" xfId="19036" xr:uid="{00000000-0005-0000-0000-0000BB4C0000}"/>
    <cellStyle name="Normál 8 9 2 4 5 2" xfId="34141" xr:uid="{C500BE2C-C6E7-46D8-8C3C-926DDB769A91}"/>
    <cellStyle name="Normál 8 9 2 4 6" xfId="34133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4" xr:uid="{C9208E1C-353A-43F0-8ECE-50F37D6CE196}"/>
    <cellStyle name="Normál 8 9 2 5 2 3" xfId="34143" xr:uid="{35C4CE08-2483-41E8-9722-B17ED2811E16}"/>
    <cellStyle name="Normál 8 9 2 5 3" xfId="19040" xr:uid="{00000000-0005-0000-0000-0000BF4C0000}"/>
    <cellStyle name="Normál 8 9 2 5 3 2" xfId="34145" xr:uid="{1A008CB5-09E9-41B0-B5C6-6B9DFE1CFDEE}"/>
    <cellStyle name="Normál 8 9 2 5 4" xfId="19041" xr:uid="{00000000-0005-0000-0000-0000C04C0000}"/>
    <cellStyle name="Normál 8 9 2 5 5" xfId="34142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7" xr:uid="{88EA54BF-5725-4EC2-9FC0-5E6CF18F9CBA}"/>
    <cellStyle name="Normál 8 9 2 6 3" xfId="34146" xr:uid="{D1863D07-57DD-4D10-AC37-4D1F7E4B6F00}"/>
    <cellStyle name="Normál 8 9 2 7" xfId="19044" xr:uid="{00000000-0005-0000-0000-0000C34C0000}"/>
    <cellStyle name="Normál 8 9 2 7 2" xfId="34148" xr:uid="{9A2D79EE-D608-44D8-AB92-8BECF3445DD1}"/>
    <cellStyle name="Normál 8 9 2 8" xfId="34113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0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2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5" xr:uid="{660A44D2-50BF-4106-AAE8-2DA3467F2856}"/>
    <cellStyle name="Normál 8 9 3 3 3 2 3" xfId="34154" xr:uid="{F48614CC-7A4A-4BF6-9C06-39EADD6B0BB1}"/>
    <cellStyle name="Normál 8 9 3 3 3 3" xfId="19056" xr:uid="{00000000-0005-0000-0000-0000CF4C0000}"/>
    <cellStyle name="Normál 8 9 3 3 3 3 2" xfId="34156" xr:uid="{ABB7696C-72E1-4D75-82DA-AE3CF49207E0}"/>
    <cellStyle name="Normál 8 9 3 3 3 4" xfId="19057" xr:uid="{00000000-0005-0000-0000-0000D04C0000}"/>
    <cellStyle name="Normál 8 9 3 3 3 5" xfId="34153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8" xr:uid="{1050369F-97C7-44D3-974A-4ABFC080B8EF}"/>
    <cellStyle name="Normál 8 9 3 3 4 3" xfId="34157" xr:uid="{BEA04DC4-02CB-41BE-AB3F-B46C02FCF705}"/>
    <cellStyle name="Normál 8 9 3 3 5" xfId="19060" xr:uid="{00000000-0005-0000-0000-0000D34C0000}"/>
    <cellStyle name="Normál 8 9 3 3 5 2" xfId="34159" xr:uid="{9596CD6A-5711-4F70-A236-B60CBA72D4C3}"/>
    <cellStyle name="Normál 8 9 3 3 6" xfId="34151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2" xr:uid="{8385B2FD-17BB-4E46-974F-B6FDC9E66BC4}"/>
    <cellStyle name="Normál 8 9 3 4 2 3" xfId="34161" xr:uid="{BEC29159-630E-47EB-8392-4A9125680571}"/>
    <cellStyle name="Normál 8 9 3 4 3" xfId="19064" xr:uid="{00000000-0005-0000-0000-0000D74C0000}"/>
    <cellStyle name="Normál 8 9 3 4 3 2" xfId="34163" xr:uid="{F4ED4C9E-96FA-498B-958E-BEDC54A58A2D}"/>
    <cellStyle name="Normál 8 9 3 4 4" xfId="19065" xr:uid="{00000000-0005-0000-0000-0000D84C0000}"/>
    <cellStyle name="Normál 8 9 3 4 5" xfId="34160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5" xr:uid="{662A5C38-1559-47B2-AD03-F7A77AEEAE1F}"/>
    <cellStyle name="Normál 8 9 3 5 3" xfId="34164" xr:uid="{254CD7CD-50C6-4C3E-BF23-BEE0EC7BE99B}"/>
    <cellStyle name="Normál 8 9 3 6" xfId="19068" xr:uid="{00000000-0005-0000-0000-0000DB4C0000}"/>
    <cellStyle name="Normál 8 9 3 6 2" xfId="34166" xr:uid="{32390790-1EAB-441B-9FAE-A8A06A2687DA}"/>
    <cellStyle name="Normál 8 9 3 7" xfId="34149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7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69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2" xr:uid="{751CA2E9-3E43-43BE-9987-096EDC857525}"/>
    <cellStyle name="Normál 8 9 5 3 2 3" xfId="34171" xr:uid="{BDA8223F-0CE8-4604-9B3C-C276A337A1FA}"/>
    <cellStyle name="Normál 8 9 5 3 3" xfId="19079" xr:uid="{00000000-0005-0000-0000-0000E64C0000}"/>
    <cellStyle name="Normál 8 9 5 3 3 2" xfId="34173" xr:uid="{CA38932B-3F39-470C-95A3-F7A949BDF7EE}"/>
    <cellStyle name="Normál 8 9 5 3 4" xfId="19080" xr:uid="{00000000-0005-0000-0000-0000E74C0000}"/>
    <cellStyle name="Normál 8 9 5 3 5" xfId="34170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5" xr:uid="{498959F5-BA26-4EA3-8287-B52D56096F09}"/>
    <cellStyle name="Normál 8 9 5 4 3" xfId="34174" xr:uid="{D76FEEC3-DCC7-420C-857B-9D0C3B5F30AF}"/>
    <cellStyle name="Normál 8 9 5 5" xfId="19083" xr:uid="{00000000-0005-0000-0000-0000EA4C0000}"/>
    <cellStyle name="Normál 8 9 5 5 2" xfId="34176" xr:uid="{D1BF777B-B692-4D99-9156-E2ADCDF231E1}"/>
    <cellStyle name="Normál 8 9 5 6" xfId="34168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79" xr:uid="{F86DB623-D339-44BF-983E-53D5411DBD27}"/>
    <cellStyle name="Normál 8 9 6 2 3" xfId="34178" xr:uid="{700AB4DF-57E0-4201-950E-D1600C5D2B86}"/>
    <cellStyle name="Normál 8 9 6 3" xfId="19087" xr:uid="{00000000-0005-0000-0000-0000EE4C0000}"/>
    <cellStyle name="Normál 8 9 6 3 2" xfId="34180" xr:uid="{E402FD1D-1546-4143-905A-E2FCCEB09848}"/>
    <cellStyle name="Normál 8 9 6 4" xfId="19088" xr:uid="{00000000-0005-0000-0000-0000EF4C0000}"/>
    <cellStyle name="Normál 8 9 6 5" xfId="34177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2" xr:uid="{5301B0E0-92EB-4C8D-BE1B-2228D5EF71C7}"/>
    <cellStyle name="Normál 8 9 7 3" xfId="34181" xr:uid="{3F202F36-7E3B-439E-8AD0-BACA82BD049E}"/>
    <cellStyle name="Normál 8 9 8" xfId="19091" xr:uid="{00000000-0005-0000-0000-0000F24C0000}"/>
    <cellStyle name="Normál 8 9 8 2" xfId="34183" xr:uid="{5EBB9C93-9467-44FF-995E-A60762AE3DEA}"/>
    <cellStyle name="Normál 8 9 9" xfId="34112" xr:uid="{F74FD7E1-40E5-4DCC-B33E-B1D278F7016A}"/>
    <cellStyle name="Normál 80" xfId="19750" xr:uid="{00000000-0005-0000-0000-0000F34C0000}"/>
    <cellStyle name="Normál 81" xfId="19751" xr:uid="{00000000-0005-0000-0000-0000F44C0000}"/>
    <cellStyle name="Normál 82" xfId="19752" xr:uid="{00000000-0005-0000-0000-0000F54C0000}"/>
    <cellStyle name="Normál 83" xfId="19753" xr:uid="{00000000-0005-0000-0000-0000F64C0000}"/>
    <cellStyle name="Normál 84" xfId="19754" xr:uid="{00000000-0005-0000-0000-0000F74C0000}"/>
    <cellStyle name="Normál 85" xfId="19755" xr:uid="{00000000-0005-0000-0000-0000F84C0000}"/>
    <cellStyle name="Normál 86" xfId="19756" xr:uid="{00000000-0005-0000-0000-0000F94C0000}"/>
    <cellStyle name="Normál 87" xfId="19757" xr:uid="{00000000-0005-0000-0000-0000FA4C0000}"/>
    <cellStyle name="Normál 88" xfId="19758" xr:uid="{00000000-0005-0000-0000-0000FB4C0000}"/>
    <cellStyle name="Normál 89" xfId="19759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4" xr:uid="{70B37ECE-218B-426E-A4FD-56F78B2D2490}"/>
    <cellStyle name="Normál 9 2 4" xfId="34962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5" xr:uid="{862617D4-3703-4173-B43F-48C26F2ADB8B}"/>
    <cellStyle name="Normál 9 5" xfId="34961" xr:uid="{8720E264-E605-4EED-AE51-D129D579E7C9}"/>
    <cellStyle name="Normál 90" xfId="19760" xr:uid="{00000000-0005-0000-0000-0000034D0000}"/>
    <cellStyle name="Normál 91" xfId="19761" xr:uid="{00000000-0005-0000-0000-0000044D0000}"/>
    <cellStyle name="Normál 92" xfId="19762" xr:uid="{00000000-0005-0000-0000-0000054D0000}"/>
    <cellStyle name="Normál 93" xfId="19763" xr:uid="{00000000-0005-0000-0000-0000064D0000}"/>
    <cellStyle name="Normál 94" xfId="19764" xr:uid="{00000000-0005-0000-0000-0000074D0000}"/>
    <cellStyle name="Normál 95" xfId="19765" xr:uid="{00000000-0005-0000-0000-0000084D0000}"/>
    <cellStyle name="Normál 96" xfId="19766" xr:uid="{00000000-0005-0000-0000-0000094D0000}"/>
    <cellStyle name="Normál 96 2" xfId="34770" xr:uid="{18C1F2D4-EE91-4354-90C3-B3BA6555E55B}"/>
    <cellStyle name="Normál 97" xfId="19767" xr:uid="{00000000-0005-0000-0000-00000A4D0000}"/>
    <cellStyle name="Normál 97 2" xfId="34771" xr:uid="{23D140FE-AB16-4EFA-A38C-992EAF544B9C}"/>
    <cellStyle name="Normál 98" xfId="19768" xr:uid="{00000000-0005-0000-0000-00000B4D0000}"/>
    <cellStyle name="Normál 98 2" xfId="34772" xr:uid="{3D1C55C3-D49A-4883-99DC-16B74FB6A16E}"/>
    <cellStyle name="Normál 99" xfId="19769" xr:uid="{00000000-0005-0000-0000-00000C4D0000}"/>
    <cellStyle name="Normál 99 2" xfId="34773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6" xr:uid="{5671E463-4909-467F-9B5D-D6C9A8168076}"/>
    <cellStyle name="Note 3" xfId="19096" xr:uid="{00000000-0005-0000-0000-0000204D0000}"/>
    <cellStyle name="Note 3 2" xfId="34187" xr:uid="{8A3829CF-4F7B-4802-92C9-7B985997EEC8}"/>
    <cellStyle name="Note 4" xfId="19874" xr:uid="{F66C9FF0-3F2D-4AA4-8B56-F61615BF1AEA}"/>
    <cellStyle name="Note 5" xfId="19714" xr:uid="{00000000-0005-0000-0000-0000214D0000}"/>
    <cellStyle name="Output" xfId="318" builtinId="21" customBuiltin="1"/>
    <cellStyle name="Output 2" xfId="19097" xr:uid="{00000000-0005-0000-0000-0000294D0000}"/>
    <cellStyle name="Output 2 2" xfId="34188" xr:uid="{C6302568-905A-4589-A0A2-EEE879BD86FD}"/>
    <cellStyle name="Output 3" xfId="19098" xr:uid="{00000000-0005-0000-0000-00002A4D0000}"/>
    <cellStyle name="Output 3 2" xfId="34189" xr:uid="{CDBA0BC9-18B3-4329-9DB6-317014EB158C}"/>
    <cellStyle name="Output 4" xfId="19875" xr:uid="{2C8861E2-6B13-48FB-A152-C513A87B95EF}"/>
    <cellStyle name="Összesen 2" xfId="174" xr:uid="{00000000-0005-0000-0000-0000224D0000}"/>
    <cellStyle name="Összesen 2 2" xfId="19099" xr:uid="{00000000-0005-0000-0000-0000234D0000}"/>
    <cellStyle name="Összesen 2 2 2" xfId="34190" xr:uid="{E9A35DC7-3AF1-42C0-8368-D96AAD44FB66}"/>
    <cellStyle name="Összesen 2 3" xfId="19100" xr:uid="{00000000-0005-0000-0000-0000244D0000}"/>
    <cellStyle name="Összesen 2 3 2" xfId="34191" xr:uid="{68CECB1A-0944-4BA7-9E5E-74C1CC5FCE24}"/>
    <cellStyle name="Összesen 2 4" xfId="19802" xr:uid="{6DED8204-250D-47A2-A0E2-FA6C88F30EC1}"/>
    <cellStyle name="Összesen 2 5" xfId="34963" xr:uid="{5576AE8A-BF38-44DB-8C25-6B6CA89A4328}"/>
    <cellStyle name="Összesen 3" xfId="175" xr:uid="{00000000-0005-0000-0000-0000254D0000}"/>
    <cellStyle name="Összesen 3 2" xfId="19803" xr:uid="{29DA5B07-9646-4D4D-8F9D-5C39C0F901B6}"/>
    <cellStyle name="Összesen 4" xfId="2385" xr:uid="{00000000-0005-0000-0000-0000264D0000}"/>
    <cellStyle name="Összesen 4 2" xfId="20875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2" xr:uid="{913DC564-DA3F-45BA-BE2B-D0E592D727E2}"/>
    <cellStyle name="Rossz 2 2 4" xfId="34966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3" xr:uid="{42C767D7-347A-452C-991A-43E1F0B5D62E}"/>
    <cellStyle name="Rossz 2 5" xfId="34965" xr:uid="{8E90F3F4-3C85-406E-BC8F-FC46606D0D33}"/>
    <cellStyle name="Rossz 3" xfId="178" xr:uid="{00000000-0005-0000-0000-0000314D0000}"/>
    <cellStyle name="Rossz 3 2" xfId="179" xr:uid="{00000000-0005-0000-0000-0000324D0000}"/>
    <cellStyle name="Rossz 3 3" xfId="34964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4" xr:uid="{5F529639-08AB-4693-A1DF-AEF90C522B82}"/>
    <cellStyle name="Semleges 2 2 4" xfId="34969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5" xr:uid="{2E537344-AD04-45AB-B2E8-38DDE3B2374D}"/>
    <cellStyle name="Semleges 2 5" xfId="34968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7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6" xr:uid="{C19847CC-8F97-4B40-A176-18AD24F54AEB}"/>
    <cellStyle name="Számítás 2 2 3" xfId="19110" xr:uid="{00000000-0005-0000-0000-0000404D0000}"/>
    <cellStyle name="Számítás 2 2 3 2" xfId="34197" xr:uid="{BA37EC1E-8187-43BA-AA43-3B660528E04D}"/>
    <cellStyle name="Számítás 2 2 4" xfId="19805" xr:uid="{E45D98A7-2CAE-4C66-9B5F-8DB16D841708}"/>
    <cellStyle name="Számítás 2 2 5" xfId="34972" xr:uid="{93AF6CAE-C607-4D82-BE8D-F6BEEA058AC9}"/>
    <cellStyle name="Számítás 2 3" xfId="19111" xr:uid="{00000000-0005-0000-0000-0000414D0000}"/>
    <cellStyle name="Számítás 2 3 2" xfId="34198" xr:uid="{18A04308-D97D-4523-91AA-E907B9F71E96}"/>
    <cellStyle name="Számítás 2 4" xfId="19112" xr:uid="{00000000-0005-0000-0000-0000424D0000}"/>
    <cellStyle name="Számítás 2 4 2" xfId="34199" xr:uid="{7036C685-0D34-4209-B9DF-CFD4A407B26F}"/>
    <cellStyle name="Számítás 2 5" xfId="19804" xr:uid="{886F7299-445E-4DF7-8DF0-4A4C7B53762F}"/>
    <cellStyle name="Számítás 2 6" xfId="34971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7" xr:uid="{540639EE-8D05-4E5A-9EDA-86746B7B47CB}"/>
    <cellStyle name="Számítás 3 3" xfId="19806" xr:uid="{A306889D-2057-49C3-8637-BDA01A8DBBAE}"/>
    <cellStyle name="Számítás 3 4" xfId="34970" xr:uid="{34080797-EAB7-439A-B030-18BDEB503A31}"/>
    <cellStyle name="Számítás 4" xfId="2388" xr:uid="{00000000-0005-0000-0000-0000454D0000}"/>
    <cellStyle name="Számítás 4 2" xfId="20876" xr:uid="{5B5D2210-E2C4-4DE4-8AC3-F9A5EE0411B1}"/>
    <cellStyle name="TableStyleLight1" xfId="388" xr:uid="{00000000-0005-0000-0000-0000464D0000}"/>
    <cellStyle name="Title" xfId="319" builtinId="15" customBuiltin="1"/>
    <cellStyle name="Title 2" xfId="19113" xr:uid="{00000000-0005-0000-0000-0000484D0000}"/>
    <cellStyle name="Title 3" xfId="19114" xr:uid="{00000000-0005-0000-0000-0000494D0000}"/>
    <cellStyle name="Title 3 2" xfId="34200" xr:uid="{97F6D260-86F2-4F66-A736-415466A90FDD}"/>
    <cellStyle name="Total" xfId="320" builtinId="25" customBuiltin="1"/>
    <cellStyle name="Total 2" xfId="19115" xr:uid="{00000000-0005-0000-0000-00004B4D0000}"/>
    <cellStyle name="Total 2 2" xfId="34201" xr:uid="{C5277BCA-66FC-4D05-BA9C-71BDAFE40133}"/>
    <cellStyle name="Total 3" xfId="19116" xr:uid="{00000000-0005-0000-0000-00004C4D0000}"/>
    <cellStyle name="Total 3 2" xfId="34202" xr:uid="{33DAA4BF-A0DB-4FE5-BEF0-33A0A4EAF3AE}"/>
    <cellStyle name="Total 4" xfId="19876" xr:uid="{D419AC40-5DE2-4C91-84D3-AE45F227E277}"/>
    <cellStyle name="Warning Text" xfId="321" builtinId="11" customBuiltin="1"/>
    <cellStyle name="Warning Text 2" xfId="19117" xr:uid="{00000000-0005-0000-0000-00004E4D0000}"/>
    <cellStyle name="Warning Text 3" xfId="19118" xr:uid="{00000000-0005-0000-0000-00004F4D0000}"/>
    <cellStyle name="Warning Text 3 2" xfId="34203" xr:uid="{CBA45944-132C-428E-B1C1-CC91AF75DE3A}"/>
  </cellStyles>
  <dxfs count="753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BFDD9"/>
      <color rgb="FF07F774"/>
      <color rgb="FF047E3B"/>
      <color rgb="FF03572A"/>
      <color rgb="FFFFCC00"/>
      <color rgb="FFFF66CC"/>
      <color rgb="FFD8D8D8"/>
      <color rgb="FFE8E8E8"/>
      <color rgb="FFFFC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rgb="FFFFCCFF"/>
  </sheetPr>
  <dimension ref="A1:B8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" width="85.42578125" style="42" customWidth="1"/>
    <col min="2" max="2" width="3.28515625" style="29" customWidth="1"/>
    <col min="3" max="16384" width="9.140625" style="1"/>
  </cols>
  <sheetData>
    <row r="1" spans="1:2" ht="79.5" customHeight="1"/>
    <row r="2" spans="1:2" ht="20.25" customHeight="1">
      <c r="A2" s="43" t="s">
        <v>0</v>
      </c>
    </row>
    <row r="3" spans="1:2" ht="162" customHeight="1"/>
    <row r="4" spans="1:2" ht="69.75" customHeight="1">
      <c r="A4" s="44" t="s">
        <v>1</v>
      </c>
    </row>
    <row r="5" spans="1:2" s="46" customFormat="1" ht="18">
      <c r="A5" s="465" t="s">
        <v>4128</v>
      </c>
      <c r="B5" s="45"/>
    </row>
    <row r="6" spans="1:2" s="46" customFormat="1" ht="18">
      <c r="A6" s="465" t="s">
        <v>4441</v>
      </c>
      <c r="B6" s="45"/>
    </row>
    <row r="7" spans="1:2" s="46" customFormat="1" ht="364.5" customHeight="1">
      <c r="A7" s="47"/>
      <c r="B7" s="45"/>
    </row>
    <row r="8" spans="1:2" s="50" customFormat="1" ht="19.5" customHeight="1">
      <c r="A8" s="48" t="s">
        <v>2</v>
      </c>
      <c r="B8" s="49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E92-3F6A-4DF5-B95D-9AA8CC59562D}">
  <sheetPr>
    <tabColor theme="6"/>
    <pageSetUpPr fitToPage="1"/>
  </sheetPr>
  <dimension ref="A1:K105"/>
  <sheetViews>
    <sheetView view="pageBreakPreview" topLeftCell="A82" zoomScaleNormal="100" zoomScaleSheetLayoutView="100" workbookViewId="0">
      <selection activeCell="A105" sqref="A105:K105"/>
    </sheetView>
  </sheetViews>
  <sheetFormatPr defaultColWidth="9.140625" defaultRowHeight="15"/>
  <cols>
    <col min="1" max="1" width="43.140625" style="2805" bestFit="1" customWidth="1"/>
    <col min="2" max="2" width="20.85546875" style="2805" bestFit="1" customWidth="1"/>
    <col min="3" max="3" width="3" style="2805" bestFit="1" customWidth="1"/>
    <col min="4" max="4" width="3.28515625" style="2805" bestFit="1" customWidth="1"/>
    <col min="5" max="5" width="3.5703125" style="2805" bestFit="1" customWidth="1"/>
    <col min="6" max="7" width="4.140625" style="2805" bestFit="1" customWidth="1"/>
    <col min="8" max="8" width="5.5703125" style="2805" bestFit="1" customWidth="1"/>
    <col min="9" max="9" width="19" style="2805" customWidth="1"/>
    <col min="10" max="10" width="19.28515625" style="2805" bestFit="1" customWidth="1"/>
    <col min="11" max="11" width="19" style="2805" bestFit="1" customWidth="1"/>
    <col min="12" max="16384" width="9.140625" style="2805"/>
  </cols>
  <sheetData>
    <row r="1" spans="1:11">
      <c r="A1" s="3185" t="s">
        <v>3249</v>
      </c>
      <c r="B1" s="3186"/>
      <c r="C1" s="3186"/>
      <c r="D1" s="3186"/>
      <c r="E1" s="3186"/>
      <c r="F1" s="3186"/>
      <c r="G1" s="3186"/>
      <c r="H1" s="3186"/>
      <c r="I1" s="3186"/>
      <c r="J1" s="3186"/>
      <c r="K1" s="3187"/>
    </row>
    <row r="2" spans="1:11">
      <c r="A2" s="3182" t="s">
        <v>484</v>
      </c>
      <c r="B2" s="3183"/>
      <c r="C2" s="3183"/>
      <c r="D2" s="3183"/>
      <c r="E2" s="3183"/>
      <c r="F2" s="3183"/>
      <c r="G2" s="3183"/>
      <c r="H2" s="3183"/>
      <c r="I2" s="3183"/>
      <c r="J2" s="3183"/>
      <c r="K2" s="3184"/>
    </row>
    <row r="3" spans="1:11">
      <c r="A3" s="3182" t="s">
        <v>156</v>
      </c>
      <c r="B3" s="3183"/>
      <c r="C3" s="3183"/>
      <c r="D3" s="3183"/>
      <c r="E3" s="3183"/>
      <c r="F3" s="3183"/>
      <c r="G3" s="3183"/>
      <c r="H3" s="3183"/>
      <c r="I3" s="3183"/>
      <c r="J3" s="3183"/>
      <c r="K3" s="3184"/>
    </row>
    <row r="4" spans="1:11">
      <c r="A4" s="2849" t="s">
        <v>3067</v>
      </c>
      <c r="B4" s="2849" t="s">
        <v>3068</v>
      </c>
      <c r="C4" s="2849" t="s">
        <v>3069</v>
      </c>
      <c r="D4" s="2849" t="s">
        <v>657</v>
      </c>
      <c r="E4" s="2849" t="s">
        <v>931</v>
      </c>
      <c r="F4" s="2849" t="s">
        <v>1263</v>
      </c>
      <c r="G4" s="2849" t="s">
        <v>3070</v>
      </c>
      <c r="H4" s="2849" t="s">
        <v>154</v>
      </c>
      <c r="I4" s="2849" t="s">
        <v>3072</v>
      </c>
      <c r="J4" s="2849" t="s">
        <v>3073</v>
      </c>
      <c r="K4" s="2849" t="s">
        <v>3074</v>
      </c>
    </row>
    <row r="5" spans="1:11">
      <c r="A5" s="2850" t="s">
        <v>2783</v>
      </c>
      <c r="B5" s="2851" t="s">
        <v>2781</v>
      </c>
      <c r="C5" s="2851">
        <v>3</v>
      </c>
      <c r="D5" s="2851"/>
      <c r="E5" s="2851">
        <v>2</v>
      </c>
      <c r="F5" s="2851"/>
      <c r="G5" s="2851" t="s">
        <v>159</v>
      </c>
      <c r="H5" s="2851">
        <v>1</v>
      </c>
      <c r="I5" s="2851"/>
      <c r="J5" s="2851"/>
      <c r="K5" s="2852"/>
    </row>
    <row r="6" spans="1:11">
      <c r="A6" s="2853" t="s">
        <v>3075</v>
      </c>
      <c r="B6" s="2854" t="s">
        <v>2782</v>
      </c>
      <c r="C6" s="2854">
        <v>6</v>
      </c>
      <c r="D6" s="2854">
        <v>4</v>
      </c>
      <c r="E6" s="2854">
        <v>1</v>
      </c>
      <c r="F6" s="2854"/>
      <c r="G6" s="2854" t="s">
        <v>171</v>
      </c>
      <c r="H6" s="2854">
        <v>1</v>
      </c>
      <c r="I6" s="2854"/>
      <c r="J6" s="2854"/>
      <c r="K6" s="2855"/>
    </row>
    <row r="7" spans="1:11">
      <c r="A7" s="2853" t="s">
        <v>2775</v>
      </c>
      <c r="B7" s="2854" t="s">
        <v>2910</v>
      </c>
      <c r="C7" s="2854">
        <v>3</v>
      </c>
      <c r="D7" s="2854"/>
      <c r="E7" s="2854">
        <v>2</v>
      </c>
      <c r="F7" s="2854"/>
      <c r="G7" s="2854" t="s">
        <v>159</v>
      </c>
      <c r="H7" s="2854">
        <v>1</v>
      </c>
      <c r="I7" s="2854"/>
      <c r="J7" s="2854"/>
      <c r="K7" s="2855"/>
    </row>
    <row r="8" spans="1:11">
      <c r="A8" s="2853" t="s">
        <v>2778</v>
      </c>
      <c r="B8" s="2854" t="s">
        <v>2911</v>
      </c>
      <c r="C8" s="2854">
        <v>5</v>
      </c>
      <c r="D8" s="2854">
        <v>1</v>
      </c>
      <c r="E8" s="2854">
        <v>4</v>
      </c>
      <c r="F8" s="2854"/>
      <c r="G8" s="2854" t="s">
        <v>171</v>
      </c>
      <c r="H8" s="2854">
        <v>1</v>
      </c>
      <c r="I8" s="2854"/>
      <c r="J8" s="2854"/>
      <c r="K8" s="2855"/>
    </row>
    <row r="9" spans="1:11">
      <c r="A9" s="2853" t="s">
        <v>2757</v>
      </c>
      <c r="B9" s="2854" t="s">
        <v>2888</v>
      </c>
      <c r="C9" s="2854">
        <v>3</v>
      </c>
      <c r="D9" s="2854"/>
      <c r="E9" s="2854">
        <v>2</v>
      </c>
      <c r="F9" s="2854"/>
      <c r="G9" s="2854" t="s">
        <v>159</v>
      </c>
      <c r="H9" s="2854">
        <v>1</v>
      </c>
      <c r="I9" s="2854"/>
      <c r="J9" s="2854"/>
      <c r="K9" s="2855"/>
    </row>
    <row r="10" spans="1:11">
      <c r="A10" s="2853" t="s">
        <v>169</v>
      </c>
      <c r="B10" s="2854" t="s">
        <v>2899</v>
      </c>
      <c r="C10" s="2854">
        <v>3</v>
      </c>
      <c r="D10" s="2854">
        <v>1</v>
      </c>
      <c r="E10" s="2854"/>
      <c r="F10" s="2854">
        <v>2</v>
      </c>
      <c r="G10" s="2854" t="s">
        <v>171</v>
      </c>
      <c r="H10" s="2854">
        <v>1</v>
      </c>
      <c r="I10" s="2854"/>
      <c r="J10" s="2854"/>
      <c r="K10" s="2855"/>
    </row>
    <row r="11" spans="1:11">
      <c r="A11" s="2853" t="s">
        <v>1258</v>
      </c>
      <c r="B11" s="2854" t="s">
        <v>2921</v>
      </c>
      <c r="C11" s="2854">
        <v>4</v>
      </c>
      <c r="D11" s="2854">
        <v>1</v>
      </c>
      <c r="E11" s="2854"/>
      <c r="F11" s="2854">
        <v>2</v>
      </c>
      <c r="G11" s="2854" t="s">
        <v>171</v>
      </c>
      <c r="H11" s="2854">
        <v>1</v>
      </c>
      <c r="I11" s="2854"/>
      <c r="J11" s="2854"/>
      <c r="K11" s="2855"/>
    </row>
    <row r="12" spans="1:11">
      <c r="A12" s="2853" t="s">
        <v>2758</v>
      </c>
      <c r="B12" s="2854" t="s">
        <v>2895</v>
      </c>
      <c r="C12" s="2854">
        <v>3</v>
      </c>
      <c r="D12" s="2854"/>
      <c r="E12" s="2854"/>
      <c r="F12" s="2854">
        <v>2</v>
      </c>
      <c r="G12" s="2854" t="s">
        <v>159</v>
      </c>
      <c r="H12" s="2854">
        <v>1</v>
      </c>
      <c r="I12" s="2854"/>
      <c r="J12" s="2854"/>
      <c r="K12" s="2855"/>
    </row>
    <row r="13" spans="1:11">
      <c r="A13" s="2856" t="s">
        <v>2776</v>
      </c>
      <c r="B13" s="2857" t="s">
        <v>2924</v>
      </c>
      <c r="C13" s="2857">
        <v>0</v>
      </c>
      <c r="D13" s="2857">
        <v>1</v>
      </c>
      <c r="E13" s="2857">
        <v>1</v>
      </c>
      <c r="F13" s="2857"/>
      <c r="G13" s="2857" t="s">
        <v>202</v>
      </c>
      <c r="H13" s="2857">
        <v>1</v>
      </c>
      <c r="I13" s="2857"/>
      <c r="J13" s="2857"/>
      <c r="K13" s="2858"/>
    </row>
    <row r="14" spans="1:11">
      <c r="A14" s="2850" t="s">
        <v>700</v>
      </c>
      <c r="B14" s="2851" t="s">
        <v>3076</v>
      </c>
      <c r="C14" s="2851">
        <v>6</v>
      </c>
      <c r="D14" s="2851">
        <v>4</v>
      </c>
      <c r="E14" s="2851">
        <v>1</v>
      </c>
      <c r="F14" s="2851"/>
      <c r="G14" s="2851" t="s">
        <v>171</v>
      </c>
      <c r="H14" s="2851">
        <v>2</v>
      </c>
      <c r="I14" s="2851" t="s">
        <v>3077</v>
      </c>
      <c r="J14" s="2851"/>
      <c r="K14" s="2852"/>
    </row>
    <row r="15" spans="1:11">
      <c r="A15" s="2853" t="s">
        <v>3078</v>
      </c>
      <c r="B15" s="2854" t="s">
        <v>3079</v>
      </c>
      <c r="C15" s="2854">
        <v>5</v>
      </c>
      <c r="D15" s="2854">
        <v>1</v>
      </c>
      <c r="E15" s="2854">
        <v>3</v>
      </c>
      <c r="F15" s="2854"/>
      <c r="G15" s="2854" t="s">
        <v>171</v>
      </c>
      <c r="H15" s="2854">
        <v>2</v>
      </c>
      <c r="I15" s="2854" t="s">
        <v>3080</v>
      </c>
      <c r="J15" s="2854" t="s">
        <v>3081</v>
      </c>
      <c r="K15" s="2855"/>
    </row>
    <row r="16" spans="1:11">
      <c r="A16" s="2853" t="s">
        <v>3082</v>
      </c>
      <c r="B16" s="2854" t="s">
        <v>3083</v>
      </c>
      <c r="C16" s="2854">
        <v>4</v>
      </c>
      <c r="D16" s="2854">
        <v>2</v>
      </c>
      <c r="E16" s="2854">
        <v>1</v>
      </c>
      <c r="F16" s="2854"/>
      <c r="G16" s="2854" t="s">
        <v>159</v>
      </c>
      <c r="H16" s="2854">
        <v>2</v>
      </c>
      <c r="I16" s="2854"/>
      <c r="J16" s="2854"/>
      <c r="K16" s="2855"/>
    </row>
    <row r="17" spans="1:11">
      <c r="A17" s="2853" t="s">
        <v>3084</v>
      </c>
      <c r="B17" s="2854" t="s">
        <v>3085</v>
      </c>
      <c r="C17" s="2854">
        <v>5</v>
      </c>
      <c r="D17" s="2854">
        <v>2</v>
      </c>
      <c r="E17" s="2854">
        <v>1</v>
      </c>
      <c r="F17" s="2854">
        <v>2</v>
      </c>
      <c r="G17" s="2854" t="s">
        <v>159</v>
      </c>
      <c r="H17" s="2854">
        <v>2</v>
      </c>
      <c r="I17" s="2854" t="s">
        <v>3086</v>
      </c>
      <c r="J17" s="2854"/>
      <c r="K17" s="2855"/>
    </row>
    <row r="18" spans="1:11">
      <c r="A18" s="3122" t="s">
        <v>206</v>
      </c>
      <c r="B18" s="3123" t="s">
        <v>3087</v>
      </c>
      <c r="C18" s="3123">
        <v>4</v>
      </c>
      <c r="D18" s="3123">
        <v>2</v>
      </c>
      <c r="E18" s="3123">
        <v>2</v>
      </c>
      <c r="F18" s="3123"/>
      <c r="G18" s="3123" t="s">
        <v>171</v>
      </c>
      <c r="H18" s="3123">
        <v>2</v>
      </c>
      <c r="I18" s="3123" t="s">
        <v>3088</v>
      </c>
      <c r="J18" s="3123" t="s">
        <v>3089</v>
      </c>
      <c r="K18" s="3124"/>
    </row>
    <row r="19" spans="1:11">
      <c r="A19" s="2853" t="s">
        <v>180</v>
      </c>
      <c r="B19" s="2854" t="s">
        <v>3090</v>
      </c>
      <c r="C19" s="2854">
        <v>4</v>
      </c>
      <c r="D19" s="2854">
        <v>1</v>
      </c>
      <c r="E19" s="2854"/>
      <c r="F19" s="2854">
        <v>2</v>
      </c>
      <c r="G19" s="2854" t="s">
        <v>171</v>
      </c>
      <c r="H19" s="2854">
        <v>2</v>
      </c>
      <c r="I19" s="2854" t="s">
        <v>3091</v>
      </c>
      <c r="J19" s="2854"/>
      <c r="K19" s="2855"/>
    </row>
    <row r="20" spans="1:11">
      <c r="A20" s="2853" t="s">
        <v>203</v>
      </c>
      <c r="B20" s="2854" t="s">
        <v>3092</v>
      </c>
      <c r="C20" s="2854">
        <v>2</v>
      </c>
      <c r="D20" s="2854"/>
      <c r="E20" s="2854"/>
      <c r="F20" s="2854" t="s">
        <v>3093</v>
      </c>
      <c r="G20" s="2854" t="s">
        <v>159</v>
      </c>
      <c r="H20" s="2854">
        <v>2</v>
      </c>
      <c r="I20" s="2854" t="s">
        <v>3094</v>
      </c>
      <c r="J20" s="2854"/>
      <c r="K20" s="2855"/>
    </row>
    <row r="21" spans="1:11">
      <c r="A21" s="2856" t="s">
        <v>3095</v>
      </c>
      <c r="B21" s="2857"/>
      <c r="C21" s="2857">
        <v>0</v>
      </c>
      <c r="D21" s="2857"/>
      <c r="E21" s="2857"/>
      <c r="F21" s="2857"/>
      <c r="G21" s="2857" t="s">
        <v>202</v>
      </c>
      <c r="H21" s="2857">
        <v>2</v>
      </c>
      <c r="I21" s="2857"/>
      <c r="J21" s="2857"/>
      <c r="K21" s="2858"/>
    </row>
    <row r="22" spans="1:11">
      <c r="A22" s="2850" t="s">
        <v>3096</v>
      </c>
      <c r="B22" s="2851" t="s">
        <v>3097</v>
      </c>
      <c r="C22" s="2851">
        <v>3</v>
      </c>
      <c r="D22" s="2851">
        <v>1</v>
      </c>
      <c r="E22" s="2851">
        <v>2</v>
      </c>
      <c r="F22" s="2851"/>
      <c r="G22" s="2851" t="s">
        <v>159</v>
      </c>
      <c r="H22" s="2851">
        <v>3</v>
      </c>
      <c r="I22" s="2851"/>
      <c r="J22" s="2851"/>
      <c r="K22" s="2852"/>
    </row>
    <row r="23" spans="1:11">
      <c r="A23" s="2853" t="s">
        <v>3098</v>
      </c>
      <c r="B23" s="2854" t="s">
        <v>3099</v>
      </c>
      <c r="C23" s="2854">
        <v>3</v>
      </c>
      <c r="D23" s="2854">
        <v>2</v>
      </c>
      <c r="E23" s="2854"/>
      <c r="F23" s="2854"/>
      <c r="G23" s="2854" t="s">
        <v>159</v>
      </c>
      <c r="H23" s="2854">
        <v>3</v>
      </c>
      <c r="I23" s="2854" t="s">
        <v>3088</v>
      </c>
      <c r="J23" s="2854" t="s">
        <v>3100</v>
      </c>
      <c r="K23" s="2855"/>
    </row>
    <row r="24" spans="1:11">
      <c r="A24" s="2853" t="s">
        <v>212</v>
      </c>
      <c r="B24" s="2854" t="s">
        <v>3101</v>
      </c>
      <c r="C24" s="2854">
        <v>3</v>
      </c>
      <c r="D24" s="2854">
        <v>2</v>
      </c>
      <c r="E24" s="2854"/>
      <c r="F24" s="2854"/>
      <c r="G24" s="2854" t="s">
        <v>159</v>
      </c>
      <c r="H24" s="2854">
        <v>3</v>
      </c>
      <c r="I24" s="2854" t="s">
        <v>3088</v>
      </c>
      <c r="J24" s="2854"/>
      <c r="K24" s="2855"/>
    </row>
    <row r="25" spans="1:11">
      <c r="A25" s="2853" t="s">
        <v>230</v>
      </c>
      <c r="B25" s="2854" t="s">
        <v>3102</v>
      </c>
      <c r="C25" s="2854">
        <v>3</v>
      </c>
      <c r="D25" s="2854">
        <v>1</v>
      </c>
      <c r="E25" s="2854">
        <v>1</v>
      </c>
      <c r="F25" s="2854"/>
      <c r="G25" s="2854" t="s">
        <v>171</v>
      </c>
      <c r="H25" s="2854">
        <v>3</v>
      </c>
      <c r="I25" s="2854" t="s">
        <v>3103</v>
      </c>
      <c r="J25" s="2854"/>
      <c r="K25" s="2855"/>
    </row>
    <row r="26" spans="1:11">
      <c r="A26" s="2853" t="s">
        <v>3104</v>
      </c>
      <c r="B26" s="2854" t="s">
        <v>3105</v>
      </c>
      <c r="C26" s="2854">
        <v>6</v>
      </c>
      <c r="D26" s="2854">
        <v>3</v>
      </c>
      <c r="E26" s="2854"/>
      <c r="F26" s="2854">
        <v>2</v>
      </c>
      <c r="G26" s="2854" t="s">
        <v>171</v>
      </c>
      <c r="H26" s="2854">
        <v>3</v>
      </c>
      <c r="I26" s="2854" t="s">
        <v>3080</v>
      </c>
      <c r="J26" s="2854"/>
      <c r="K26" s="2855"/>
    </row>
    <row r="27" spans="1:11">
      <c r="A27" s="3122" t="s">
        <v>239</v>
      </c>
      <c r="B27" s="3123" t="s">
        <v>3106</v>
      </c>
      <c r="C27" s="3123">
        <v>4</v>
      </c>
      <c r="D27" s="3123">
        <v>2</v>
      </c>
      <c r="E27" s="3123">
        <v>1</v>
      </c>
      <c r="F27" s="3123"/>
      <c r="G27" s="3123" t="s">
        <v>171</v>
      </c>
      <c r="H27" s="3123">
        <v>3</v>
      </c>
      <c r="I27" s="3123"/>
      <c r="J27" s="3123"/>
      <c r="K27" s="3124"/>
    </row>
    <row r="28" spans="1:11">
      <c r="A28" s="2853" t="s">
        <v>3107</v>
      </c>
      <c r="B28" s="2854" t="s">
        <v>3108</v>
      </c>
      <c r="C28" s="2854">
        <v>3</v>
      </c>
      <c r="D28" s="2854">
        <v>1</v>
      </c>
      <c r="E28" s="2854">
        <v>1</v>
      </c>
      <c r="F28" s="2854"/>
      <c r="G28" s="2854" t="s">
        <v>171</v>
      </c>
      <c r="H28" s="2854">
        <v>3</v>
      </c>
      <c r="I28" s="2854"/>
      <c r="J28" s="2854"/>
      <c r="K28" s="2855"/>
    </row>
    <row r="29" spans="1:11">
      <c r="A29" s="2853" t="s">
        <v>3109</v>
      </c>
      <c r="B29" s="2854" t="s">
        <v>3110</v>
      </c>
      <c r="C29" s="2854">
        <v>5</v>
      </c>
      <c r="D29" s="2854">
        <v>2</v>
      </c>
      <c r="E29" s="2854"/>
      <c r="F29" s="2854">
        <v>1</v>
      </c>
      <c r="G29" s="2854" t="s">
        <v>159</v>
      </c>
      <c r="H29" s="2854">
        <v>3</v>
      </c>
      <c r="I29" s="2854" t="s">
        <v>3111</v>
      </c>
      <c r="J29" s="2854"/>
      <c r="K29" s="2855"/>
    </row>
    <row r="30" spans="1:11">
      <c r="A30" s="2856" t="s">
        <v>3112</v>
      </c>
      <c r="B30" s="2857"/>
      <c r="C30" s="2857">
        <v>0</v>
      </c>
      <c r="D30" s="2857"/>
      <c r="E30" s="2857"/>
      <c r="F30" s="2857"/>
      <c r="G30" s="2857" t="s">
        <v>202</v>
      </c>
      <c r="H30" s="2857">
        <v>3</v>
      </c>
      <c r="I30" s="2857"/>
      <c r="J30" s="2857"/>
      <c r="K30" s="2858"/>
    </row>
    <row r="31" spans="1:11">
      <c r="A31" s="2850" t="s">
        <v>3113</v>
      </c>
      <c r="B31" s="2851" t="s">
        <v>3114</v>
      </c>
      <c r="C31" s="2851">
        <v>3</v>
      </c>
      <c r="D31" s="2851">
        <v>2</v>
      </c>
      <c r="E31" s="2851"/>
      <c r="F31" s="2851"/>
      <c r="G31" s="2851" t="s">
        <v>159</v>
      </c>
      <c r="H31" s="2851">
        <v>4</v>
      </c>
      <c r="I31" s="2851" t="s">
        <v>3115</v>
      </c>
      <c r="J31" s="2851"/>
      <c r="K31" s="2852"/>
    </row>
    <row r="32" spans="1:11">
      <c r="A32" s="2853" t="s">
        <v>3116</v>
      </c>
      <c r="B32" s="2854" t="s">
        <v>3117</v>
      </c>
      <c r="C32" s="2854">
        <v>3</v>
      </c>
      <c r="D32" s="2854">
        <v>2</v>
      </c>
      <c r="E32" s="2854">
        <v>1</v>
      </c>
      <c r="F32" s="2854"/>
      <c r="G32" s="2854" t="s">
        <v>159</v>
      </c>
      <c r="H32" s="2854">
        <v>4</v>
      </c>
      <c r="I32" s="2854" t="s">
        <v>3118</v>
      </c>
      <c r="J32" s="2854" t="s">
        <v>3119</v>
      </c>
      <c r="K32" s="2855" t="s">
        <v>3120</v>
      </c>
    </row>
    <row r="33" spans="1:11">
      <c r="A33" s="2853" t="s">
        <v>3121</v>
      </c>
      <c r="B33" s="2854" t="s">
        <v>3122</v>
      </c>
      <c r="C33" s="2854">
        <v>3</v>
      </c>
      <c r="D33" s="2854">
        <v>2</v>
      </c>
      <c r="E33" s="2854">
        <v>1</v>
      </c>
      <c r="F33" s="2854"/>
      <c r="G33" s="2854" t="s">
        <v>159</v>
      </c>
      <c r="H33" s="2854">
        <v>4</v>
      </c>
      <c r="I33" s="2854" t="s">
        <v>3118</v>
      </c>
      <c r="J33" s="2854" t="s">
        <v>3119</v>
      </c>
      <c r="K33" s="2855" t="s">
        <v>3120</v>
      </c>
    </row>
    <row r="34" spans="1:11">
      <c r="A34" s="2853" t="s">
        <v>3123</v>
      </c>
      <c r="B34" s="2854" t="s">
        <v>3124</v>
      </c>
      <c r="C34" s="2854">
        <v>3</v>
      </c>
      <c r="D34" s="2854">
        <v>2</v>
      </c>
      <c r="E34" s="2854"/>
      <c r="F34" s="2854"/>
      <c r="G34" s="2854" t="s">
        <v>171</v>
      </c>
      <c r="H34" s="2854">
        <v>4</v>
      </c>
      <c r="I34" s="2854"/>
      <c r="J34" s="2854"/>
      <c r="K34" s="2855"/>
    </row>
    <row r="35" spans="1:11">
      <c r="A35" s="3122" t="s">
        <v>216</v>
      </c>
      <c r="B35" s="3123" t="s">
        <v>3125</v>
      </c>
      <c r="C35" s="3123">
        <v>4</v>
      </c>
      <c r="D35" s="3123">
        <v>2</v>
      </c>
      <c r="E35" s="3123">
        <v>1</v>
      </c>
      <c r="F35" s="3123"/>
      <c r="G35" s="3123" t="s">
        <v>171</v>
      </c>
      <c r="H35" s="3123">
        <v>4</v>
      </c>
      <c r="I35" s="3123"/>
      <c r="J35" s="3123"/>
      <c r="K35" s="3124"/>
    </row>
    <row r="36" spans="1:11">
      <c r="A36" s="2853" t="s">
        <v>3126</v>
      </c>
      <c r="B36" s="2854" t="s">
        <v>3127</v>
      </c>
      <c r="C36" s="2854">
        <v>4</v>
      </c>
      <c r="D36" s="2854">
        <v>2</v>
      </c>
      <c r="E36" s="2854">
        <v>1</v>
      </c>
      <c r="F36" s="2854"/>
      <c r="G36" s="2854" t="s">
        <v>159</v>
      </c>
      <c r="H36" s="2854">
        <v>4</v>
      </c>
      <c r="I36" s="2854" t="s">
        <v>3128</v>
      </c>
      <c r="J36" s="2854" t="s">
        <v>3129</v>
      </c>
      <c r="K36" s="2855"/>
    </row>
    <row r="37" spans="1:11">
      <c r="A37" s="2853" t="s">
        <v>3130</v>
      </c>
      <c r="B37" s="2854" t="s">
        <v>3131</v>
      </c>
      <c r="C37" s="2854">
        <v>6</v>
      </c>
      <c r="D37" s="2854">
        <v>2</v>
      </c>
      <c r="E37" s="2854">
        <v>2</v>
      </c>
      <c r="F37" s="2854"/>
      <c r="G37" s="2854" t="s">
        <v>171</v>
      </c>
      <c r="H37" s="2854">
        <v>4</v>
      </c>
      <c r="I37" s="2854"/>
      <c r="J37" s="2854"/>
      <c r="K37" s="2855"/>
    </row>
    <row r="38" spans="1:11">
      <c r="A38" s="2856" t="s">
        <v>249</v>
      </c>
      <c r="B38" s="2857" t="s">
        <v>3132</v>
      </c>
      <c r="C38" s="2857">
        <v>4</v>
      </c>
      <c r="D38" s="2857">
        <v>1</v>
      </c>
      <c r="E38" s="2857">
        <v>2</v>
      </c>
      <c r="F38" s="2857"/>
      <c r="G38" s="2857" t="s">
        <v>171</v>
      </c>
      <c r="H38" s="2857">
        <v>4</v>
      </c>
      <c r="I38" s="2857" t="s">
        <v>3129</v>
      </c>
      <c r="J38" s="2857" t="s">
        <v>3133</v>
      </c>
      <c r="K38" s="2858" t="s">
        <v>3100</v>
      </c>
    </row>
    <row r="39" spans="1:11">
      <c r="A39" s="3175" t="s">
        <v>3134</v>
      </c>
      <c r="B39" s="3176"/>
      <c r="C39" s="3176"/>
      <c r="D39" s="3176"/>
      <c r="E39" s="3176"/>
      <c r="F39" s="3176"/>
      <c r="G39" s="3176"/>
      <c r="H39" s="3176"/>
      <c r="I39" s="3176"/>
      <c r="J39" s="3176"/>
      <c r="K39" s="3177"/>
    </row>
    <row r="40" spans="1:11">
      <c r="A40" s="2816" t="s">
        <v>3135</v>
      </c>
      <c r="B40" s="2859"/>
      <c r="C40" s="2859">
        <v>3</v>
      </c>
      <c r="D40" s="2859"/>
      <c r="E40" s="2859"/>
      <c r="F40" s="2859"/>
      <c r="G40" s="2859"/>
      <c r="H40" s="2859">
        <v>5</v>
      </c>
      <c r="I40" s="2859"/>
      <c r="J40" s="2859"/>
      <c r="K40" s="2860"/>
    </row>
    <row r="41" spans="1:11">
      <c r="A41" s="2819" t="s">
        <v>3136</v>
      </c>
      <c r="B41" s="2861"/>
      <c r="C41" s="2861">
        <v>3</v>
      </c>
      <c r="D41" s="2861"/>
      <c r="E41" s="2861"/>
      <c r="F41" s="2861"/>
      <c r="G41" s="2861"/>
      <c r="H41" s="2861">
        <v>6</v>
      </c>
      <c r="I41" s="2861"/>
      <c r="J41" s="2861"/>
      <c r="K41" s="2862"/>
    </row>
    <row r="42" spans="1:11">
      <c r="A42" s="2819" t="s">
        <v>3137</v>
      </c>
      <c r="B42" s="2861"/>
      <c r="C42" s="2861">
        <v>5</v>
      </c>
      <c r="D42" s="2861"/>
      <c r="E42" s="2861"/>
      <c r="F42" s="2861"/>
      <c r="G42" s="2861"/>
      <c r="H42" s="2861">
        <v>7</v>
      </c>
      <c r="I42" s="2861"/>
      <c r="J42" s="2861"/>
      <c r="K42" s="2862"/>
    </row>
    <row r="43" spans="1:11">
      <c r="A43" s="2822" t="s">
        <v>3138</v>
      </c>
      <c r="B43" s="2863"/>
      <c r="C43" s="2863">
        <v>3</v>
      </c>
      <c r="D43" s="2863"/>
      <c r="E43" s="2863"/>
      <c r="F43" s="2863"/>
      <c r="G43" s="2863"/>
      <c r="H43" s="2863">
        <v>8</v>
      </c>
      <c r="I43" s="2863"/>
      <c r="J43" s="2863"/>
      <c r="K43" s="2864"/>
    </row>
    <row r="44" spans="1:11">
      <c r="A44" s="3182" t="s">
        <v>977</v>
      </c>
      <c r="B44" s="3183"/>
      <c r="C44" s="3183"/>
      <c r="D44" s="3183"/>
      <c r="E44" s="3183"/>
      <c r="F44" s="3183"/>
      <c r="G44" s="3183"/>
      <c r="H44" s="3183"/>
      <c r="I44" s="3183"/>
      <c r="J44" s="3183"/>
      <c r="K44" s="3184"/>
    </row>
    <row r="45" spans="1:11">
      <c r="A45" s="2865" t="s">
        <v>3139</v>
      </c>
      <c r="B45" s="2866"/>
      <c r="C45" s="2866">
        <v>3</v>
      </c>
      <c r="D45" s="2866"/>
      <c r="E45" s="2866"/>
      <c r="F45" s="2866"/>
      <c r="G45" s="2866"/>
      <c r="H45" s="2866">
        <v>7</v>
      </c>
      <c r="I45" s="2866"/>
      <c r="J45" s="2866"/>
      <c r="K45" s="2867"/>
    </row>
    <row r="46" spans="1:11">
      <c r="A46" s="2868" t="s">
        <v>3140</v>
      </c>
      <c r="B46" s="2869"/>
      <c r="C46" s="2869">
        <v>3</v>
      </c>
      <c r="D46" s="2869"/>
      <c r="E46" s="2869"/>
      <c r="F46" s="2869"/>
      <c r="G46" s="2869"/>
      <c r="H46" s="2869">
        <v>8</v>
      </c>
      <c r="I46" s="2869"/>
      <c r="J46" s="2869"/>
      <c r="K46" s="2870"/>
    </row>
    <row r="47" spans="1:11">
      <c r="A47" s="2868" t="s">
        <v>3141</v>
      </c>
      <c r="B47" s="2869"/>
      <c r="C47" s="2869">
        <v>3</v>
      </c>
      <c r="D47" s="2869"/>
      <c r="E47" s="2869"/>
      <c r="F47" s="2869"/>
      <c r="G47" s="2869"/>
      <c r="H47" s="2869">
        <v>8</v>
      </c>
      <c r="I47" s="2869"/>
      <c r="J47" s="2869"/>
      <c r="K47" s="2870"/>
    </row>
    <row r="48" spans="1:11">
      <c r="A48" s="2871" t="s">
        <v>3142</v>
      </c>
      <c r="B48" s="2872"/>
      <c r="C48" s="2872">
        <v>3</v>
      </c>
      <c r="D48" s="2872"/>
      <c r="E48" s="2872"/>
      <c r="F48" s="2872"/>
      <c r="G48" s="2872"/>
      <c r="H48" s="2872">
        <v>8</v>
      </c>
      <c r="I48" s="2872"/>
      <c r="J48" s="2872"/>
      <c r="K48" s="2873"/>
    </row>
    <row r="49" spans="1:11">
      <c r="A49" s="3182" t="s">
        <v>3250</v>
      </c>
      <c r="B49" s="3183"/>
      <c r="C49" s="3183"/>
      <c r="D49" s="3183"/>
      <c r="E49" s="3183"/>
      <c r="F49" s="3183"/>
      <c r="G49" s="3183"/>
      <c r="H49" s="3183"/>
      <c r="I49" s="3183"/>
      <c r="J49" s="3183"/>
      <c r="K49" s="3184"/>
    </row>
    <row r="50" spans="1:11">
      <c r="A50" s="2874" t="s">
        <v>3067</v>
      </c>
      <c r="B50" s="2874" t="s">
        <v>3068</v>
      </c>
      <c r="C50" s="2874" t="s">
        <v>3069</v>
      </c>
      <c r="D50" s="2874" t="s">
        <v>657</v>
      </c>
      <c r="E50" s="2874" t="s">
        <v>931</v>
      </c>
      <c r="F50" s="2874" t="s">
        <v>1263</v>
      </c>
      <c r="G50" s="2874" t="s">
        <v>3070</v>
      </c>
      <c r="H50" s="2874" t="s">
        <v>154</v>
      </c>
      <c r="I50" s="2874" t="s">
        <v>3072</v>
      </c>
      <c r="J50" s="2874" t="s">
        <v>3073</v>
      </c>
      <c r="K50" s="2874" t="s">
        <v>3074</v>
      </c>
    </row>
    <row r="51" spans="1:11">
      <c r="A51" s="2850" t="s">
        <v>3251</v>
      </c>
      <c r="B51" s="2851" t="s">
        <v>3252</v>
      </c>
      <c r="C51" s="2851">
        <v>4</v>
      </c>
      <c r="D51" s="2851">
        <v>1</v>
      </c>
      <c r="E51" s="2851">
        <v>2</v>
      </c>
      <c r="F51" s="2851"/>
      <c r="G51" s="2851" t="s">
        <v>159</v>
      </c>
      <c r="H51" s="2851">
        <v>5</v>
      </c>
      <c r="I51" s="2851" t="s">
        <v>4272</v>
      </c>
      <c r="J51" s="2851" t="s">
        <v>4273</v>
      </c>
      <c r="K51" s="2852" t="s">
        <v>3111</v>
      </c>
    </row>
    <row r="52" spans="1:11">
      <c r="A52" s="2853" t="s">
        <v>3180</v>
      </c>
      <c r="B52" s="2854" t="s">
        <v>3215</v>
      </c>
      <c r="C52" s="2854">
        <v>3</v>
      </c>
      <c r="D52" s="2854">
        <v>1</v>
      </c>
      <c r="E52" s="2854"/>
      <c r="F52" s="2854">
        <v>1</v>
      </c>
      <c r="G52" s="2854" t="s">
        <v>159</v>
      </c>
      <c r="H52" s="2854">
        <v>5</v>
      </c>
      <c r="I52" s="2854"/>
      <c r="J52" s="2854"/>
      <c r="K52" s="2855"/>
    </row>
    <row r="53" spans="1:11">
      <c r="A53" s="2853" t="s">
        <v>1117</v>
      </c>
      <c r="B53" s="2854" t="s">
        <v>3253</v>
      </c>
      <c r="C53" s="2854">
        <v>4</v>
      </c>
      <c r="D53" s="2854">
        <v>3</v>
      </c>
      <c r="E53" s="2854"/>
      <c r="F53" s="2854"/>
      <c r="G53" s="2854" t="s">
        <v>171</v>
      </c>
      <c r="H53" s="2854">
        <v>5</v>
      </c>
      <c r="I53" s="2854" t="s">
        <v>4273</v>
      </c>
      <c r="J53" s="2854"/>
      <c r="K53" s="2855"/>
    </row>
    <row r="54" spans="1:11">
      <c r="A54" s="2853" t="s">
        <v>1115</v>
      </c>
      <c r="B54" s="2854" t="s">
        <v>3254</v>
      </c>
      <c r="C54" s="2854">
        <v>4</v>
      </c>
      <c r="D54" s="2854">
        <v>3</v>
      </c>
      <c r="E54" s="2854"/>
      <c r="F54" s="2854"/>
      <c r="G54" s="2854" t="s">
        <v>171</v>
      </c>
      <c r="H54" s="2854">
        <v>5</v>
      </c>
      <c r="I54" s="2854" t="s">
        <v>4272</v>
      </c>
      <c r="J54" s="2854"/>
      <c r="K54" s="2855"/>
    </row>
    <row r="55" spans="1:11">
      <c r="A55" s="2853" t="s">
        <v>3255</v>
      </c>
      <c r="B55" s="2854" t="s">
        <v>3256</v>
      </c>
      <c r="C55" s="2854">
        <v>4</v>
      </c>
      <c r="D55" s="2854">
        <v>3</v>
      </c>
      <c r="E55" s="2854"/>
      <c r="F55" s="2854"/>
      <c r="G55" s="2854" t="s">
        <v>171</v>
      </c>
      <c r="H55" s="2854">
        <v>5</v>
      </c>
      <c r="I55" s="2854" t="s">
        <v>4272</v>
      </c>
      <c r="J55" s="2854"/>
      <c r="K55" s="2855"/>
    </row>
    <row r="56" spans="1:11">
      <c r="A56" s="2853" t="s">
        <v>3257</v>
      </c>
      <c r="B56" s="2854" t="s">
        <v>3258</v>
      </c>
      <c r="C56" s="2854">
        <v>5</v>
      </c>
      <c r="D56" s="2854">
        <v>2</v>
      </c>
      <c r="E56" s="2854">
        <v>1</v>
      </c>
      <c r="F56" s="2854"/>
      <c r="G56" s="2854" t="s">
        <v>171</v>
      </c>
      <c r="H56" s="2854">
        <v>5</v>
      </c>
      <c r="I56" s="2854"/>
      <c r="J56" s="2854"/>
      <c r="K56" s="2855"/>
    </row>
    <row r="57" spans="1:11">
      <c r="A57" s="2875" t="s">
        <v>3173</v>
      </c>
      <c r="B57" s="2876"/>
      <c r="C57" s="2876">
        <v>3</v>
      </c>
      <c r="D57" s="2876"/>
      <c r="E57" s="2876"/>
      <c r="F57" s="2876"/>
      <c r="G57" s="2876"/>
      <c r="H57" s="2876">
        <v>5</v>
      </c>
      <c r="I57" s="2876"/>
      <c r="J57" s="2876"/>
      <c r="K57" s="2877"/>
    </row>
    <row r="58" spans="1:11">
      <c r="A58" s="2878" t="s">
        <v>3246</v>
      </c>
      <c r="B58" s="2878" t="s">
        <v>3247</v>
      </c>
      <c r="C58" s="2878">
        <v>3</v>
      </c>
      <c r="D58" s="2878">
        <v>2</v>
      </c>
      <c r="E58" s="2878"/>
      <c r="F58" s="2878"/>
      <c r="G58" s="2878" t="s">
        <v>159</v>
      </c>
      <c r="H58" s="2878">
        <v>6</v>
      </c>
      <c r="I58" s="2878" t="s">
        <v>3154</v>
      </c>
      <c r="J58" s="2878" t="s">
        <v>3248</v>
      </c>
      <c r="K58" s="2879"/>
    </row>
    <row r="59" spans="1:11">
      <c r="A59" s="2854" t="s">
        <v>489</v>
      </c>
      <c r="B59" s="2854" t="s">
        <v>3259</v>
      </c>
      <c r="C59" s="2854">
        <v>6</v>
      </c>
      <c r="D59" s="2854">
        <v>2</v>
      </c>
      <c r="E59" s="2854">
        <v>2</v>
      </c>
      <c r="F59" s="2854"/>
      <c r="G59" s="2854" t="s">
        <v>171</v>
      </c>
      <c r="H59" s="2854">
        <v>6</v>
      </c>
      <c r="I59" s="2854" t="s">
        <v>4274</v>
      </c>
      <c r="J59" s="2854" t="s">
        <v>4275</v>
      </c>
      <c r="K59" s="2855"/>
    </row>
    <row r="60" spans="1:11">
      <c r="A60" s="2854" t="s">
        <v>491</v>
      </c>
      <c r="B60" s="2854" t="s">
        <v>3260</v>
      </c>
      <c r="C60" s="2854">
        <v>6</v>
      </c>
      <c r="D60" s="2854">
        <v>2</v>
      </c>
      <c r="E60" s="2854">
        <v>2</v>
      </c>
      <c r="F60" s="2854"/>
      <c r="G60" s="2854" t="s">
        <v>171</v>
      </c>
      <c r="H60" s="2854">
        <v>6</v>
      </c>
      <c r="I60" s="2854" t="s">
        <v>4276</v>
      </c>
      <c r="J60" s="2854" t="s">
        <v>4275</v>
      </c>
      <c r="K60" s="2855"/>
    </row>
    <row r="61" spans="1:11">
      <c r="A61" s="2854" t="s">
        <v>3261</v>
      </c>
      <c r="B61" s="2854" t="s">
        <v>3262</v>
      </c>
      <c r="C61" s="2854">
        <v>2</v>
      </c>
      <c r="D61" s="2854"/>
      <c r="E61" s="2854"/>
      <c r="F61" s="2854">
        <v>2</v>
      </c>
      <c r="G61" s="2854" t="s">
        <v>159</v>
      </c>
      <c r="H61" s="2854">
        <v>6</v>
      </c>
      <c r="I61" s="2854" t="s">
        <v>4276</v>
      </c>
      <c r="J61" s="2854" t="s">
        <v>4274</v>
      </c>
      <c r="K61" s="2855"/>
    </row>
    <row r="62" spans="1:11">
      <c r="A62" s="2854" t="s">
        <v>3263</v>
      </c>
      <c r="B62" s="2854" t="s">
        <v>3264</v>
      </c>
      <c r="C62" s="2854">
        <v>3</v>
      </c>
      <c r="D62" s="2854">
        <v>2</v>
      </c>
      <c r="E62" s="2854"/>
      <c r="F62" s="2854"/>
      <c r="G62" s="2854" t="s">
        <v>171</v>
      </c>
      <c r="H62" s="2854">
        <v>6</v>
      </c>
      <c r="I62" s="2854" t="s">
        <v>4274</v>
      </c>
      <c r="J62" s="2854"/>
      <c r="K62" s="2855"/>
    </row>
    <row r="63" spans="1:11">
      <c r="A63" s="2854" t="s">
        <v>3265</v>
      </c>
      <c r="B63" s="2854" t="s">
        <v>3266</v>
      </c>
      <c r="C63" s="2854">
        <v>3</v>
      </c>
      <c r="D63" s="2854">
        <v>2</v>
      </c>
      <c r="E63" s="2854"/>
      <c r="F63" s="2854"/>
      <c r="G63" s="2854" t="s">
        <v>171</v>
      </c>
      <c r="H63" s="2854">
        <v>6</v>
      </c>
      <c r="I63" s="2854" t="s">
        <v>4276</v>
      </c>
      <c r="J63" s="2854"/>
      <c r="K63" s="2855"/>
    </row>
    <row r="64" spans="1:11">
      <c r="A64" s="2880" t="s">
        <v>3176</v>
      </c>
      <c r="B64" s="2880"/>
      <c r="C64" s="2880">
        <v>3</v>
      </c>
      <c r="D64" s="2880"/>
      <c r="E64" s="2880"/>
      <c r="F64" s="2880"/>
      <c r="G64" s="2880"/>
      <c r="H64" s="2880">
        <v>6</v>
      </c>
      <c r="I64" s="2880"/>
      <c r="J64" s="2880"/>
      <c r="K64" s="2881"/>
    </row>
    <row r="65" spans="1:11">
      <c r="A65" s="2851" t="s">
        <v>3169</v>
      </c>
      <c r="B65" s="2851" t="s">
        <v>3267</v>
      </c>
      <c r="C65" s="2851">
        <v>0</v>
      </c>
      <c r="D65" s="2851"/>
      <c r="E65" s="2851"/>
      <c r="F65" s="2851"/>
      <c r="G65" s="2851" t="s">
        <v>202</v>
      </c>
      <c r="H65" s="2851">
        <v>7</v>
      </c>
      <c r="I65" s="2851" t="s">
        <v>3168</v>
      </c>
      <c r="J65" s="2851" t="s">
        <v>4277</v>
      </c>
      <c r="K65" s="2852" t="s">
        <v>4278</v>
      </c>
    </row>
    <row r="66" spans="1:11">
      <c r="A66" s="2854" t="s">
        <v>3268</v>
      </c>
      <c r="B66" s="2854" t="s">
        <v>3269</v>
      </c>
      <c r="C66" s="2854">
        <v>3</v>
      </c>
      <c r="D66" s="2854">
        <v>1</v>
      </c>
      <c r="E66" s="2854"/>
      <c r="F66" s="2854">
        <v>1</v>
      </c>
      <c r="G66" s="2854" t="s">
        <v>159</v>
      </c>
      <c r="H66" s="2854">
        <v>7</v>
      </c>
      <c r="I66" s="2854"/>
      <c r="J66" s="2854"/>
      <c r="K66" s="2855"/>
    </row>
    <row r="67" spans="1:11">
      <c r="A67" s="2854" t="s">
        <v>3270</v>
      </c>
      <c r="B67" s="2854" t="s">
        <v>3271</v>
      </c>
      <c r="C67" s="2854">
        <v>4</v>
      </c>
      <c r="D67" s="2854">
        <v>3</v>
      </c>
      <c r="E67" s="2854"/>
      <c r="F67" s="2854"/>
      <c r="G67" s="2854" t="s">
        <v>171</v>
      </c>
      <c r="H67" s="2854">
        <v>7</v>
      </c>
      <c r="I67" s="2854" t="s">
        <v>4274</v>
      </c>
      <c r="J67" s="2854"/>
      <c r="K67" s="2855"/>
    </row>
    <row r="68" spans="1:11">
      <c r="A68" s="2854" t="s">
        <v>3272</v>
      </c>
      <c r="B68" s="2854" t="s">
        <v>3273</v>
      </c>
      <c r="C68" s="2854">
        <v>4</v>
      </c>
      <c r="D68" s="2854">
        <v>3</v>
      </c>
      <c r="E68" s="2854"/>
      <c r="F68" s="2854"/>
      <c r="G68" s="2854" t="s">
        <v>171</v>
      </c>
      <c r="H68" s="2854">
        <v>7</v>
      </c>
      <c r="I68" s="2854" t="s">
        <v>4276</v>
      </c>
      <c r="J68" s="2854"/>
      <c r="K68" s="2855"/>
    </row>
    <row r="69" spans="1:11">
      <c r="A69" s="2854" t="s">
        <v>3274</v>
      </c>
      <c r="B69" s="2854" t="s">
        <v>3275</v>
      </c>
      <c r="C69" s="2854">
        <v>3</v>
      </c>
      <c r="D69" s="2854">
        <v>2</v>
      </c>
      <c r="E69" s="2854">
        <v>1</v>
      </c>
      <c r="F69" s="2854"/>
      <c r="G69" s="2854" t="s">
        <v>171</v>
      </c>
      <c r="H69" s="2854">
        <v>7</v>
      </c>
      <c r="I69" s="2854" t="s">
        <v>4272</v>
      </c>
      <c r="J69" s="2854" t="s">
        <v>4273</v>
      </c>
      <c r="K69" s="2855" t="s">
        <v>4275</v>
      </c>
    </row>
    <row r="70" spans="1:11">
      <c r="A70" s="2854" t="s">
        <v>3276</v>
      </c>
      <c r="B70" s="2854" t="s">
        <v>3277</v>
      </c>
      <c r="C70" s="2854">
        <v>3</v>
      </c>
      <c r="D70" s="2854"/>
      <c r="E70" s="2854">
        <v>2</v>
      </c>
      <c r="F70" s="2854"/>
      <c r="G70" s="2854" t="s">
        <v>159</v>
      </c>
      <c r="H70" s="2854">
        <v>7</v>
      </c>
      <c r="I70" s="2854" t="s">
        <v>4275</v>
      </c>
      <c r="J70" s="2854"/>
      <c r="K70" s="2855"/>
    </row>
    <row r="71" spans="1:11">
      <c r="A71" s="2857" t="s">
        <v>3174</v>
      </c>
      <c r="B71" s="2857" t="s">
        <v>3278</v>
      </c>
      <c r="C71" s="2857">
        <v>6</v>
      </c>
      <c r="D71" s="2857"/>
      <c r="E71" s="2857">
        <v>2</v>
      </c>
      <c r="F71" s="2857"/>
      <c r="G71" s="2857" t="s">
        <v>159</v>
      </c>
      <c r="H71" s="2857">
        <v>7</v>
      </c>
      <c r="I71" s="2857" t="s">
        <v>3175</v>
      </c>
      <c r="J71" s="2857"/>
      <c r="K71" s="2858"/>
    </row>
    <row r="72" spans="1:11">
      <c r="A72" s="2882" t="s">
        <v>3240</v>
      </c>
      <c r="B72" s="2882"/>
      <c r="C72" s="2882">
        <v>3</v>
      </c>
      <c r="D72" s="2882"/>
      <c r="E72" s="2882"/>
      <c r="F72" s="2882"/>
      <c r="G72" s="2882"/>
      <c r="H72" s="2882">
        <v>8</v>
      </c>
      <c r="I72" s="2882"/>
      <c r="J72" s="2882"/>
      <c r="K72" s="2883"/>
    </row>
    <row r="73" spans="1:11">
      <c r="A73" s="2853" t="s">
        <v>1704</v>
      </c>
      <c r="B73" s="2854" t="s">
        <v>3279</v>
      </c>
      <c r="C73" s="2854">
        <v>15</v>
      </c>
      <c r="D73" s="2854"/>
      <c r="E73" s="2854">
        <v>1</v>
      </c>
      <c r="F73" s="2854"/>
      <c r="G73" s="2854" t="s">
        <v>159</v>
      </c>
      <c r="H73" s="2854">
        <v>8</v>
      </c>
      <c r="I73" s="2854" t="s">
        <v>3177</v>
      </c>
      <c r="J73" s="2854"/>
      <c r="K73" s="2855"/>
    </row>
    <row r="74" spans="1:11">
      <c r="A74" s="3182" t="s">
        <v>3280</v>
      </c>
      <c r="B74" s="3183"/>
      <c r="C74" s="3183"/>
      <c r="D74" s="3183"/>
      <c r="E74" s="3183"/>
      <c r="F74" s="3183"/>
      <c r="G74" s="3183"/>
      <c r="H74" s="3183"/>
      <c r="I74" s="3183"/>
      <c r="J74" s="3183"/>
      <c r="K74" s="3184"/>
    </row>
    <row r="75" spans="1:11">
      <c r="A75" s="2874" t="s">
        <v>3067</v>
      </c>
      <c r="B75" s="2874" t="s">
        <v>3068</v>
      </c>
      <c r="C75" s="2874" t="s">
        <v>3069</v>
      </c>
      <c r="D75" s="2874" t="s">
        <v>657</v>
      </c>
      <c r="E75" s="2874" t="s">
        <v>931</v>
      </c>
      <c r="F75" s="2874" t="s">
        <v>1263</v>
      </c>
      <c r="G75" s="2874" t="s">
        <v>3070</v>
      </c>
      <c r="H75" s="2874" t="s">
        <v>154</v>
      </c>
      <c r="I75" s="2874" t="s">
        <v>3072</v>
      </c>
      <c r="J75" s="2874" t="s">
        <v>3073</v>
      </c>
      <c r="K75" s="2874" t="s">
        <v>3074</v>
      </c>
    </row>
    <row r="76" spans="1:11">
      <c r="A76" s="2884" t="s">
        <v>210</v>
      </c>
      <c r="B76" s="2885" t="s">
        <v>3243</v>
      </c>
      <c r="C76" s="2885">
        <v>3</v>
      </c>
      <c r="D76" s="2885">
        <v>1</v>
      </c>
      <c r="E76" s="2885"/>
      <c r="F76" s="2885">
        <v>1</v>
      </c>
      <c r="G76" s="2885" t="s">
        <v>159</v>
      </c>
      <c r="H76" s="2885"/>
      <c r="I76" s="2885"/>
      <c r="J76" s="2885"/>
      <c r="K76" s="2886"/>
    </row>
    <row r="77" spans="1:11">
      <c r="A77" s="2887" t="s">
        <v>3179</v>
      </c>
      <c r="B77" s="2880" t="s">
        <v>3191</v>
      </c>
      <c r="C77" s="2880">
        <v>3</v>
      </c>
      <c r="D77" s="2880">
        <v>2</v>
      </c>
      <c r="E77" s="2880"/>
      <c r="F77" s="2880"/>
      <c r="G77" s="2880" t="s">
        <v>159</v>
      </c>
      <c r="H77" s="2880"/>
      <c r="I77" s="2880" t="s">
        <v>3152</v>
      </c>
      <c r="J77" s="2880"/>
      <c r="K77" s="2881"/>
    </row>
    <row r="78" spans="1:11">
      <c r="A78" s="2887" t="s">
        <v>270</v>
      </c>
      <c r="B78" s="2880" t="s">
        <v>3192</v>
      </c>
      <c r="C78" s="2880">
        <v>3</v>
      </c>
      <c r="D78" s="2880">
        <v>1</v>
      </c>
      <c r="E78" s="2880"/>
      <c r="F78" s="2880">
        <v>2</v>
      </c>
      <c r="G78" s="2880" t="s">
        <v>3281</v>
      </c>
      <c r="H78" s="2880"/>
      <c r="I78" s="2880" t="s">
        <v>3152</v>
      </c>
      <c r="J78" s="2880"/>
      <c r="K78" s="2881"/>
    </row>
    <row r="79" spans="1:11">
      <c r="A79" s="2887" t="s">
        <v>3181</v>
      </c>
      <c r="B79" s="2880" t="s">
        <v>3194</v>
      </c>
      <c r="C79" s="2880">
        <v>3</v>
      </c>
      <c r="D79" s="2880">
        <v>2</v>
      </c>
      <c r="E79" s="2880"/>
      <c r="F79" s="2880"/>
      <c r="G79" s="2880" t="s">
        <v>171</v>
      </c>
      <c r="H79" s="2880"/>
      <c r="I79" s="2880" t="s">
        <v>3128</v>
      </c>
      <c r="J79" s="2880"/>
      <c r="K79" s="2881"/>
    </row>
    <row r="80" spans="1:11">
      <c r="A80" s="2887" t="s">
        <v>413</v>
      </c>
      <c r="B80" s="2880" t="s">
        <v>3210</v>
      </c>
      <c r="C80" s="2880">
        <v>3</v>
      </c>
      <c r="D80" s="2880"/>
      <c r="E80" s="2880">
        <v>2</v>
      </c>
      <c r="F80" s="2880"/>
      <c r="G80" s="2880" t="s">
        <v>159</v>
      </c>
      <c r="H80" s="2880"/>
      <c r="I80" s="2880" t="s">
        <v>3152</v>
      </c>
      <c r="J80" s="2880"/>
      <c r="K80" s="2881"/>
    </row>
    <row r="81" spans="1:11">
      <c r="A81" s="2887" t="s">
        <v>3182</v>
      </c>
      <c r="B81" s="2880" t="s">
        <v>3219</v>
      </c>
      <c r="C81" s="2880">
        <v>3</v>
      </c>
      <c r="D81" s="2880"/>
      <c r="E81" s="2880"/>
      <c r="F81" s="2880">
        <v>2</v>
      </c>
      <c r="G81" s="2880" t="s">
        <v>159</v>
      </c>
      <c r="H81" s="2880"/>
      <c r="I81" s="2880"/>
      <c r="J81" s="2880"/>
      <c r="K81" s="2881"/>
    </row>
    <row r="82" spans="1:11">
      <c r="A82" s="2887" t="s">
        <v>3217</v>
      </c>
      <c r="B82" s="2880" t="s">
        <v>3218</v>
      </c>
      <c r="C82" s="2880">
        <v>3</v>
      </c>
      <c r="D82" s="2880">
        <v>2</v>
      </c>
      <c r="E82" s="2880"/>
      <c r="F82" s="2880"/>
      <c r="G82" s="2880" t="s">
        <v>171</v>
      </c>
      <c r="H82" s="2880"/>
      <c r="I82" s="2880"/>
      <c r="J82" s="2880"/>
      <c r="K82" s="2881"/>
    </row>
    <row r="83" spans="1:11">
      <c r="A83" s="2875" t="s">
        <v>291</v>
      </c>
      <c r="B83" s="2876" t="s">
        <v>3230</v>
      </c>
      <c r="C83" s="2876">
        <v>3</v>
      </c>
      <c r="D83" s="2876">
        <v>1</v>
      </c>
      <c r="E83" s="2876"/>
      <c r="F83" s="2876">
        <v>1</v>
      </c>
      <c r="G83" s="2876" t="s">
        <v>159</v>
      </c>
      <c r="H83" s="2876"/>
      <c r="I83" s="2876"/>
      <c r="J83" s="2876"/>
      <c r="K83" s="2877"/>
    </row>
    <row r="84" spans="1:11">
      <c r="A84" s="3182" t="s">
        <v>4236</v>
      </c>
      <c r="B84" s="3183"/>
      <c r="C84" s="3183"/>
      <c r="D84" s="3183"/>
      <c r="E84" s="3183"/>
      <c r="F84" s="3183"/>
      <c r="G84" s="3183"/>
      <c r="H84" s="3183"/>
      <c r="I84" s="3183"/>
      <c r="J84" s="3183"/>
      <c r="K84" s="3184"/>
    </row>
    <row r="85" spans="1:11">
      <c r="A85" s="2874" t="s">
        <v>3067</v>
      </c>
      <c r="B85" s="2874" t="s">
        <v>3068</v>
      </c>
      <c r="C85" s="2874" t="s">
        <v>3069</v>
      </c>
      <c r="D85" s="2874" t="s">
        <v>657</v>
      </c>
      <c r="E85" s="2874" t="s">
        <v>931</v>
      </c>
      <c r="F85" s="2874" t="s">
        <v>1263</v>
      </c>
      <c r="G85" s="2874" t="s">
        <v>3070</v>
      </c>
      <c r="H85" s="2874" t="s">
        <v>154</v>
      </c>
      <c r="I85" s="2874" t="s">
        <v>3072</v>
      </c>
      <c r="J85" s="2874" t="s">
        <v>3073</v>
      </c>
      <c r="K85" s="2874" t="s">
        <v>3074</v>
      </c>
    </row>
    <row r="86" spans="1:11">
      <c r="A86" s="3188" t="s">
        <v>4237</v>
      </c>
      <c r="B86" s="3189"/>
      <c r="C86" s="3189"/>
      <c r="D86" s="3189"/>
      <c r="E86" s="3189"/>
      <c r="F86" s="3189"/>
      <c r="G86" s="3189"/>
      <c r="H86" s="3189"/>
      <c r="I86" s="3189"/>
      <c r="J86" s="3189"/>
      <c r="K86" s="3190"/>
    </row>
    <row r="87" spans="1:11">
      <c r="A87" s="2868" t="s">
        <v>4239</v>
      </c>
      <c r="B87" s="2869" t="s">
        <v>4238</v>
      </c>
      <c r="C87" s="2869">
        <v>3</v>
      </c>
      <c r="D87" s="2869">
        <v>2</v>
      </c>
      <c r="E87" s="2869"/>
      <c r="F87" s="2869"/>
      <c r="G87" s="2869" t="s">
        <v>159</v>
      </c>
      <c r="H87" s="2869"/>
      <c r="I87" s="2869"/>
      <c r="J87" s="2869"/>
      <c r="K87" s="2869"/>
    </row>
    <row r="88" spans="1:11">
      <c r="A88" s="2868" t="s">
        <v>4241</v>
      </c>
      <c r="B88" s="2869" t="s">
        <v>4240</v>
      </c>
      <c r="C88" s="2869">
        <v>3</v>
      </c>
      <c r="D88" s="2869"/>
      <c r="E88" s="2869">
        <v>2</v>
      </c>
      <c r="F88" s="2869"/>
      <c r="G88" s="2869" t="s">
        <v>159</v>
      </c>
      <c r="H88" s="2869"/>
      <c r="I88" s="2869"/>
      <c r="J88" s="2869"/>
      <c r="K88" s="2869"/>
    </row>
    <row r="89" spans="1:11">
      <c r="A89" s="2868" t="s">
        <v>4243</v>
      </c>
      <c r="B89" s="2869" t="s">
        <v>4242</v>
      </c>
      <c r="C89" s="2869">
        <v>3</v>
      </c>
      <c r="D89" s="2869"/>
      <c r="E89" s="2869">
        <v>3</v>
      </c>
      <c r="F89" s="2869"/>
      <c r="G89" s="2869" t="s">
        <v>159</v>
      </c>
      <c r="H89" s="2869"/>
      <c r="I89" s="2869"/>
      <c r="J89" s="2869"/>
      <c r="K89" s="2869"/>
    </row>
    <row r="90" spans="1:11">
      <c r="A90" s="2868" t="s">
        <v>4245</v>
      </c>
      <c r="B90" s="2869" t="s">
        <v>4244</v>
      </c>
      <c r="C90" s="2869">
        <v>3</v>
      </c>
      <c r="D90" s="2869">
        <v>2</v>
      </c>
      <c r="E90" s="2869"/>
      <c r="F90" s="2869"/>
      <c r="G90" s="2869" t="s">
        <v>159</v>
      </c>
      <c r="H90" s="2869"/>
      <c r="I90" s="2869"/>
      <c r="J90" s="2869"/>
      <c r="K90" s="2869"/>
    </row>
    <row r="91" spans="1:11">
      <c r="A91" s="2868" t="s">
        <v>4247</v>
      </c>
      <c r="B91" s="2869" t="s">
        <v>4246</v>
      </c>
      <c r="C91" s="2869">
        <v>3</v>
      </c>
      <c r="D91" s="2869"/>
      <c r="E91" s="2869">
        <v>2</v>
      </c>
      <c r="F91" s="2869"/>
      <c r="G91" s="2869" t="s">
        <v>159</v>
      </c>
      <c r="H91" s="2869"/>
      <c r="I91" s="2869"/>
      <c r="J91" s="2869"/>
      <c r="K91" s="2869"/>
    </row>
    <row r="92" spans="1:11">
      <c r="A92" s="3188" t="s">
        <v>4248</v>
      </c>
      <c r="B92" s="3189"/>
      <c r="C92" s="3189"/>
      <c r="D92" s="3189"/>
      <c r="E92" s="3189"/>
      <c r="F92" s="3189"/>
      <c r="G92" s="3189"/>
      <c r="H92" s="3189"/>
      <c r="I92" s="3189"/>
      <c r="J92" s="3189"/>
      <c r="K92" s="3190"/>
    </row>
    <row r="93" spans="1:11">
      <c r="A93" s="2868" t="s">
        <v>4250</v>
      </c>
      <c r="B93" s="2869" t="s">
        <v>4249</v>
      </c>
      <c r="C93" s="2869">
        <v>3</v>
      </c>
      <c r="D93" s="2869">
        <v>2</v>
      </c>
      <c r="E93" s="2869"/>
      <c r="F93" s="2869"/>
      <c r="G93" s="2869" t="s">
        <v>159</v>
      </c>
      <c r="H93" s="2869"/>
      <c r="I93" s="2869"/>
      <c r="J93" s="2869"/>
      <c r="K93" s="2869"/>
    </row>
    <row r="94" spans="1:11">
      <c r="A94" s="2868" t="s">
        <v>4252</v>
      </c>
      <c r="B94" s="2869" t="s">
        <v>4251</v>
      </c>
      <c r="C94" s="2869">
        <v>3</v>
      </c>
      <c r="D94" s="2869">
        <v>2</v>
      </c>
      <c r="E94" s="2869"/>
      <c r="F94" s="2869"/>
      <c r="G94" s="2869" t="s">
        <v>159</v>
      </c>
      <c r="H94" s="2869"/>
      <c r="I94" s="2869"/>
      <c r="J94" s="2869"/>
      <c r="K94" s="2869"/>
    </row>
    <row r="95" spans="1:11">
      <c r="A95" s="2868" t="s">
        <v>4254</v>
      </c>
      <c r="B95" s="2869" t="s">
        <v>4253</v>
      </c>
      <c r="C95" s="2869">
        <v>3</v>
      </c>
      <c r="D95" s="2869">
        <v>2</v>
      </c>
      <c r="E95" s="2869"/>
      <c r="F95" s="2869"/>
      <c r="G95" s="2869" t="s">
        <v>159</v>
      </c>
      <c r="H95" s="2869"/>
      <c r="I95" s="2869"/>
      <c r="J95" s="2869"/>
      <c r="K95" s="2869"/>
    </row>
    <row r="96" spans="1:11">
      <c r="A96" s="2868" t="s">
        <v>4256</v>
      </c>
      <c r="B96" s="2869" t="s">
        <v>4255</v>
      </c>
      <c r="C96" s="2869">
        <v>3</v>
      </c>
      <c r="D96" s="2869">
        <v>3</v>
      </c>
      <c r="E96" s="2869"/>
      <c r="F96" s="2869"/>
      <c r="G96" s="2869" t="s">
        <v>159</v>
      </c>
      <c r="H96" s="2869"/>
      <c r="I96" s="2869"/>
      <c r="J96" s="2869"/>
      <c r="K96" s="2869"/>
    </row>
    <row r="97" spans="1:11">
      <c r="A97" s="2868" t="s">
        <v>4258</v>
      </c>
      <c r="B97" s="2869" t="s">
        <v>4257</v>
      </c>
      <c r="C97" s="2869">
        <v>3</v>
      </c>
      <c r="D97" s="2869">
        <v>2</v>
      </c>
      <c r="E97" s="2869"/>
      <c r="F97" s="2869"/>
      <c r="G97" s="2869" t="s">
        <v>159</v>
      </c>
      <c r="H97" s="2869"/>
      <c r="I97" s="2869"/>
      <c r="J97" s="2869"/>
      <c r="K97" s="2869"/>
    </row>
    <row r="98" spans="1:11">
      <c r="A98" s="3188" t="s">
        <v>4259</v>
      </c>
      <c r="B98" s="3189"/>
      <c r="C98" s="3189"/>
      <c r="D98" s="3189"/>
      <c r="E98" s="3189"/>
      <c r="F98" s="3189"/>
      <c r="G98" s="3189"/>
      <c r="H98" s="3189"/>
      <c r="I98" s="3189"/>
      <c r="J98" s="3189"/>
      <c r="K98" s="3190"/>
    </row>
    <row r="99" spans="1:11">
      <c r="A99" s="2868" t="s">
        <v>4261</v>
      </c>
      <c r="B99" s="2869" t="s">
        <v>4260</v>
      </c>
      <c r="C99" s="2869">
        <v>3</v>
      </c>
      <c r="D99" s="2869">
        <v>1</v>
      </c>
      <c r="E99" s="2869">
        <v>1</v>
      </c>
      <c r="F99" s="2869"/>
      <c r="G99" s="2869" t="s">
        <v>159</v>
      </c>
      <c r="H99" s="2869"/>
      <c r="I99" s="2869"/>
      <c r="J99" s="2869"/>
      <c r="K99" s="2869"/>
    </row>
    <row r="100" spans="1:11">
      <c r="A100" s="2868" t="s">
        <v>4204</v>
      </c>
      <c r="B100" s="2869" t="s">
        <v>4262</v>
      </c>
      <c r="C100" s="2869">
        <v>3</v>
      </c>
      <c r="D100" s="2869">
        <v>2</v>
      </c>
      <c r="E100" s="2869"/>
      <c r="F100" s="2869"/>
      <c r="G100" s="2869" t="s">
        <v>159</v>
      </c>
      <c r="H100" s="2869"/>
      <c r="I100" s="2869"/>
      <c r="J100" s="2869"/>
      <c r="K100" s="2869"/>
    </row>
    <row r="101" spans="1:11">
      <c r="A101" s="2868" t="s">
        <v>4264</v>
      </c>
      <c r="B101" s="2869" t="s">
        <v>4263</v>
      </c>
      <c r="C101" s="2869">
        <v>3</v>
      </c>
      <c r="D101" s="2869">
        <v>2</v>
      </c>
      <c r="E101" s="2869"/>
      <c r="F101" s="2869"/>
      <c r="G101" s="2869" t="s">
        <v>159</v>
      </c>
      <c r="H101" s="2869"/>
      <c r="I101" s="2869"/>
      <c r="J101" s="2869"/>
      <c r="K101" s="2869"/>
    </row>
    <row r="102" spans="1:11">
      <c r="A102" s="2868" t="s">
        <v>4266</v>
      </c>
      <c r="B102" s="2869" t="s">
        <v>4265</v>
      </c>
      <c r="C102" s="2869">
        <v>3</v>
      </c>
      <c r="D102" s="2869">
        <v>2</v>
      </c>
      <c r="E102" s="2869"/>
      <c r="F102" s="2869"/>
      <c r="G102" s="2869" t="s">
        <v>159</v>
      </c>
      <c r="H102" s="2869"/>
      <c r="I102" s="2869"/>
      <c r="J102" s="2869"/>
      <c r="K102" s="2869"/>
    </row>
    <row r="103" spans="1:11">
      <c r="A103" s="2868" t="s">
        <v>4209</v>
      </c>
      <c r="B103" s="2869" t="s">
        <v>4267</v>
      </c>
      <c r="C103" s="2869">
        <v>3</v>
      </c>
      <c r="D103" s="2869">
        <v>2</v>
      </c>
      <c r="E103" s="2869"/>
      <c r="F103" s="2869"/>
      <c r="G103" s="2869" t="s">
        <v>159</v>
      </c>
      <c r="H103" s="2869"/>
      <c r="I103" s="2869"/>
      <c r="J103" s="2869"/>
      <c r="K103" s="2869"/>
    </row>
    <row r="104" spans="1:11">
      <c r="A104" s="2868" t="s">
        <v>4269</v>
      </c>
      <c r="B104" s="2869" t="s">
        <v>4268</v>
      </c>
      <c r="C104" s="2869">
        <v>3</v>
      </c>
      <c r="D104" s="2869">
        <v>2</v>
      </c>
      <c r="E104" s="2869"/>
      <c r="F104" s="2869"/>
      <c r="G104" s="2869" t="s">
        <v>159</v>
      </c>
      <c r="H104" s="2869"/>
      <c r="I104" s="2869"/>
      <c r="J104" s="2869"/>
      <c r="K104" s="2869"/>
    </row>
    <row r="105" spans="1:11" ht="72.75" customHeight="1">
      <c r="A105" s="3178" t="s">
        <v>4331</v>
      </c>
      <c r="B105" s="3178"/>
      <c r="C105" s="3178"/>
      <c r="D105" s="3178"/>
      <c r="E105" s="3178"/>
      <c r="F105" s="3178"/>
      <c r="G105" s="3178"/>
      <c r="H105" s="3178"/>
      <c r="I105" s="3178"/>
      <c r="J105" s="3178"/>
      <c r="K105" s="3178"/>
    </row>
  </sheetData>
  <mergeCells count="12">
    <mergeCell ref="A74:K74"/>
    <mergeCell ref="A105:K105"/>
    <mergeCell ref="A1:K1"/>
    <mergeCell ref="A2:K2"/>
    <mergeCell ref="A3:K3"/>
    <mergeCell ref="A39:K39"/>
    <mergeCell ref="A44:K44"/>
    <mergeCell ref="A49:K49"/>
    <mergeCell ref="A84:K84"/>
    <mergeCell ref="A86:K86"/>
    <mergeCell ref="A92:K92"/>
    <mergeCell ref="A98:K98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319F-85D4-4420-BC01-CD525477C72B}">
  <sheetPr>
    <tabColor theme="6"/>
    <pageSetUpPr fitToPage="1"/>
  </sheetPr>
  <dimension ref="A1:K107"/>
  <sheetViews>
    <sheetView view="pageBreakPreview" topLeftCell="A96" zoomScale="145" zoomScaleNormal="100" zoomScaleSheetLayoutView="145" workbookViewId="0">
      <selection activeCell="A105" sqref="A105:K105"/>
    </sheetView>
  </sheetViews>
  <sheetFormatPr defaultColWidth="9.140625" defaultRowHeight="15"/>
  <cols>
    <col min="1" max="1" width="43.140625" style="2805" bestFit="1" customWidth="1"/>
    <col min="2" max="2" width="20.85546875" style="2805" bestFit="1" customWidth="1"/>
    <col min="3" max="3" width="3" style="2805" bestFit="1" customWidth="1"/>
    <col min="4" max="4" width="3.28515625" style="2805" bestFit="1" customWidth="1"/>
    <col min="5" max="5" width="3.5703125" style="2805" bestFit="1" customWidth="1"/>
    <col min="6" max="7" width="4.140625" style="2805" bestFit="1" customWidth="1"/>
    <col min="8" max="8" width="5.5703125" style="2805" bestFit="1" customWidth="1"/>
    <col min="9" max="9" width="19.5703125" style="2805" customWidth="1"/>
    <col min="10" max="10" width="19.42578125" style="2805" bestFit="1" customWidth="1"/>
    <col min="11" max="11" width="19.140625" style="2805" bestFit="1" customWidth="1"/>
    <col min="12" max="16384" width="9.140625" style="2805"/>
  </cols>
  <sheetData>
    <row r="1" spans="1:11">
      <c r="A1" s="3185" t="s">
        <v>3249</v>
      </c>
      <c r="B1" s="3186"/>
      <c r="C1" s="3186"/>
      <c r="D1" s="3186"/>
      <c r="E1" s="3186"/>
      <c r="F1" s="3186"/>
      <c r="G1" s="3186"/>
      <c r="H1" s="3186"/>
      <c r="I1" s="3186"/>
      <c r="J1" s="3186"/>
      <c r="K1" s="3187"/>
    </row>
    <row r="2" spans="1:11">
      <c r="A2" s="3182" t="s">
        <v>3282</v>
      </c>
      <c r="B2" s="3183"/>
      <c r="C2" s="3183"/>
      <c r="D2" s="3183"/>
      <c r="E2" s="3183"/>
      <c r="F2" s="3183"/>
      <c r="G2" s="3183"/>
      <c r="H2" s="3183"/>
      <c r="I2" s="3183"/>
      <c r="J2" s="3183"/>
      <c r="K2" s="3184"/>
    </row>
    <row r="3" spans="1:11">
      <c r="A3" s="3182" t="s">
        <v>156</v>
      </c>
      <c r="B3" s="3183"/>
      <c r="C3" s="3183"/>
      <c r="D3" s="3183"/>
      <c r="E3" s="3183"/>
      <c r="F3" s="3183"/>
      <c r="G3" s="3183"/>
      <c r="H3" s="3183"/>
      <c r="I3" s="3183"/>
      <c r="J3" s="3183"/>
      <c r="K3" s="3184"/>
    </row>
    <row r="4" spans="1:11">
      <c r="A4" s="2849" t="s">
        <v>3067</v>
      </c>
      <c r="B4" s="2849" t="s">
        <v>3068</v>
      </c>
      <c r="C4" s="2849" t="s">
        <v>3069</v>
      </c>
      <c r="D4" s="2849" t="s">
        <v>657</v>
      </c>
      <c r="E4" s="2849" t="s">
        <v>931</v>
      </c>
      <c r="F4" s="2849" t="s">
        <v>1263</v>
      </c>
      <c r="G4" s="2849" t="s">
        <v>3070</v>
      </c>
      <c r="H4" s="2849" t="s">
        <v>154</v>
      </c>
      <c r="I4" s="2849" t="s">
        <v>3072</v>
      </c>
      <c r="J4" s="2849" t="s">
        <v>3073</v>
      </c>
      <c r="K4" s="2849" t="s">
        <v>3074</v>
      </c>
    </row>
    <row r="5" spans="1:11">
      <c r="A5" s="2850" t="s">
        <v>2783</v>
      </c>
      <c r="B5" s="2851" t="s">
        <v>2781</v>
      </c>
      <c r="C5" s="2851">
        <v>3</v>
      </c>
      <c r="D5" s="2851"/>
      <c r="E5" s="2851">
        <v>2</v>
      </c>
      <c r="F5" s="2851"/>
      <c r="G5" s="2851" t="s">
        <v>159</v>
      </c>
      <c r="H5" s="2851">
        <v>1</v>
      </c>
      <c r="I5" s="2851"/>
      <c r="J5" s="2851"/>
      <c r="K5" s="2852"/>
    </row>
    <row r="6" spans="1:11">
      <c r="A6" s="2853" t="s">
        <v>3075</v>
      </c>
      <c r="B6" s="2854" t="s">
        <v>2782</v>
      </c>
      <c r="C6" s="2854">
        <v>6</v>
      </c>
      <c r="D6" s="2854">
        <v>4</v>
      </c>
      <c r="E6" s="2854">
        <v>1</v>
      </c>
      <c r="F6" s="2854"/>
      <c r="G6" s="2854" t="s">
        <v>171</v>
      </c>
      <c r="H6" s="2854">
        <v>1</v>
      </c>
      <c r="I6" s="2854"/>
      <c r="J6" s="2854"/>
      <c r="K6" s="2855"/>
    </row>
    <row r="7" spans="1:11">
      <c r="A7" s="2853" t="s">
        <v>2775</v>
      </c>
      <c r="B7" s="2854" t="s">
        <v>2910</v>
      </c>
      <c r="C7" s="2854">
        <v>3</v>
      </c>
      <c r="D7" s="2854"/>
      <c r="E7" s="2854">
        <v>2</v>
      </c>
      <c r="F7" s="2854"/>
      <c r="G7" s="2854" t="s">
        <v>159</v>
      </c>
      <c r="H7" s="2854">
        <v>1</v>
      </c>
      <c r="I7" s="2854"/>
      <c r="J7" s="2854"/>
      <c r="K7" s="2855"/>
    </row>
    <row r="8" spans="1:11">
      <c r="A8" s="2853" t="s">
        <v>2778</v>
      </c>
      <c r="B8" s="2854" t="s">
        <v>2911</v>
      </c>
      <c r="C8" s="2854">
        <v>5</v>
      </c>
      <c r="D8" s="2854">
        <v>1</v>
      </c>
      <c r="E8" s="2854">
        <v>4</v>
      </c>
      <c r="F8" s="2854"/>
      <c r="G8" s="2854" t="s">
        <v>171</v>
      </c>
      <c r="H8" s="2854">
        <v>1</v>
      </c>
      <c r="I8" s="2854"/>
      <c r="J8" s="2854"/>
      <c r="K8" s="2855"/>
    </row>
    <row r="9" spans="1:11">
      <c r="A9" s="2853" t="s">
        <v>2757</v>
      </c>
      <c r="B9" s="2854" t="s">
        <v>2888</v>
      </c>
      <c r="C9" s="2854">
        <v>3</v>
      </c>
      <c r="D9" s="2854"/>
      <c r="E9" s="2854">
        <v>2</v>
      </c>
      <c r="F9" s="2854"/>
      <c r="G9" s="2854" t="s">
        <v>159</v>
      </c>
      <c r="H9" s="2854">
        <v>1</v>
      </c>
      <c r="I9" s="2854"/>
      <c r="J9" s="2854"/>
      <c r="K9" s="2855"/>
    </row>
    <row r="10" spans="1:11">
      <c r="A10" s="2853" t="s">
        <v>169</v>
      </c>
      <c r="B10" s="2854" t="s">
        <v>2899</v>
      </c>
      <c r="C10" s="2854">
        <v>3</v>
      </c>
      <c r="D10" s="2854">
        <v>1</v>
      </c>
      <c r="E10" s="2854"/>
      <c r="F10" s="2854">
        <v>2</v>
      </c>
      <c r="G10" s="2854" t="s">
        <v>171</v>
      </c>
      <c r="H10" s="2854">
        <v>1</v>
      </c>
      <c r="I10" s="2854"/>
      <c r="J10" s="2854"/>
      <c r="K10" s="2855"/>
    </row>
    <row r="11" spans="1:11">
      <c r="A11" s="2853" t="s">
        <v>1258</v>
      </c>
      <c r="B11" s="2854" t="s">
        <v>2921</v>
      </c>
      <c r="C11" s="2854">
        <v>4</v>
      </c>
      <c r="D11" s="2854">
        <v>1</v>
      </c>
      <c r="E11" s="2854"/>
      <c r="F11" s="2854">
        <v>2</v>
      </c>
      <c r="G11" s="2854" t="s">
        <v>171</v>
      </c>
      <c r="H11" s="2854">
        <v>1</v>
      </c>
      <c r="I11" s="2854"/>
      <c r="J11" s="2854"/>
      <c r="K11" s="2855"/>
    </row>
    <row r="12" spans="1:11">
      <c r="A12" s="2853" t="s">
        <v>2758</v>
      </c>
      <c r="B12" s="2854" t="s">
        <v>2895</v>
      </c>
      <c r="C12" s="2854">
        <v>3</v>
      </c>
      <c r="D12" s="2854"/>
      <c r="E12" s="2854"/>
      <c r="F12" s="2854">
        <v>2</v>
      </c>
      <c r="G12" s="2854" t="s">
        <v>159</v>
      </c>
      <c r="H12" s="2854">
        <v>1</v>
      </c>
      <c r="I12" s="2854"/>
      <c r="J12" s="2854"/>
      <c r="K12" s="2855"/>
    </row>
    <row r="13" spans="1:11">
      <c r="A13" s="2856" t="s">
        <v>2776</v>
      </c>
      <c r="B13" s="2857" t="s">
        <v>2924</v>
      </c>
      <c r="C13" s="2857">
        <v>0</v>
      </c>
      <c r="D13" s="2857">
        <v>1</v>
      </c>
      <c r="E13" s="2857">
        <v>1</v>
      </c>
      <c r="F13" s="2857"/>
      <c r="G13" s="2857" t="s">
        <v>202</v>
      </c>
      <c r="H13" s="2857">
        <v>1</v>
      </c>
      <c r="I13" s="2857"/>
      <c r="J13" s="2857"/>
      <c r="K13" s="2858"/>
    </row>
    <row r="14" spans="1:11">
      <c r="A14" s="2850" t="s">
        <v>700</v>
      </c>
      <c r="B14" s="2851" t="s">
        <v>3076</v>
      </c>
      <c r="C14" s="2851">
        <v>6</v>
      </c>
      <c r="D14" s="2851">
        <v>4</v>
      </c>
      <c r="E14" s="2851">
        <v>1</v>
      </c>
      <c r="F14" s="2851"/>
      <c r="G14" s="2851" t="s">
        <v>171</v>
      </c>
      <c r="H14" s="2851">
        <v>2</v>
      </c>
      <c r="I14" s="2851" t="s">
        <v>3077</v>
      </c>
      <c r="J14" s="2851"/>
      <c r="K14" s="2852"/>
    </row>
    <row r="15" spans="1:11">
      <c r="A15" s="2853" t="s">
        <v>3078</v>
      </c>
      <c r="B15" s="2854" t="s">
        <v>3079</v>
      </c>
      <c r="C15" s="2854">
        <v>5</v>
      </c>
      <c r="D15" s="2854">
        <v>1</v>
      </c>
      <c r="E15" s="2854">
        <v>3</v>
      </c>
      <c r="F15" s="2854"/>
      <c r="G15" s="2854" t="s">
        <v>171</v>
      </c>
      <c r="H15" s="2854">
        <v>2</v>
      </c>
      <c r="I15" s="2854" t="s">
        <v>3080</v>
      </c>
      <c r="J15" s="2854" t="s">
        <v>3081</v>
      </c>
      <c r="K15" s="2855"/>
    </row>
    <row r="16" spans="1:11">
      <c r="A16" s="3122" t="s">
        <v>3082</v>
      </c>
      <c r="B16" s="3123" t="s">
        <v>3083</v>
      </c>
      <c r="C16" s="3123">
        <v>4</v>
      </c>
      <c r="D16" s="3123">
        <v>2</v>
      </c>
      <c r="E16" s="3123">
        <v>1</v>
      </c>
      <c r="F16" s="3123"/>
      <c r="G16" s="3123" t="s">
        <v>159</v>
      </c>
      <c r="H16" s="3123">
        <v>2</v>
      </c>
      <c r="I16" s="3123"/>
      <c r="J16" s="3123"/>
      <c r="K16" s="3124"/>
    </row>
    <row r="17" spans="1:11">
      <c r="A17" s="2853" t="s">
        <v>3084</v>
      </c>
      <c r="B17" s="2854" t="s">
        <v>3085</v>
      </c>
      <c r="C17" s="2854">
        <v>5</v>
      </c>
      <c r="D17" s="2854">
        <v>2</v>
      </c>
      <c r="E17" s="2854">
        <v>1</v>
      </c>
      <c r="F17" s="2854">
        <v>2</v>
      </c>
      <c r="G17" s="2854" t="s">
        <v>159</v>
      </c>
      <c r="H17" s="2854">
        <v>2</v>
      </c>
      <c r="I17" s="2854" t="s">
        <v>3086</v>
      </c>
      <c r="J17" s="2854"/>
      <c r="K17" s="2855"/>
    </row>
    <row r="18" spans="1:11">
      <c r="A18" s="2853" t="s">
        <v>206</v>
      </c>
      <c r="B18" s="2854" t="s">
        <v>3087</v>
      </c>
      <c r="C18" s="2854">
        <v>4</v>
      </c>
      <c r="D18" s="2854">
        <v>2</v>
      </c>
      <c r="E18" s="2854">
        <v>2</v>
      </c>
      <c r="F18" s="2854"/>
      <c r="G18" s="2854" t="s">
        <v>171</v>
      </c>
      <c r="H18" s="2854">
        <v>2</v>
      </c>
      <c r="I18" s="2854" t="s">
        <v>3088</v>
      </c>
      <c r="J18" s="2854" t="s">
        <v>3089</v>
      </c>
      <c r="K18" s="2855"/>
    </row>
    <row r="19" spans="1:11">
      <c r="A19" s="2853" t="s">
        <v>180</v>
      </c>
      <c r="B19" s="2854" t="s">
        <v>3090</v>
      </c>
      <c r="C19" s="2854">
        <v>4</v>
      </c>
      <c r="D19" s="2854">
        <v>1</v>
      </c>
      <c r="E19" s="2854"/>
      <c r="F19" s="2854">
        <v>2</v>
      </c>
      <c r="G19" s="2854" t="s">
        <v>171</v>
      </c>
      <c r="H19" s="2854">
        <v>2</v>
      </c>
      <c r="I19" s="2854" t="s">
        <v>3091</v>
      </c>
      <c r="J19" s="2854"/>
      <c r="K19" s="2855"/>
    </row>
    <row r="20" spans="1:11">
      <c r="A20" s="2853" t="s">
        <v>203</v>
      </c>
      <c r="B20" s="2854" t="s">
        <v>3092</v>
      </c>
      <c r="C20" s="2854">
        <v>2</v>
      </c>
      <c r="D20" s="2854"/>
      <c r="E20" s="2854"/>
      <c r="F20" s="2854" t="s">
        <v>3093</v>
      </c>
      <c r="G20" s="2854" t="s">
        <v>159</v>
      </c>
      <c r="H20" s="2854">
        <v>2</v>
      </c>
      <c r="I20" s="2854" t="s">
        <v>3094</v>
      </c>
      <c r="J20" s="2854"/>
      <c r="K20" s="2855"/>
    </row>
    <row r="21" spans="1:11">
      <c r="A21" s="2856" t="s">
        <v>3095</v>
      </c>
      <c r="B21" s="2857"/>
      <c r="C21" s="2857">
        <v>0</v>
      </c>
      <c r="D21" s="2857"/>
      <c r="E21" s="2857"/>
      <c r="F21" s="2857"/>
      <c r="G21" s="2857" t="s">
        <v>202</v>
      </c>
      <c r="H21" s="2857">
        <v>2</v>
      </c>
      <c r="I21" s="2857"/>
      <c r="J21" s="2857"/>
      <c r="K21" s="2858"/>
    </row>
    <row r="22" spans="1:11">
      <c r="A22" s="2850" t="s">
        <v>3096</v>
      </c>
      <c r="B22" s="2851" t="s">
        <v>3097</v>
      </c>
      <c r="C22" s="2851">
        <v>3</v>
      </c>
      <c r="D22" s="2851">
        <v>1</v>
      </c>
      <c r="E22" s="2851">
        <v>2</v>
      </c>
      <c r="F22" s="2851"/>
      <c r="G22" s="2851" t="s">
        <v>159</v>
      </c>
      <c r="H22" s="2851">
        <v>3</v>
      </c>
      <c r="I22" s="2851"/>
      <c r="J22" s="2851"/>
      <c r="K22" s="2852"/>
    </row>
    <row r="23" spans="1:11">
      <c r="A23" s="2853" t="s">
        <v>3098</v>
      </c>
      <c r="B23" s="2854" t="s">
        <v>3099</v>
      </c>
      <c r="C23" s="2854">
        <v>3</v>
      </c>
      <c r="D23" s="2854">
        <v>2</v>
      </c>
      <c r="E23" s="2854"/>
      <c r="F23" s="2854"/>
      <c r="G23" s="2854" t="s">
        <v>159</v>
      </c>
      <c r="H23" s="2854">
        <v>3</v>
      </c>
      <c r="I23" s="2854" t="s">
        <v>3088</v>
      </c>
      <c r="J23" s="2854" t="s">
        <v>3100</v>
      </c>
      <c r="K23" s="2855"/>
    </row>
    <row r="24" spans="1:11">
      <c r="A24" s="2853" t="s">
        <v>212</v>
      </c>
      <c r="B24" s="2854" t="s">
        <v>3101</v>
      </c>
      <c r="C24" s="2854">
        <v>3</v>
      </c>
      <c r="D24" s="2854">
        <v>2</v>
      </c>
      <c r="E24" s="2854"/>
      <c r="F24" s="2854"/>
      <c r="G24" s="2854" t="s">
        <v>159</v>
      </c>
      <c r="H24" s="2854">
        <v>3</v>
      </c>
      <c r="I24" s="2854" t="s">
        <v>3088</v>
      </c>
      <c r="J24" s="2854"/>
      <c r="K24" s="2855"/>
    </row>
    <row r="25" spans="1:11">
      <c r="A25" s="2853" t="s">
        <v>230</v>
      </c>
      <c r="B25" s="2854" t="s">
        <v>3102</v>
      </c>
      <c r="C25" s="2854">
        <v>3</v>
      </c>
      <c r="D25" s="2854">
        <v>1</v>
      </c>
      <c r="E25" s="2854">
        <v>1</v>
      </c>
      <c r="F25" s="2854"/>
      <c r="G25" s="2854" t="s">
        <v>171</v>
      </c>
      <c r="H25" s="2854">
        <v>3</v>
      </c>
      <c r="I25" s="2854" t="s">
        <v>3103</v>
      </c>
      <c r="J25" s="2854"/>
      <c r="K25" s="2855"/>
    </row>
    <row r="26" spans="1:11">
      <c r="A26" s="2853" t="s">
        <v>3104</v>
      </c>
      <c r="B26" s="2854" t="s">
        <v>3105</v>
      </c>
      <c r="C26" s="2854">
        <v>6</v>
      </c>
      <c r="D26" s="2854">
        <v>3</v>
      </c>
      <c r="E26" s="2854"/>
      <c r="F26" s="2854">
        <v>2</v>
      </c>
      <c r="G26" s="2854" t="s">
        <v>171</v>
      </c>
      <c r="H26" s="2854">
        <v>3</v>
      </c>
      <c r="I26" s="2854" t="s">
        <v>3080</v>
      </c>
      <c r="J26" s="2854"/>
      <c r="K26" s="2855"/>
    </row>
    <row r="27" spans="1:11">
      <c r="A27" s="2853" t="s">
        <v>239</v>
      </c>
      <c r="B27" s="2854" t="s">
        <v>3106</v>
      </c>
      <c r="C27" s="2854">
        <v>4</v>
      </c>
      <c r="D27" s="2854">
        <v>2</v>
      </c>
      <c r="E27" s="2854">
        <v>1</v>
      </c>
      <c r="F27" s="2854"/>
      <c r="G27" s="2854" t="s">
        <v>171</v>
      </c>
      <c r="H27" s="2854">
        <v>3</v>
      </c>
      <c r="I27" s="2854"/>
      <c r="J27" s="2854"/>
      <c r="K27" s="2855"/>
    </row>
    <row r="28" spans="1:11">
      <c r="A28" s="2853" t="s">
        <v>3107</v>
      </c>
      <c r="B28" s="2854" t="s">
        <v>3108</v>
      </c>
      <c r="C28" s="2854">
        <v>3</v>
      </c>
      <c r="D28" s="2854">
        <v>1</v>
      </c>
      <c r="E28" s="2854">
        <v>1</v>
      </c>
      <c r="F28" s="2854"/>
      <c r="G28" s="2854" t="s">
        <v>171</v>
      </c>
      <c r="H28" s="2854">
        <v>3</v>
      </c>
      <c r="I28" s="2854"/>
      <c r="J28" s="2854"/>
      <c r="K28" s="2855"/>
    </row>
    <row r="29" spans="1:11">
      <c r="A29" s="2853" t="s">
        <v>3109</v>
      </c>
      <c r="B29" s="2854" t="s">
        <v>3110</v>
      </c>
      <c r="C29" s="2854">
        <v>5</v>
      </c>
      <c r="D29" s="2854">
        <v>2</v>
      </c>
      <c r="E29" s="2854"/>
      <c r="F29" s="2854">
        <v>1</v>
      </c>
      <c r="G29" s="2854" t="s">
        <v>159</v>
      </c>
      <c r="H29" s="2854">
        <v>3</v>
      </c>
      <c r="I29" s="2854" t="s">
        <v>3111</v>
      </c>
      <c r="J29" s="2854"/>
      <c r="K29" s="2855"/>
    </row>
    <row r="30" spans="1:11">
      <c r="A30" s="2856" t="s">
        <v>3112</v>
      </c>
      <c r="B30" s="2857"/>
      <c r="C30" s="2857">
        <v>0</v>
      </c>
      <c r="D30" s="2857"/>
      <c r="E30" s="2857"/>
      <c r="F30" s="2857"/>
      <c r="G30" s="2857" t="s">
        <v>202</v>
      </c>
      <c r="H30" s="2857">
        <v>3</v>
      </c>
      <c r="I30" s="2857"/>
      <c r="J30" s="2857"/>
      <c r="K30" s="2858"/>
    </row>
    <row r="31" spans="1:11">
      <c r="A31" s="2850" t="s">
        <v>3113</v>
      </c>
      <c r="B31" s="2851" t="s">
        <v>3114</v>
      </c>
      <c r="C31" s="2851">
        <v>3</v>
      </c>
      <c r="D31" s="2851">
        <v>2</v>
      </c>
      <c r="E31" s="2851"/>
      <c r="F31" s="2851"/>
      <c r="G31" s="2851" t="s">
        <v>159</v>
      </c>
      <c r="H31" s="2851">
        <v>4</v>
      </c>
      <c r="I31" s="2851" t="s">
        <v>3115</v>
      </c>
      <c r="J31" s="2851"/>
      <c r="K31" s="2852"/>
    </row>
    <row r="32" spans="1:11">
      <c r="A32" s="2853" t="s">
        <v>3116</v>
      </c>
      <c r="B32" s="2854" t="s">
        <v>3117</v>
      </c>
      <c r="C32" s="2854">
        <v>3</v>
      </c>
      <c r="D32" s="2854">
        <v>2</v>
      </c>
      <c r="E32" s="2854">
        <v>1</v>
      </c>
      <c r="F32" s="2854"/>
      <c r="G32" s="2854" t="s">
        <v>159</v>
      </c>
      <c r="H32" s="2854">
        <v>4</v>
      </c>
      <c r="I32" s="2854" t="s">
        <v>3118</v>
      </c>
      <c r="J32" s="2854" t="s">
        <v>3119</v>
      </c>
      <c r="K32" s="2855" t="s">
        <v>3120</v>
      </c>
    </row>
    <row r="33" spans="1:11">
      <c r="A33" s="2853" t="s">
        <v>3121</v>
      </c>
      <c r="B33" s="2854" t="s">
        <v>3122</v>
      </c>
      <c r="C33" s="2854">
        <v>3</v>
      </c>
      <c r="D33" s="2854">
        <v>2</v>
      </c>
      <c r="E33" s="2854">
        <v>1</v>
      </c>
      <c r="F33" s="2854"/>
      <c r="G33" s="2854" t="s">
        <v>159</v>
      </c>
      <c r="H33" s="2854">
        <v>4</v>
      </c>
      <c r="I33" s="2854" t="s">
        <v>3118</v>
      </c>
      <c r="J33" s="2854" t="s">
        <v>3119</v>
      </c>
      <c r="K33" s="2855" t="s">
        <v>3120</v>
      </c>
    </row>
    <row r="34" spans="1:11">
      <c r="A34" s="3122" t="s">
        <v>3123</v>
      </c>
      <c r="B34" s="3123" t="s">
        <v>3124</v>
      </c>
      <c r="C34" s="3123">
        <v>3</v>
      </c>
      <c r="D34" s="3123">
        <v>2</v>
      </c>
      <c r="E34" s="3123"/>
      <c r="F34" s="3123"/>
      <c r="G34" s="3123" t="s">
        <v>171</v>
      </c>
      <c r="H34" s="3123">
        <v>4</v>
      </c>
      <c r="I34" s="3123"/>
      <c r="J34" s="3123"/>
      <c r="K34" s="3124"/>
    </row>
    <row r="35" spans="1:11">
      <c r="A35" s="2853" t="s">
        <v>216</v>
      </c>
      <c r="B35" s="2854" t="s">
        <v>3125</v>
      </c>
      <c r="C35" s="2854">
        <v>4</v>
      </c>
      <c r="D35" s="2854">
        <v>2</v>
      </c>
      <c r="E35" s="2854">
        <v>1</v>
      </c>
      <c r="F35" s="2854"/>
      <c r="G35" s="2854" t="s">
        <v>171</v>
      </c>
      <c r="H35" s="2854">
        <v>4</v>
      </c>
      <c r="I35" s="2854"/>
      <c r="J35" s="2854"/>
      <c r="K35" s="2855"/>
    </row>
    <row r="36" spans="1:11">
      <c r="A36" s="2853" t="s">
        <v>3126</v>
      </c>
      <c r="B36" s="2854" t="s">
        <v>3127</v>
      </c>
      <c r="C36" s="2854">
        <v>4</v>
      </c>
      <c r="D36" s="2854">
        <v>2</v>
      </c>
      <c r="E36" s="2854">
        <v>1</v>
      </c>
      <c r="F36" s="2854"/>
      <c r="G36" s="2854" t="s">
        <v>159</v>
      </c>
      <c r="H36" s="2854">
        <v>4</v>
      </c>
      <c r="I36" s="2854" t="s">
        <v>3128</v>
      </c>
      <c r="J36" s="2854" t="s">
        <v>3129</v>
      </c>
      <c r="K36" s="2855"/>
    </row>
    <row r="37" spans="1:11">
      <c r="A37" s="3122" t="s">
        <v>3130</v>
      </c>
      <c r="B37" s="3123" t="s">
        <v>3131</v>
      </c>
      <c r="C37" s="3123">
        <v>6</v>
      </c>
      <c r="D37" s="3123">
        <v>2</v>
      </c>
      <c r="E37" s="3123">
        <v>2</v>
      </c>
      <c r="F37" s="3123"/>
      <c r="G37" s="3123" t="s">
        <v>171</v>
      </c>
      <c r="H37" s="3123">
        <v>4</v>
      </c>
      <c r="I37" s="3123"/>
      <c r="J37" s="3123"/>
      <c r="K37" s="3124"/>
    </row>
    <row r="38" spans="1:11">
      <c r="A38" s="2856" t="s">
        <v>249</v>
      </c>
      <c r="B38" s="2857" t="s">
        <v>3132</v>
      </c>
      <c r="C38" s="2857">
        <v>4</v>
      </c>
      <c r="D38" s="2857">
        <v>1</v>
      </c>
      <c r="E38" s="2857">
        <v>2</v>
      </c>
      <c r="F38" s="2857"/>
      <c r="G38" s="2857" t="s">
        <v>171</v>
      </c>
      <c r="H38" s="2857">
        <v>4</v>
      </c>
      <c r="I38" s="2857" t="s">
        <v>3129</v>
      </c>
      <c r="J38" s="2857" t="s">
        <v>3133</v>
      </c>
      <c r="K38" s="2858" t="s">
        <v>3100</v>
      </c>
    </row>
    <row r="39" spans="1:11">
      <c r="A39" s="3175" t="s">
        <v>3134</v>
      </c>
      <c r="B39" s="3176"/>
      <c r="C39" s="3176"/>
      <c r="D39" s="3176"/>
      <c r="E39" s="3176"/>
      <c r="F39" s="3176"/>
      <c r="G39" s="3176"/>
      <c r="H39" s="3176"/>
      <c r="I39" s="3176"/>
      <c r="J39" s="3176"/>
      <c r="K39" s="3177"/>
    </row>
    <row r="40" spans="1:11">
      <c r="A40" s="2816" t="s">
        <v>3135</v>
      </c>
      <c r="B40" s="2859"/>
      <c r="C40" s="2859">
        <v>3</v>
      </c>
      <c r="D40" s="2859"/>
      <c r="E40" s="2859"/>
      <c r="F40" s="2859"/>
      <c r="G40" s="2859"/>
      <c r="H40" s="2859">
        <v>5</v>
      </c>
      <c r="I40" s="2859"/>
      <c r="J40" s="2859"/>
      <c r="K40" s="2860"/>
    </row>
    <row r="41" spans="1:11">
      <c r="A41" s="2819" t="s">
        <v>3136</v>
      </c>
      <c r="B41" s="2861"/>
      <c r="C41" s="2861">
        <v>3</v>
      </c>
      <c r="D41" s="2861"/>
      <c r="E41" s="2861"/>
      <c r="F41" s="2861"/>
      <c r="G41" s="2861"/>
      <c r="H41" s="2861">
        <v>6</v>
      </c>
      <c r="I41" s="2861"/>
      <c r="J41" s="2861"/>
      <c r="K41" s="2862"/>
    </row>
    <row r="42" spans="1:11">
      <c r="A42" s="2819" t="s">
        <v>3137</v>
      </c>
      <c r="B42" s="2861"/>
      <c r="C42" s="2861">
        <v>5</v>
      </c>
      <c r="D42" s="2861"/>
      <c r="E42" s="2861"/>
      <c r="F42" s="2861"/>
      <c r="G42" s="2861"/>
      <c r="H42" s="2861">
        <v>7</v>
      </c>
      <c r="I42" s="2861"/>
      <c r="J42" s="2861"/>
      <c r="K42" s="2862"/>
    </row>
    <row r="43" spans="1:11">
      <c r="A43" s="2822" t="s">
        <v>3138</v>
      </c>
      <c r="B43" s="2863"/>
      <c r="C43" s="2863">
        <v>3</v>
      </c>
      <c r="D43" s="2863"/>
      <c r="E43" s="2863"/>
      <c r="F43" s="2863"/>
      <c r="G43" s="2863"/>
      <c r="H43" s="2863">
        <v>8</v>
      </c>
      <c r="I43" s="2863"/>
      <c r="J43" s="2863"/>
      <c r="K43" s="2864"/>
    </row>
    <row r="44" spans="1:11">
      <c r="A44" s="3182" t="s">
        <v>977</v>
      </c>
      <c r="B44" s="3183"/>
      <c r="C44" s="3183"/>
      <c r="D44" s="3183"/>
      <c r="E44" s="3183"/>
      <c r="F44" s="3183"/>
      <c r="G44" s="3183"/>
      <c r="H44" s="3183"/>
      <c r="I44" s="3183"/>
      <c r="J44" s="3183"/>
      <c r="K44" s="3184"/>
    </row>
    <row r="45" spans="1:11">
      <c r="A45" s="2865" t="s">
        <v>3139</v>
      </c>
      <c r="B45" s="2866"/>
      <c r="C45" s="2866">
        <v>3</v>
      </c>
      <c r="D45" s="2866"/>
      <c r="E45" s="2866"/>
      <c r="F45" s="2866"/>
      <c r="G45" s="2866"/>
      <c r="H45" s="2866">
        <v>7</v>
      </c>
      <c r="I45" s="2866"/>
      <c r="J45" s="2866"/>
      <c r="K45" s="2867"/>
    </row>
    <row r="46" spans="1:11">
      <c r="A46" s="2868" t="s">
        <v>3140</v>
      </c>
      <c r="B46" s="2869"/>
      <c r="C46" s="2869">
        <v>3</v>
      </c>
      <c r="D46" s="2869"/>
      <c r="E46" s="2869"/>
      <c r="F46" s="2869"/>
      <c r="G46" s="2869"/>
      <c r="H46" s="2869">
        <v>8</v>
      </c>
      <c r="I46" s="2869"/>
      <c r="J46" s="2869"/>
      <c r="K46" s="2870"/>
    </row>
    <row r="47" spans="1:11">
      <c r="A47" s="2868" t="s">
        <v>3141</v>
      </c>
      <c r="B47" s="2869"/>
      <c r="C47" s="2869">
        <v>3</v>
      </c>
      <c r="D47" s="2869"/>
      <c r="E47" s="2869"/>
      <c r="F47" s="2869"/>
      <c r="G47" s="2869"/>
      <c r="H47" s="2869">
        <v>8</v>
      </c>
      <c r="I47" s="2869"/>
      <c r="J47" s="2869"/>
      <c r="K47" s="2870"/>
    </row>
    <row r="48" spans="1:11">
      <c r="A48" s="2871" t="s">
        <v>3142</v>
      </c>
      <c r="B48" s="2872"/>
      <c r="C48" s="2872">
        <v>3</v>
      </c>
      <c r="D48" s="2872"/>
      <c r="E48" s="2872"/>
      <c r="F48" s="2872"/>
      <c r="G48" s="2872"/>
      <c r="H48" s="2872">
        <v>8</v>
      </c>
      <c r="I48" s="2872"/>
      <c r="J48" s="2872"/>
      <c r="K48" s="2873"/>
    </row>
    <row r="49" spans="1:11">
      <c r="A49" s="3182" t="s">
        <v>3283</v>
      </c>
      <c r="B49" s="3183"/>
      <c r="C49" s="3183"/>
      <c r="D49" s="3183"/>
      <c r="E49" s="3183"/>
      <c r="F49" s="3183"/>
      <c r="G49" s="3183"/>
      <c r="H49" s="3183"/>
      <c r="I49" s="3183"/>
      <c r="J49" s="3183"/>
      <c r="K49" s="3184"/>
    </row>
    <row r="50" spans="1:11">
      <c r="A50" s="2874" t="s">
        <v>3067</v>
      </c>
      <c r="B50" s="2874" t="s">
        <v>3068</v>
      </c>
      <c r="C50" s="2874" t="s">
        <v>3069</v>
      </c>
      <c r="D50" s="2874" t="s">
        <v>657</v>
      </c>
      <c r="E50" s="2874" t="s">
        <v>931</v>
      </c>
      <c r="F50" s="2874" t="s">
        <v>1263</v>
      </c>
      <c r="G50" s="2874" t="s">
        <v>3070</v>
      </c>
      <c r="H50" s="2874" t="s">
        <v>154</v>
      </c>
      <c r="I50" s="2874" t="s">
        <v>3072</v>
      </c>
      <c r="J50" s="2874" t="s">
        <v>3073</v>
      </c>
      <c r="K50" s="2874" t="s">
        <v>3074</v>
      </c>
    </row>
    <row r="51" spans="1:11">
      <c r="A51" s="2850" t="s">
        <v>3284</v>
      </c>
      <c r="B51" s="2851" t="s">
        <v>3285</v>
      </c>
      <c r="C51" s="2851">
        <v>6</v>
      </c>
      <c r="D51" s="2851">
        <v>2</v>
      </c>
      <c r="E51" s="2851">
        <v>2</v>
      </c>
      <c r="F51" s="2851"/>
      <c r="G51" s="2851" t="s">
        <v>171</v>
      </c>
      <c r="H51" s="2851">
        <v>5</v>
      </c>
      <c r="I51" s="2851" t="s">
        <v>4279</v>
      </c>
      <c r="J51" s="2851"/>
      <c r="K51" s="2852"/>
    </row>
    <row r="52" spans="1:11">
      <c r="A52" s="2853" t="s">
        <v>3286</v>
      </c>
      <c r="B52" s="2854" t="s">
        <v>3287</v>
      </c>
      <c r="C52" s="2854">
        <v>6</v>
      </c>
      <c r="D52" s="2854">
        <v>2</v>
      </c>
      <c r="E52" s="2854">
        <v>2</v>
      </c>
      <c r="F52" s="2854"/>
      <c r="G52" s="2854" t="s">
        <v>171</v>
      </c>
      <c r="H52" s="2854">
        <v>5</v>
      </c>
      <c r="I52" s="2854" t="s">
        <v>3248</v>
      </c>
      <c r="J52" s="2854"/>
      <c r="K52" s="2855"/>
    </row>
    <row r="53" spans="1:11">
      <c r="A53" s="2853" t="s">
        <v>3288</v>
      </c>
      <c r="B53" s="2854" t="s">
        <v>3289</v>
      </c>
      <c r="C53" s="2854">
        <v>3</v>
      </c>
      <c r="D53" s="2854">
        <v>2</v>
      </c>
      <c r="E53" s="2854"/>
      <c r="F53" s="2854">
        <v>1</v>
      </c>
      <c r="G53" s="2854" t="s">
        <v>171</v>
      </c>
      <c r="H53" s="2854">
        <v>5</v>
      </c>
      <c r="I53" s="2854" t="s">
        <v>3115</v>
      </c>
      <c r="J53" s="2854"/>
      <c r="K53" s="2855"/>
    </row>
    <row r="54" spans="1:11">
      <c r="A54" s="2853" t="s">
        <v>3290</v>
      </c>
      <c r="B54" s="2854" t="s">
        <v>3291</v>
      </c>
      <c r="C54" s="2854">
        <v>3</v>
      </c>
      <c r="D54" s="2854">
        <v>1</v>
      </c>
      <c r="E54" s="2854">
        <v>1</v>
      </c>
      <c r="F54" s="2854"/>
      <c r="G54" s="2854" t="s">
        <v>159</v>
      </c>
      <c r="H54" s="2854">
        <v>5</v>
      </c>
      <c r="I54" s="2854" t="s">
        <v>3115</v>
      </c>
      <c r="J54" s="2854"/>
      <c r="K54" s="2855"/>
    </row>
    <row r="55" spans="1:11">
      <c r="A55" s="2853" t="s">
        <v>3292</v>
      </c>
      <c r="B55" s="2854" t="s">
        <v>3293</v>
      </c>
      <c r="C55" s="2854">
        <v>6</v>
      </c>
      <c r="D55" s="2854">
        <v>3</v>
      </c>
      <c r="E55" s="2854">
        <v>1</v>
      </c>
      <c r="F55" s="2854"/>
      <c r="G55" s="2854" t="s">
        <v>171</v>
      </c>
      <c r="H55" s="2854">
        <v>5</v>
      </c>
      <c r="I55" s="2854" t="s">
        <v>3223</v>
      </c>
      <c r="J55" s="2854"/>
      <c r="K55" s="2855"/>
    </row>
    <row r="56" spans="1:11">
      <c r="A56" s="2875" t="s">
        <v>3173</v>
      </c>
      <c r="B56" s="2876"/>
      <c r="C56" s="2876">
        <v>3</v>
      </c>
      <c r="D56" s="2876"/>
      <c r="E56" s="2876"/>
      <c r="F56" s="2876"/>
      <c r="G56" s="2876"/>
      <c r="H56" s="2876">
        <v>5</v>
      </c>
      <c r="I56" s="2876"/>
      <c r="J56" s="2876"/>
      <c r="K56" s="2877"/>
    </row>
    <row r="57" spans="1:11">
      <c r="A57" s="2850" t="s">
        <v>3294</v>
      </c>
      <c r="B57" s="2851" t="s">
        <v>3295</v>
      </c>
      <c r="C57" s="2851">
        <v>4</v>
      </c>
      <c r="D57" s="2851">
        <v>2</v>
      </c>
      <c r="E57" s="2851"/>
      <c r="F57" s="2851"/>
      <c r="G57" s="2851" t="s">
        <v>171</v>
      </c>
      <c r="H57" s="2851">
        <v>6</v>
      </c>
      <c r="I57" s="2851" t="s">
        <v>3248</v>
      </c>
      <c r="J57" s="2851" t="s">
        <v>4280</v>
      </c>
      <c r="K57" s="2852"/>
    </row>
    <row r="58" spans="1:11">
      <c r="A58" s="2853" t="s">
        <v>3296</v>
      </c>
      <c r="B58" s="2854" t="s">
        <v>3297</v>
      </c>
      <c r="C58" s="2854">
        <v>4</v>
      </c>
      <c r="D58" s="2854">
        <v>1</v>
      </c>
      <c r="E58" s="2854">
        <v>1</v>
      </c>
      <c r="F58" s="2854"/>
      <c r="G58" s="2854" t="s">
        <v>159</v>
      </c>
      <c r="H58" s="2854">
        <v>6</v>
      </c>
      <c r="I58" s="2854" t="s">
        <v>3248</v>
      </c>
      <c r="J58" s="2854" t="s">
        <v>4279</v>
      </c>
      <c r="K58" s="2855"/>
    </row>
    <row r="59" spans="1:11">
      <c r="A59" s="2853" t="s">
        <v>3298</v>
      </c>
      <c r="B59" s="2854" t="s">
        <v>3299</v>
      </c>
      <c r="C59" s="2854">
        <v>3</v>
      </c>
      <c r="D59" s="2854">
        <v>1</v>
      </c>
      <c r="E59" s="2854">
        <v>2</v>
      </c>
      <c r="F59" s="2854"/>
      <c r="G59" s="2854" t="s">
        <v>159</v>
      </c>
      <c r="H59" s="2854">
        <v>6</v>
      </c>
      <c r="I59" s="2854" t="s">
        <v>3248</v>
      </c>
      <c r="J59" s="2854"/>
      <c r="K59" s="2855"/>
    </row>
    <row r="60" spans="1:11">
      <c r="A60" s="2853" t="s">
        <v>3300</v>
      </c>
      <c r="B60" s="2854" t="s">
        <v>3301</v>
      </c>
      <c r="C60" s="2854">
        <v>4</v>
      </c>
      <c r="D60" s="2854">
        <v>2</v>
      </c>
      <c r="E60" s="2854">
        <v>1</v>
      </c>
      <c r="F60" s="2854"/>
      <c r="G60" s="2854" t="s">
        <v>171</v>
      </c>
      <c r="H60" s="2854">
        <v>6</v>
      </c>
      <c r="I60" s="2854" t="s">
        <v>3115</v>
      </c>
      <c r="J60" s="2854" t="s">
        <v>3223</v>
      </c>
      <c r="K60" s="2855"/>
    </row>
    <row r="61" spans="1:11">
      <c r="A61" s="2853" t="s">
        <v>462</v>
      </c>
      <c r="B61" s="2854" t="s">
        <v>3302</v>
      </c>
      <c r="C61" s="2854">
        <v>3</v>
      </c>
      <c r="D61" s="2854">
        <v>2</v>
      </c>
      <c r="E61" s="2854">
        <v>1</v>
      </c>
      <c r="F61" s="2854"/>
      <c r="G61" s="2854" t="s">
        <v>159</v>
      </c>
      <c r="H61" s="2854">
        <v>6</v>
      </c>
      <c r="I61" s="2854" t="s">
        <v>4281</v>
      </c>
      <c r="J61" s="2854"/>
      <c r="K61" s="2855"/>
    </row>
    <row r="62" spans="1:11">
      <c r="A62" s="2853" t="s">
        <v>529</v>
      </c>
      <c r="B62" s="2854" t="s">
        <v>3303</v>
      </c>
      <c r="C62" s="2854">
        <v>6</v>
      </c>
      <c r="D62" s="2854">
        <v>3</v>
      </c>
      <c r="E62" s="2854">
        <v>1</v>
      </c>
      <c r="F62" s="2854"/>
      <c r="G62" s="2854" t="s">
        <v>171</v>
      </c>
      <c r="H62" s="2854">
        <v>6</v>
      </c>
      <c r="I62" s="2854" t="s">
        <v>4282</v>
      </c>
      <c r="J62" s="2854"/>
      <c r="K62" s="2855"/>
    </row>
    <row r="63" spans="1:11">
      <c r="A63" s="2856" t="s">
        <v>475</v>
      </c>
      <c r="B63" s="2857" t="s">
        <v>3304</v>
      </c>
      <c r="C63" s="2857">
        <v>2</v>
      </c>
      <c r="D63" s="2857"/>
      <c r="E63" s="2857"/>
      <c r="F63" s="2857" t="s">
        <v>3305</v>
      </c>
      <c r="G63" s="2857" t="s">
        <v>159</v>
      </c>
      <c r="H63" s="2857">
        <v>6</v>
      </c>
      <c r="I63" s="2857" t="s">
        <v>3248</v>
      </c>
      <c r="J63" s="2857"/>
      <c r="K63" s="2858"/>
    </row>
    <row r="64" spans="1:11">
      <c r="A64" s="2850" t="s">
        <v>3169</v>
      </c>
      <c r="B64" s="2851" t="s">
        <v>3306</v>
      </c>
      <c r="C64" s="2851">
        <v>0</v>
      </c>
      <c r="D64" s="2851"/>
      <c r="E64" s="2851"/>
      <c r="F64" s="2851"/>
      <c r="G64" s="2851" t="s">
        <v>202</v>
      </c>
      <c r="H64" s="2851">
        <v>7</v>
      </c>
      <c r="I64" s="2851" t="s">
        <v>4283</v>
      </c>
      <c r="J64" s="2851" t="s">
        <v>4284</v>
      </c>
      <c r="K64" s="2852" t="s">
        <v>4285</v>
      </c>
    </row>
    <row r="65" spans="1:11">
      <c r="A65" s="2853" t="s">
        <v>3307</v>
      </c>
      <c r="B65" s="2854" t="s">
        <v>3308</v>
      </c>
      <c r="C65" s="2854">
        <v>5</v>
      </c>
      <c r="D65" s="2854">
        <v>1</v>
      </c>
      <c r="E65" s="2854">
        <v>2</v>
      </c>
      <c r="F65" s="2854"/>
      <c r="G65" s="2854" t="s">
        <v>171</v>
      </c>
      <c r="H65" s="2854">
        <v>7</v>
      </c>
      <c r="I65" s="2854" t="s">
        <v>4284</v>
      </c>
      <c r="J65" s="2854"/>
      <c r="K65" s="2855"/>
    </row>
    <row r="66" spans="1:11">
      <c r="A66" s="2853" t="s">
        <v>3309</v>
      </c>
      <c r="B66" s="2854" t="s">
        <v>3310</v>
      </c>
      <c r="C66" s="2854">
        <v>6</v>
      </c>
      <c r="D66" s="2854">
        <v>2</v>
      </c>
      <c r="E66" s="2854">
        <v>2</v>
      </c>
      <c r="F66" s="2854"/>
      <c r="G66" s="2854" t="s">
        <v>171</v>
      </c>
      <c r="H66" s="2854">
        <v>7</v>
      </c>
      <c r="I66" s="2854" t="s">
        <v>4286</v>
      </c>
      <c r="J66" s="2854" t="s">
        <v>4287</v>
      </c>
      <c r="K66" s="2855"/>
    </row>
    <row r="67" spans="1:11">
      <c r="A67" s="2853" t="s">
        <v>3311</v>
      </c>
      <c r="B67" s="2854" t="s">
        <v>3312</v>
      </c>
      <c r="C67" s="2854">
        <v>3</v>
      </c>
      <c r="D67" s="2854">
        <v>1</v>
      </c>
      <c r="E67" s="2854">
        <v>1</v>
      </c>
      <c r="F67" s="2854"/>
      <c r="G67" s="2854" t="s">
        <v>159</v>
      </c>
      <c r="H67" s="2854">
        <v>7</v>
      </c>
      <c r="I67" s="2854" t="s">
        <v>4288</v>
      </c>
      <c r="J67" s="2854"/>
      <c r="K67" s="2855"/>
    </row>
    <row r="68" spans="1:11">
      <c r="A68" s="2887" t="s">
        <v>3176</v>
      </c>
      <c r="B68" s="2880"/>
      <c r="C68" s="2880">
        <v>3</v>
      </c>
      <c r="D68" s="2880"/>
      <c r="E68" s="2880"/>
      <c r="F68" s="2880"/>
      <c r="G68" s="2880"/>
      <c r="H68" s="2880">
        <v>7</v>
      </c>
      <c r="I68" s="2880"/>
      <c r="J68" s="2880"/>
      <c r="K68" s="2881"/>
    </row>
    <row r="69" spans="1:11" ht="17.25">
      <c r="A69" s="2853" t="s">
        <v>3313</v>
      </c>
      <c r="B69" s="2854" t="s">
        <v>3314</v>
      </c>
      <c r="C69" s="2854">
        <v>6</v>
      </c>
      <c r="D69" s="2854"/>
      <c r="E69" s="2854">
        <v>2</v>
      </c>
      <c r="F69" s="2854"/>
      <c r="G69" s="2854" t="s">
        <v>159</v>
      </c>
      <c r="H69" s="2854">
        <v>7</v>
      </c>
      <c r="I69" s="3191" t="s">
        <v>3175</v>
      </c>
      <c r="J69" s="3192"/>
      <c r="K69" s="3193"/>
    </row>
    <row r="70" spans="1:11" ht="17.25">
      <c r="A70" s="2856" t="s">
        <v>3315</v>
      </c>
      <c r="B70" s="2857" t="s">
        <v>3316</v>
      </c>
      <c r="C70" s="2857">
        <v>6</v>
      </c>
      <c r="D70" s="2857"/>
      <c r="E70" s="2857">
        <v>2</v>
      </c>
      <c r="F70" s="2857"/>
      <c r="G70" s="2857" t="s">
        <v>159</v>
      </c>
      <c r="H70" s="2857">
        <v>7</v>
      </c>
      <c r="I70" s="3194" t="s">
        <v>3175</v>
      </c>
      <c r="J70" s="3195"/>
      <c r="K70" s="3196"/>
    </row>
    <row r="71" spans="1:11">
      <c r="A71" s="2887" t="s">
        <v>3240</v>
      </c>
      <c r="B71" s="2880"/>
      <c r="C71" s="2880">
        <v>3</v>
      </c>
      <c r="D71" s="2880"/>
      <c r="E71" s="2880"/>
      <c r="F71" s="2880"/>
      <c r="G71" s="2880"/>
      <c r="H71" s="2880">
        <v>8</v>
      </c>
      <c r="I71" s="2880"/>
      <c r="J71" s="2880"/>
      <c r="K71" s="2881"/>
    </row>
    <row r="72" spans="1:11" ht="17.25">
      <c r="A72" s="2853" t="s">
        <v>3317</v>
      </c>
      <c r="B72" s="2854" t="s">
        <v>3318</v>
      </c>
      <c r="C72" s="2854">
        <v>15</v>
      </c>
      <c r="D72" s="2854"/>
      <c r="E72" s="2854">
        <v>1</v>
      </c>
      <c r="F72" s="2854"/>
      <c r="G72" s="2854" t="s">
        <v>159</v>
      </c>
      <c r="H72" s="2854">
        <v>8</v>
      </c>
      <c r="I72" s="3191" t="s">
        <v>3177</v>
      </c>
      <c r="J72" s="3192"/>
      <c r="K72" s="3193"/>
    </row>
    <row r="73" spans="1:11" ht="17.25">
      <c r="A73" s="2856" t="s">
        <v>3319</v>
      </c>
      <c r="B73" s="2857" t="s">
        <v>3320</v>
      </c>
      <c r="C73" s="2857">
        <v>15</v>
      </c>
      <c r="D73" s="2857"/>
      <c r="E73" s="2857">
        <v>1</v>
      </c>
      <c r="F73" s="2857"/>
      <c r="G73" s="2857" t="s">
        <v>159</v>
      </c>
      <c r="H73" s="2857">
        <v>8</v>
      </c>
      <c r="I73" s="3194" t="s">
        <v>3177</v>
      </c>
      <c r="J73" s="3195"/>
      <c r="K73" s="3196"/>
    </row>
    <row r="74" spans="1:11">
      <c r="A74" s="3182" t="s">
        <v>3321</v>
      </c>
      <c r="B74" s="3183"/>
      <c r="C74" s="3183"/>
      <c r="D74" s="3183"/>
      <c r="E74" s="3183"/>
      <c r="F74" s="3183"/>
      <c r="G74" s="3183"/>
      <c r="H74" s="3183"/>
      <c r="I74" s="3183"/>
      <c r="J74" s="3183"/>
      <c r="K74" s="3184"/>
    </row>
    <row r="75" spans="1:11">
      <c r="A75" s="2874" t="s">
        <v>3067</v>
      </c>
      <c r="B75" s="2874" t="s">
        <v>3068</v>
      </c>
      <c r="C75" s="2874" t="s">
        <v>3069</v>
      </c>
      <c r="D75" s="2874" t="s">
        <v>657</v>
      </c>
      <c r="E75" s="2874" t="s">
        <v>931</v>
      </c>
      <c r="F75" s="2874" t="s">
        <v>1263</v>
      </c>
      <c r="G75" s="2874" t="s">
        <v>3070</v>
      </c>
      <c r="H75" s="2874" t="s">
        <v>154</v>
      </c>
      <c r="I75" s="2874" t="s">
        <v>3072</v>
      </c>
      <c r="J75" s="2874" t="s">
        <v>3073</v>
      </c>
      <c r="K75" s="2874" t="s">
        <v>3074</v>
      </c>
    </row>
    <row r="76" spans="1:11">
      <c r="A76" s="2884" t="s">
        <v>3246</v>
      </c>
      <c r="B76" s="2880" t="s">
        <v>3247</v>
      </c>
      <c r="C76" s="2885">
        <v>3</v>
      </c>
      <c r="D76" s="2885">
        <v>2</v>
      </c>
      <c r="E76" s="2885"/>
      <c r="F76" s="2885"/>
      <c r="G76" s="2885" t="s">
        <v>159</v>
      </c>
      <c r="H76" s="2885"/>
      <c r="I76" s="2885" t="s">
        <v>3154</v>
      </c>
      <c r="J76" s="2885" t="s">
        <v>3248</v>
      </c>
      <c r="K76" s="2886"/>
    </row>
    <row r="77" spans="1:11">
      <c r="A77" s="2887" t="s">
        <v>210</v>
      </c>
      <c r="B77" s="2880" t="s">
        <v>3243</v>
      </c>
      <c r="C77" s="2880">
        <v>3</v>
      </c>
      <c r="D77" s="2880">
        <v>1</v>
      </c>
      <c r="E77" s="2880"/>
      <c r="F77" s="2880">
        <v>1</v>
      </c>
      <c r="G77" s="2880" t="s">
        <v>159</v>
      </c>
      <c r="H77" s="2880"/>
      <c r="I77" s="2880"/>
      <c r="J77" s="2880"/>
      <c r="K77" s="2881"/>
    </row>
    <row r="78" spans="1:11">
      <c r="A78" s="2887" t="s">
        <v>382</v>
      </c>
      <c r="B78" s="2880" t="s">
        <v>3238</v>
      </c>
      <c r="C78" s="2880">
        <v>3</v>
      </c>
      <c r="D78" s="2880">
        <v>1</v>
      </c>
      <c r="E78" s="2880">
        <v>1</v>
      </c>
      <c r="F78" s="2880"/>
      <c r="G78" s="2880" t="s">
        <v>171</v>
      </c>
      <c r="H78" s="2880"/>
      <c r="I78" s="2880"/>
      <c r="J78" s="2880"/>
      <c r="K78" s="2881"/>
    </row>
    <row r="79" spans="1:11">
      <c r="A79" s="2887" t="s">
        <v>3221</v>
      </c>
      <c r="B79" s="2880" t="s">
        <v>3222</v>
      </c>
      <c r="C79" s="2880">
        <v>3</v>
      </c>
      <c r="D79" s="2880">
        <v>1</v>
      </c>
      <c r="E79" s="2880">
        <v>1</v>
      </c>
      <c r="F79" s="2880"/>
      <c r="G79" s="2880" t="s">
        <v>159</v>
      </c>
      <c r="H79" s="2880"/>
      <c r="I79" s="2880" t="s">
        <v>3223</v>
      </c>
      <c r="J79" s="2880"/>
      <c r="K79" s="2881"/>
    </row>
    <row r="80" spans="1:11">
      <c r="A80" s="2887" t="s">
        <v>3322</v>
      </c>
      <c r="B80" s="2880" t="s">
        <v>3323</v>
      </c>
      <c r="C80" s="2880">
        <v>3</v>
      </c>
      <c r="D80" s="2880">
        <v>1</v>
      </c>
      <c r="E80" s="2880">
        <v>1</v>
      </c>
      <c r="F80" s="2880"/>
      <c r="G80" s="2880" t="s">
        <v>159</v>
      </c>
      <c r="H80" s="2880"/>
      <c r="I80" s="2880" t="s">
        <v>3115</v>
      </c>
      <c r="J80" s="2880"/>
      <c r="K80" s="2881"/>
    </row>
    <row r="81" spans="1:11">
      <c r="A81" s="2887" t="s">
        <v>3324</v>
      </c>
      <c r="B81" s="2880" t="s">
        <v>3325</v>
      </c>
      <c r="C81" s="2880">
        <v>3</v>
      </c>
      <c r="D81" s="2880">
        <v>1</v>
      </c>
      <c r="E81" s="2880">
        <v>1</v>
      </c>
      <c r="F81" s="2880"/>
      <c r="G81" s="2880" t="s">
        <v>159</v>
      </c>
      <c r="H81" s="2880"/>
      <c r="I81" s="2880" t="s">
        <v>4287</v>
      </c>
      <c r="J81" s="2880" t="s">
        <v>4282</v>
      </c>
      <c r="K81" s="2881"/>
    </row>
    <row r="82" spans="1:11">
      <c r="A82" s="2887" t="s">
        <v>3326</v>
      </c>
      <c r="B82" s="2880" t="s">
        <v>3327</v>
      </c>
      <c r="C82" s="2880">
        <v>3</v>
      </c>
      <c r="D82" s="2880"/>
      <c r="E82" s="2880">
        <v>2</v>
      </c>
      <c r="F82" s="2880"/>
      <c r="G82" s="2880" t="s">
        <v>159</v>
      </c>
      <c r="H82" s="2880"/>
      <c r="I82" s="2880" t="s">
        <v>3115</v>
      </c>
      <c r="J82" s="2880"/>
      <c r="K82" s="2881"/>
    </row>
    <row r="83" spans="1:11">
      <c r="A83" s="2887" t="s">
        <v>3328</v>
      </c>
      <c r="B83" s="2880" t="s">
        <v>3329</v>
      </c>
      <c r="C83" s="2880">
        <v>3</v>
      </c>
      <c r="D83" s="2880">
        <v>1</v>
      </c>
      <c r="E83" s="2880">
        <v>1</v>
      </c>
      <c r="F83" s="2880"/>
      <c r="G83" s="2880" t="s">
        <v>159</v>
      </c>
      <c r="H83" s="2880"/>
      <c r="I83" s="2880" t="s">
        <v>4284</v>
      </c>
      <c r="J83" s="2880"/>
      <c r="K83" s="2881"/>
    </row>
    <row r="84" spans="1:11">
      <c r="A84" s="2887" t="s">
        <v>3330</v>
      </c>
      <c r="B84" s="2880" t="s">
        <v>3331</v>
      </c>
      <c r="C84" s="2880">
        <v>3</v>
      </c>
      <c r="D84" s="2880">
        <v>1</v>
      </c>
      <c r="E84" s="2880">
        <v>1</v>
      </c>
      <c r="F84" s="2880"/>
      <c r="G84" s="2880" t="s">
        <v>159</v>
      </c>
      <c r="H84" s="2880"/>
      <c r="I84" s="2880" t="s">
        <v>3248</v>
      </c>
      <c r="J84" s="2880"/>
      <c r="K84" s="2881"/>
    </row>
    <row r="85" spans="1:11">
      <c r="A85" s="2875" t="s">
        <v>3332</v>
      </c>
      <c r="B85" s="2876" t="s">
        <v>3333</v>
      </c>
      <c r="C85" s="2876">
        <v>3</v>
      </c>
      <c r="D85" s="2876">
        <v>2</v>
      </c>
      <c r="E85" s="2876"/>
      <c r="F85" s="2876"/>
      <c r="G85" s="2876" t="s">
        <v>159</v>
      </c>
      <c r="H85" s="2876"/>
      <c r="I85" s="2876" t="s">
        <v>3248</v>
      </c>
      <c r="J85" s="2876"/>
      <c r="K85" s="2877"/>
    </row>
    <row r="86" spans="1:11">
      <c r="A86" s="3182" t="s">
        <v>4236</v>
      </c>
      <c r="B86" s="3183"/>
      <c r="C86" s="3183"/>
      <c r="D86" s="3183"/>
      <c r="E86" s="3183"/>
      <c r="F86" s="3183"/>
      <c r="G86" s="3183"/>
      <c r="H86" s="3183"/>
      <c r="I86" s="3183"/>
      <c r="J86" s="3183"/>
      <c r="K86" s="3184"/>
    </row>
    <row r="87" spans="1:11">
      <c r="A87" s="2874" t="s">
        <v>3067</v>
      </c>
      <c r="B87" s="2874" t="s">
        <v>3068</v>
      </c>
      <c r="C87" s="2874" t="s">
        <v>3069</v>
      </c>
      <c r="D87" s="2874" t="s">
        <v>657</v>
      </c>
      <c r="E87" s="2874" t="s">
        <v>931</v>
      </c>
      <c r="F87" s="2874" t="s">
        <v>1263</v>
      </c>
      <c r="G87" s="2874" t="s">
        <v>3070</v>
      </c>
      <c r="H87" s="2874" t="s">
        <v>154</v>
      </c>
      <c r="I87" s="2874" t="s">
        <v>3072</v>
      </c>
      <c r="J87" s="2874" t="s">
        <v>3073</v>
      </c>
      <c r="K87" s="2874" t="s">
        <v>3074</v>
      </c>
    </row>
    <row r="88" spans="1:11">
      <c r="A88" s="3188" t="s">
        <v>4237</v>
      </c>
      <c r="B88" s="3189"/>
      <c r="C88" s="3189"/>
      <c r="D88" s="3189"/>
      <c r="E88" s="3189"/>
      <c r="F88" s="3189"/>
      <c r="G88" s="3189"/>
      <c r="H88" s="3189"/>
      <c r="I88" s="3189"/>
      <c r="J88" s="3189"/>
      <c r="K88" s="3190"/>
    </row>
    <row r="89" spans="1:11">
      <c r="A89" s="2868" t="s">
        <v>4239</v>
      </c>
      <c r="B89" s="2869" t="s">
        <v>4238</v>
      </c>
      <c r="C89" s="2869">
        <v>3</v>
      </c>
      <c r="D89" s="2869">
        <v>2</v>
      </c>
      <c r="E89" s="2869"/>
      <c r="F89" s="2869"/>
      <c r="G89" s="2869" t="s">
        <v>159</v>
      </c>
      <c r="H89" s="2869"/>
      <c r="I89" s="2869"/>
      <c r="J89" s="2869"/>
      <c r="K89" s="2869"/>
    </row>
    <row r="90" spans="1:11">
      <c r="A90" s="2868" t="s">
        <v>4241</v>
      </c>
      <c r="B90" s="2869" t="s">
        <v>4240</v>
      </c>
      <c r="C90" s="2869">
        <v>3</v>
      </c>
      <c r="D90" s="2869"/>
      <c r="E90" s="2869">
        <v>2</v>
      </c>
      <c r="F90" s="2869"/>
      <c r="G90" s="2869" t="s">
        <v>159</v>
      </c>
      <c r="H90" s="2869"/>
      <c r="I90" s="2869"/>
      <c r="J90" s="2869"/>
      <c r="K90" s="2869"/>
    </row>
    <row r="91" spans="1:11">
      <c r="A91" s="2868" t="s">
        <v>4243</v>
      </c>
      <c r="B91" s="2869" t="s">
        <v>4242</v>
      </c>
      <c r="C91" s="2869">
        <v>3</v>
      </c>
      <c r="D91" s="2869"/>
      <c r="E91" s="2869">
        <v>3</v>
      </c>
      <c r="F91" s="2869"/>
      <c r="G91" s="2869" t="s">
        <v>159</v>
      </c>
      <c r="H91" s="2869"/>
      <c r="I91" s="2869"/>
      <c r="J91" s="2869"/>
      <c r="K91" s="2869"/>
    </row>
    <row r="92" spans="1:11">
      <c r="A92" s="2868" t="s">
        <v>4245</v>
      </c>
      <c r="B92" s="2869" t="s">
        <v>4244</v>
      </c>
      <c r="C92" s="2869">
        <v>3</v>
      </c>
      <c r="D92" s="2869">
        <v>2</v>
      </c>
      <c r="E92" s="2869"/>
      <c r="F92" s="2869"/>
      <c r="G92" s="2869" t="s">
        <v>159</v>
      </c>
      <c r="H92" s="2869"/>
      <c r="I92" s="2869"/>
      <c r="J92" s="2869"/>
      <c r="K92" s="2869"/>
    </row>
    <row r="93" spans="1:11">
      <c r="A93" s="2868" t="s">
        <v>4247</v>
      </c>
      <c r="B93" s="2869" t="s">
        <v>4246</v>
      </c>
      <c r="C93" s="2869">
        <v>3</v>
      </c>
      <c r="D93" s="2869"/>
      <c r="E93" s="2869">
        <v>2</v>
      </c>
      <c r="F93" s="2869"/>
      <c r="G93" s="2869" t="s">
        <v>159</v>
      </c>
      <c r="H93" s="2869"/>
      <c r="I93" s="2869"/>
      <c r="J93" s="2869"/>
      <c r="K93" s="2869"/>
    </row>
    <row r="94" spans="1:11">
      <c r="A94" s="3188" t="s">
        <v>4248</v>
      </c>
      <c r="B94" s="3189"/>
      <c r="C94" s="3189"/>
      <c r="D94" s="3189"/>
      <c r="E94" s="3189"/>
      <c r="F94" s="3189"/>
      <c r="G94" s="3189"/>
      <c r="H94" s="3189"/>
      <c r="I94" s="3189"/>
      <c r="J94" s="3189"/>
      <c r="K94" s="3190"/>
    </row>
    <row r="95" spans="1:11">
      <c r="A95" s="2868" t="s">
        <v>4250</v>
      </c>
      <c r="B95" s="2869" t="s">
        <v>4249</v>
      </c>
      <c r="C95" s="2869">
        <v>3</v>
      </c>
      <c r="D95" s="2869">
        <v>2</v>
      </c>
      <c r="E95" s="2869"/>
      <c r="F95" s="2869"/>
      <c r="G95" s="2869" t="s">
        <v>159</v>
      </c>
      <c r="H95" s="2869"/>
      <c r="I95" s="2869"/>
      <c r="J95" s="2869"/>
      <c r="K95" s="2869"/>
    </row>
    <row r="96" spans="1:11">
      <c r="A96" s="2868" t="s">
        <v>4252</v>
      </c>
      <c r="B96" s="2869" t="s">
        <v>4251</v>
      </c>
      <c r="C96" s="2869">
        <v>3</v>
      </c>
      <c r="D96" s="2869">
        <v>2</v>
      </c>
      <c r="E96" s="2869"/>
      <c r="F96" s="2869"/>
      <c r="G96" s="2869" t="s">
        <v>159</v>
      </c>
      <c r="H96" s="2869"/>
      <c r="I96" s="2869"/>
      <c r="J96" s="2869"/>
      <c r="K96" s="2869"/>
    </row>
    <row r="97" spans="1:11">
      <c r="A97" s="2868" t="s">
        <v>4254</v>
      </c>
      <c r="B97" s="2869" t="s">
        <v>4253</v>
      </c>
      <c r="C97" s="2869">
        <v>3</v>
      </c>
      <c r="D97" s="2869">
        <v>2</v>
      </c>
      <c r="E97" s="2869"/>
      <c r="F97" s="2869"/>
      <c r="G97" s="2869" t="s">
        <v>159</v>
      </c>
      <c r="H97" s="2869"/>
      <c r="I97" s="2869"/>
      <c r="J97" s="2869"/>
      <c r="K97" s="2869"/>
    </row>
    <row r="98" spans="1:11">
      <c r="A98" s="2868" t="s">
        <v>4256</v>
      </c>
      <c r="B98" s="2869" t="s">
        <v>4255</v>
      </c>
      <c r="C98" s="2869">
        <v>3</v>
      </c>
      <c r="D98" s="2869">
        <v>3</v>
      </c>
      <c r="E98" s="2869"/>
      <c r="F98" s="2869"/>
      <c r="G98" s="2869" t="s">
        <v>159</v>
      </c>
      <c r="H98" s="2869"/>
      <c r="I98" s="2869"/>
      <c r="J98" s="2869"/>
      <c r="K98" s="2869"/>
    </row>
    <row r="99" spans="1:11">
      <c r="A99" s="2868" t="s">
        <v>4258</v>
      </c>
      <c r="B99" s="2869" t="s">
        <v>4257</v>
      </c>
      <c r="C99" s="2869">
        <v>3</v>
      </c>
      <c r="D99" s="2869">
        <v>2</v>
      </c>
      <c r="E99" s="2869"/>
      <c r="F99" s="2869"/>
      <c r="G99" s="2869" t="s">
        <v>159</v>
      </c>
      <c r="H99" s="2869"/>
      <c r="I99" s="2869"/>
      <c r="J99" s="2869"/>
      <c r="K99" s="2869"/>
    </row>
    <row r="100" spans="1:11">
      <c r="A100" s="3188" t="s">
        <v>4259</v>
      </c>
      <c r="B100" s="3189"/>
      <c r="C100" s="3189"/>
      <c r="D100" s="3189"/>
      <c r="E100" s="3189"/>
      <c r="F100" s="3189"/>
      <c r="G100" s="3189"/>
      <c r="H100" s="3189"/>
      <c r="I100" s="3189"/>
      <c r="J100" s="3189"/>
      <c r="K100" s="3190"/>
    </row>
    <row r="101" spans="1:11">
      <c r="A101" s="2868" t="s">
        <v>4261</v>
      </c>
      <c r="B101" s="2869" t="s">
        <v>4260</v>
      </c>
      <c r="C101" s="2869">
        <v>3</v>
      </c>
      <c r="D101" s="2869">
        <v>1</v>
      </c>
      <c r="E101" s="2869">
        <v>1</v>
      </c>
      <c r="F101" s="2869"/>
      <c r="G101" s="2869" t="s">
        <v>159</v>
      </c>
      <c r="H101" s="2869"/>
      <c r="I101" s="2869"/>
      <c r="J101" s="2869"/>
      <c r="K101" s="2869"/>
    </row>
    <row r="102" spans="1:11">
      <c r="A102" s="2868" t="s">
        <v>4204</v>
      </c>
      <c r="B102" s="2869" t="s">
        <v>4262</v>
      </c>
      <c r="C102" s="2869">
        <v>3</v>
      </c>
      <c r="D102" s="2869">
        <v>2</v>
      </c>
      <c r="E102" s="2869"/>
      <c r="F102" s="2869"/>
      <c r="G102" s="2869" t="s">
        <v>159</v>
      </c>
      <c r="H102" s="2869"/>
      <c r="I102" s="2869"/>
      <c r="J102" s="2869"/>
      <c r="K102" s="2869"/>
    </row>
    <row r="103" spans="1:11">
      <c r="A103" s="2868" t="s">
        <v>4264</v>
      </c>
      <c r="B103" s="2869" t="s">
        <v>4263</v>
      </c>
      <c r="C103" s="2869">
        <v>3</v>
      </c>
      <c r="D103" s="2869">
        <v>2</v>
      </c>
      <c r="E103" s="2869"/>
      <c r="F103" s="2869"/>
      <c r="G103" s="2869" t="s">
        <v>159</v>
      </c>
      <c r="H103" s="2869"/>
      <c r="I103" s="2869"/>
      <c r="J103" s="2869"/>
      <c r="K103" s="2869"/>
    </row>
    <row r="104" spans="1:11">
      <c r="A104" s="2868" t="s">
        <v>4266</v>
      </c>
      <c r="B104" s="2869" t="s">
        <v>4265</v>
      </c>
      <c r="C104" s="2869">
        <v>3</v>
      </c>
      <c r="D104" s="2869">
        <v>2</v>
      </c>
      <c r="E104" s="2869"/>
      <c r="F104" s="2869"/>
      <c r="G104" s="2869" t="s">
        <v>159</v>
      </c>
      <c r="H104" s="2869"/>
      <c r="I104" s="2869"/>
      <c r="J104" s="2869"/>
      <c r="K104" s="2869"/>
    </row>
    <row r="105" spans="1:11">
      <c r="A105" s="2868" t="s">
        <v>4209</v>
      </c>
      <c r="B105" s="2869" t="s">
        <v>4267</v>
      </c>
      <c r="C105" s="2869">
        <v>3</v>
      </c>
      <c r="D105" s="2869">
        <v>2</v>
      </c>
      <c r="E105" s="2869"/>
      <c r="F105" s="2869"/>
      <c r="G105" s="2869" t="s">
        <v>159</v>
      </c>
      <c r="H105" s="2869"/>
      <c r="I105" s="2869"/>
      <c r="J105" s="2869"/>
      <c r="K105" s="2869"/>
    </row>
    <row r="106" spans="1:11">
      <c r="A106" s="2868" t="s">
        <v>4269</v>
      </c>
      <c r="B106" s="2869" t="s">
        <v>4268</v>
      </c>
      <c r="C106" s="2869">
        <v>3</v>
      </c>
      <c r="D106" s="2869">
        <v>2</v>
      </c>
      <c r="E106" s="2869"/>
      <c r="F106" s="2869"/>
      <c r="G106" s="2869" t="s">
        <v>159</v>
      </c>
      <c r="H106" s="2869"/>
      <c r="I106" s="2869"/>
      <c r="J106" s="2869"/>
      <c r="K106" s="2869"/>
    </row>
    <row r="107" spans="1:11" ht="75" customHeight="1">
      <c r="A107" s="3178" t="s">
        <v>4330</v>
      </c>
      <c r="B107" s="3178"/>
      <c r="C107" s="3178"/>
      <c r="D107" s="3178"/>
      <c r="E107" s="3178"/>
      <c r="F107" s="3178"/>
      <c r="G107" s="3178"/>
      <c r="H107" s="3178"/>
      <c r="I107" s="3178"/>
      <c r="J107" s="3178"/>
      <c r="K107" s="3178"/>
    </row>
  </sheetData>
  <mergeCells count="16">
    <mergeCell ref="A107:K107"/>
    <mergeCell ref="A1:K1"/>
    <mergeCell ref="A2:K2"/>
    <mergeCell ref="A3:K3"/>
    <mergeCell ref="A39:K39"/>
    <mergeCell ref="A44:K44"/>
    <mergeCell ref="A49:K49"/>
    <mergeCell ref="I69:K69"/>
    <mergeCell ref="I70:K70"/>
    <mergeCell ref="I72:K72"/>
    <mergeCell ref="I73:K73"/>
    <mergeCell ref="A74:K74"/>
    <mergeCell ref="A86:K86"/>
    <mergeCell ref="A88:K88"/>
    <mergeCell ref="A94:K94"/>
    <mergeCell ref="A100:K100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BB36-8068-4CB5-92EF-3501C8D784CC}">
  <sheetPr>
    <tabColor theme="6"/>
    <pageSetUpPr fitToPage="1"/>
  </sheetPr>
  <dimension ref="A1:K106"/>
  <sheetViews>
    <sheetView view="pageBreakPreview" topLeftCell="A79" zoomScaleNormal="115" zoomScaleSheetLayoutView="100" workbookViewId="0">
      <selection activeCell="A105" sqref="A105:K105"/>
    </sheetView>
  </sheetViews>
  <sheetFormatPr defaultColWidth="9.140625" defaultRowHeight="15"/>
  <cols>
    <col min="1" max="1" width="43.140625" style="2805" bestFit="1" customWidth="1"/>
    <col min="2" max="2" width="20.85546875" style="2805" bestFit="1" customWidth="1"/>
    <col min="3" max="3" width="3" style="2805" bestFit="1" customWidth="1"/>
    <col min="4" max="4" width="3.28515625" style="2805" bestFit="1" customWidth="1"/>
    <col min="5" max="5" width="3.5703125" style="2805" bestFit="1" customWidth="1"/>
    <col min="6" max="7" width="4.140625" style="2805" bestFit="1" customWidth="1"/>
    <col min="8" max="8" width="5.5703125" style="2805" bestFit="1" customWidth="1"/>
    <col min="9" max="9" width="18.7109375" style="2805" customWidth="1"/>
    <col min="10" max="10" width="18" style="2805" customWidth="1"/>
    <col min="11" max="11" width="19" style="2805" bestFit="1" customWidth="1"/>
    <col min="12" max="16384" width="9.140625" style="2805"/>
  </cols>
  <sheetData>
    <row r="1" spans="1:11">
      <c r="A1" s="3185" t="s">
        <v>3249</v>
      </c>
      <c r="B1" s="3186"/>
      <c r="C1" s="3186"/>
      <c r="D1" s="3186"/>
      <c r="E1" s="3186"/>
      <c r="F1" s="3186"/>
      <c r="G1" s="3186"/>
      <c r="H1" s="3186"/>
      <c r="I1" s="3186"/>
      <c r="J1" s="3186"/>
      <c r="K1" s="3187"/>
    </row>
    <row r="2" spans="1:11">
      <c r="A2" s="3182" t="s">
        <v>592</v>
      </c>
      <c r="B2" s="3183"/>
      <c r="C2" s="3183"/>
      <c r="D2" s="3183"/>
      <c r="E2" s="3183"/>
      <c r="F2" s="3183"/>
      <c r="G2" s="3183"/>
      <c r="H2" s="3183"/>
      <c r="I2" s="3183"/>
      <c r="J2" s="3183"/>
      <c r="K2" s="3184"/>
    </row>
    <row r="3" spans="1:11">
      <c r="A3" s="3182" t="s">
        <v>156</v>
      </c>
      <c r="B3" s="3183"/>
      <c r="C3" s="3183"/>
      <c r="D3" s="3183"/>
      <c r="E3" s="3183"/>
      <c r="F3" s="3183"/>
      <c r="G3" s="3183"/>
      <c r="H3" s="3183"/>
      <c r="I3" s="3183"/>
      <c r="J3" s="3183"/>
      <c r="K3" s="3184"/>
    </row>
    <row r="4" spans="1:11">
      <c r="A4" s="2849" t="s">
        <v>3067</v>
      </c>
      <c r="B4" s="2849" t="s">
        <v>3068</v>
      </c>
      <c r="C4" s="2849" t="s">
        <v>3069</v>
      </c>
      <c r="D4" s="2849" t="s">
        <v>657</v>
      </c>
      <c r="E4" s="2849" t="s">
        <v>931</v>
      </c>
      <c r="F4" s="2849" t="s">
        <v>1263</v>
      </c>
      <c r="G4" s="2849" t="s">
        <v>3070</v>
      </c>
      <c r="H4" s="2849" t="s">
        <v>154</v>
      </c>
      <c r="I4" s="2849" t="s">
        <v>3072</v>
      </c>
      <c r="J4" s="2849" t="s">
        <v>3073</v>
      </c>
      <c r="K4" s="2849" t="s">
        <v>3074</v>
      </c>
    </row>
    <row r="5" spans="1:11">
      <c r="A5" s="2850" t="s">
        <v>2783</v>
      </c>
      <c r="B5" s="2851" t="s">
        <v>2781</v>
      </c>
      <c r="C5" s="2851">
        <v>3</v>
      </c>
      <c r="D5" s="2851"/>
      <c r="E5" s="2851">
        <v>2</v>
      </c>
      <c r="F5" s="2851"/>
      <c r="G5" s="2851" t="s">
        <v>159</v>
      </c>
      <c r="H5" s="2851">
        <v>1</v>
      </c>
      <c r="I5" s="2851"/>
      <c r="J5" s="2851"/>
      <c r="K5" s="2852"/>
    </row>
    <row r="6" spans="1:11">
      <c r="A6" s="2853" t="s">
        <v>3075</v>
      </c>
      <c r="B6" s="2854" t="s">
        <v>2782</v>
      </c>
      <c r="C6" s="2854">
        <v>6</v>
      </c>
      <c r="D6" s="2854">
        <v>4</v>
      </c>
      <c r="E6" s="2854">
        <v>1</v>
      </c>
      <c r="F6" s="2854"/>
      <c r="G6" s="2854" t="s">
        <v>171</v>
      </c>
      <c r="H6" s="2854">
        <v>1</v>
      </c>
      <c r="I6" s="2854"/>
      <c r="J6" s="2854"/>
      <c r="K6" s="2855"/>
    </row>
    <row r="7" spans="1:11">
      <c r="A7" s="2853" t="s">
        <v>2775</v>
      </c>
      <c r="B7" s="2854" t="s">
        <v>2910</v>
      </c>
      <c r="C7" s="2854">
        <v>3</v>
      </c>
      <c r="D7" s="2854"/>
      <c r="E7" s="2854">
        <v>2</v>
      </c>
      <c r="F7" s="2854"/>
      <c r="G7" s="2854" t="s">
        <v>159</v>
      </c>
      <c r="H7" s="2854">
        <v>1</v>
      </c>
      <c r="I7" s="2854"/>
      <c r="J7" s="2854"/>
      <c r="K7" s="2855"/>
    </row>
    <row r="8" spans="1:11">
      <c r="A8" s="2853" t="s">
        <v>2778</v>
      </c>
      <c r="B8" s="2854" t="s">
        <v>2911</v>
      </c>
      <c r="C8" s="2854">
        <v>5</v>
      </c>
      <c r="D8" s="2854">
        <v>1</v>
      </c>
      <c r="E8" s="2854">
        <v>4</v>
      </c>
      <c r="F8" s="2854"/>
      <c r="G8" s="2854" t="s">
        <v>171</v>
      </c>
      <c r="H8" s="2854">
        <v>1</v>
      </c>
      <c r="I8" s="2854"/>
      <c r="J8" s="2854"/>
      <c r="K8" s="2855"/>
    </row>
    <row r="9" spans="1:11">
      <c r="A9" s="2853" t="s">
        <v>2757</v>
      </c>
      <c r="B9" s="2854" t="s">
        <v>2888</v>
      </c>
      <c r="C9" s="2854">
        <v>3</v>
      </c>
      <c r="D9" s="2854"/>
      <c r="E9" s="2854">
        <v>2</v>
      </c>
      <c r="F9" s="2854"/>
      <c r="G9" s="2854" t="s">
        <v>159</v>
      </c>
      <c r="H9" s="2854">
        <v>1</v>
      </c>
      <c r="I9" s="2854"/>
      <c r="J9" s="2854"/>
      <c r="K9" s="2855"/>
    </row>
    <row r="10" spans="1:11">
      <c r="A10" s="2853" t="s">
        <v>169</v>
      </c>
      <c r="B10" s="2854" t="s">
        <v>2899</v>
      </c>
      <c r="C10" s="2854">
        <v>3</v>
      </c>
      <c r="D10" s="2854">
        <v>1</v>
      </c>
      <c r="E10" s="2854"/>
      <c r="F10" s="2854">
        <v>2</v>
      </c>
      <c r="G10" s="2854" t="s">
        <v>171</v>
      </c>
      <c r="H10" s="2854">
        <v>1</v>
      </c>
      <c r="I10" s="2854"/>
      <c r="J10" s="2854"/>
      <c r="K10" s="2855"/>
    </row>
    <row r="11" spans="1:11">
      <c r="A11" s="2853" t="s">
        <v>1258</v>
      </c>
      <c r="B11" s="2854" t="s">
        <v>2921</v>
      </c>
      <c r="C11" s="2854">
        <v>4</v>
      </c>
      <c r="D11" s="2854">
        <v>1</v>
      </c>
      <c r="E11" s="2854"/>
      <c r="F11" s="2854">
        <v>2</v>
      </c>
      <c r="G11" s="2854" t="s">
        <v>171</v>
      </c>
      <c r="H11" s="2854">
        <v>1</v>
      </c>
      <c r="I11" s="2854"/>
      <c r="J11" s="2854"/>
      <c r="K11" s="2855"/>
    </row>
    <row r="12" spans="1:11">
      <c r="A12" s="2853" t="s">
        <v>2758</v>
      </c>
      <c r="B12" s="2854" t="s">
        <v>2895</v>
      </c>
      <c r="C12" s="2854">
        <v>3</v>
      </c>
      <c r="D12" s="2854"/>
      <c r="E12" s="2854"/>
      <c r="F12" s="2854">
        <v>2</v>
      </c>
      <c r="G12" s="2854" t="s">
        <v>159</v>
      </c>
      <c r="H12" s="2854">
        <v>1</v>
      </c>
      <c r="I12" s="2854"/>
      <c r="J12" s="2854"/>
      <c r="K12" s="2855"/>
    </row>
    <row r="13" spans="1:11">
      <c r="A13" s="2856" t="s">
        <v>2776</v>
      </c>
      <c r="B13" s="2857" t="s">
        <v>2924</v>
      </c>
      <c r="C13" s="2857">
        <v>0</v>
      </c>
      <c r="D13" s="2857">
        <v>1</v>
      </c>
      <c r="E13" s="2857">
        <v>1</v>
      </c>
      <c r="F13" s="2857"/>
      <c r="G13" s="2857" t="s">
        <v>202</v>
      </c>
      <c r="H13" s="2857">
        <v>1</v>
      </c>
      <c r="I13" s="2857"/>
      <c r="J13" s="2857"/>
      <c r="K13" s="2858"/>
    </row>
    <row r="14" spans="1:11">
      <c r="A14" s="2850" t="s">
        <v>700</v>
      </c>
      <c r="B14" s="2851" t="s">
        <v>3076</v>
      </c>
      <c r="C14" s="2851">
        <v>6</v>
      </c>
      <c r="D14" s="2851">
        <v>4</v>
      </c>
      <c r="E14" s="2851">
        <v>1</v>
      </c>
      <c r="F14" s="2851"/>
      <c r="G14" s="2851" t="s">
        <v>171</v>
      </c>
      <c r="H14" s="2851">
        <v>2</v>
      </c>
      <c r="I14" s="2851" t="s">
        <v>3077</v>
      </c>
      <c r="J14" s="2851"/>
      <c r="K14" s="2852"/>
    </row>
    <row r="15" spans="1:11">
      <c r="A15" s="2853" t="s">
        <v>3078</v>
      </c>
      <c r="B15" s="2854" t="s">
        <v>3079</v>
      </c>
      <c r="C15" s="2854">
        <v>5</v>
      </c>
      <c r="D15" s="2854">
        <v>1</v>
      </c>
      <c r="E15" s="2854">
        <v>3</v>
      </c>
      <c r="F15" s="2854"/>
      <c r="G15" s="2854" t="s">
        <v>171</v>
      </c>
      <c r="H15" s="2854">
        <v>2</v>
      </c>
      <c r="I15" s="2854" t="s">
        <v>3080</v>
      </c>
      <c r="J15" s="2854" t="s">
        <v>3081</v>
      </c>
      <c r="K15" s="2855"/>
    </row>
    <row r="16" spans="1:11">
      <c r="A16" s="2853" t="s">
        <v>3082</v>
      </c>
      <c r="B16" s="2854" t="s">
        <v>3083</v>
      </c>
      <c r="C16" s="2854">
        <v>4</v>
      </c>
      <c r="D16" s="2854">
        <v>2</v>
      </c>
      <c r="E16" s="2854">
        <v>1</v>
      </c>
      <c r="F16" s="2854"/>
      <c r="G16" s="2854" t="s">
        <v>159</v>
      </c>
      <c r="H16" s="2854">
        <v>2</v>
      </c>
      <c r="I16" s="2854"/>
      <c r="J16" s="2854"/>
      <c r="K16" s="2855"/>
    </row>
    <row r="17" spans="1:11">
      <c r="A17" s="3122" t="s">
        <v>3084</v>
      </c>
      <c r="B17" s="3123" t="s">
        <v>3085</v>
      </c>
      <c r="C17" s="3123">
        <v>5</v>
      </c>
      <c r="D17" s="3123">
        <v>2</v>
      </c>
      <c r="E17" s="3123">
        <v>1</v>
      </c>
      <c r="F17" s="3123">
        <v>2</v>
      </c>
      <c r="G17" s="3123" t="s">
        <v>159</v>
      </c>
      <c r="H17" s="3123">
        <v>2</v>
      </c>
      <c r="I17" s="3123" t="s">
        <v>3086</v>
      </c>
      <c r="J17" s="3123"/>
      <c r="K17" s="3124"/>
    </row>
    <row r="18" spans="1:11">
      <c r="A18" s="2853" t="s">
        <v>206</v>
      </c>
      <c r="B18" s="2854" t="s">
        <v>3087</v>
      </c>
      <c r="C18" s="2854">
        <v>4</v>
      </c>
      <c r="D18" s="2854">
        <v>2</v>
      </c>
      <c r="E18" s="2854">
        <v>2</v>
      </c>
      <c r="F18" s="2854"/>
      <c r="G18" s="2854" t="s">
        <v>171</v>
      </c>
      <c r="H18" s="2854">
        <v>2</v>
      </c>
      <c r="I18" s="2854" t="s">
        <v>3088</v>
      </c>
      <c r="J18" s="2854" t="s">
        <v>3089</v>
      </c>
      <c r="K18" s="2855"/>
    </row>
    <row r="19" spans="1:11">
      <c r="A19" s="3122" t="s">
        <v>180</v>
      </c>
      <c r="B19" s="3123" t="s">
        <v>3090</v>
      </c>
      <c r="C19" s="3123">
        <v>4</v>
      </c>
      <c r="D19" s="3123">
        <v>1</v>
      </c>
      <c r="E19" s="3123"/>
      <c r="F19" s="3123">
        <v>2</v>
      </c>
      <c r="G19" s="3123" t="s">
        <v>171</v>
      </c>
      <c r="H19" s="3123">
        <v>2</v>
      </c>
      <c r="I19" s="3123" t="s">
        <v>3091</v>
      </c>
      <c r="J19" s="3123"/>
      <c r="K19" s="3124"/>
    </row>
    <row r="20" spans="1:11">
      <c r="A20" s="2853" t="s">
        <v>203</v>
      </c>
      <c r="B20" s="2854" t="s">
        <v>3092</v>
      </c>
      <c r="C20" s="2854">
        <v>2</v>
      </c>
      <c r="D20" s="2854"/>
      <c r="E20" s="2854"/>
      <c r="F20" s="2854" t="s">
        <v>3093</v>
      </c>
      <c r="G20" s="2854" t="s">
        <v>159</v>
      </c>
      <c r="H20" s="2854">
        <v>2</v>
      </c>
      <c r="I20" s="2854" t="s">
        <v>3094</v>
      </c>
      <c r="J20" s="2854"/>
      <c r="K20" s="2855"/>
    </row>
    <row r="21" spans="1:11">
      <c r="A21" s="2856" t="s">
        <v>3095</v>
      </c>
      <c r="B21" s="2857"/>
      <c r="C21" s="2857">
        <v>0</v>
      </c>
      <c r="D21" s="2857"/>
      <c r="E21" s="2857"/>
      <c r="F21" s="2857"/>
      <c r="G21" s="2857" t="s">
        <v>202</v>
      </c>
      <c r="H21" s="2857">
        <v>2</v>
      </c>
      <c r="I21" s="2857"/>
      <c r="J21" s="2857"/>
      <c r="K21" s="2858"/>
    </row>
    <row r="22" spans="1:11">
      <c r="A22" s="2850" t="s">
        <v>3096</v>
      </c>
      <c r="B22" s="2851" t="s">
        <v>3097</v>
      </c>
      <c r="C22" s="2851">
        <v>3</v>
      </c>
      <c r="D22" s="2851">
        <v>1</v>
      </c>
      <c r="E22" s="2851">
        <v>2</v>
      </c>
      <c r="F22" s="2851"/>
      <c r="G22" s="2851" t="s">
        <v>159</v>
      </c>
      <c r="H22" s="2851">
        <v>3</v>
      </c>
      <c r="I22" s="2851"/>
      <c r="J22" s="2851"/>
      <c r="K22" s="2852"/>
    </row>
    <row r="23" spans="1:11">
      <c r="A23" s="2853" t="s">
        <v>3098</v>
      </c>
      <c r="B23" s="2854" t="s">
        <v>3099</v>
      </c>
      <c r="C23" s="2854">
        <v>3</v>
      </c>
      <c r="D23" s="2854">
        <v>2</v>
      </c>
      <c r="E23" s="2854"/>
      <c r="F23" s="2854"/>
      <c r="G23" s="2854" t="s">
        <v>159</v>
      </c>
      <c r="H23" s="2854">
        <v>3</v>
      </c>
      <c r="I23" s="2854" t="s">
        <v>3088</v>
      </c>
      <c r="J23" s="2854" t="s">
        <v>3100</v>
      </c>
      <c r="K23" s="2855"/>
    </row>
    <row r="24" spans="1:11">
      <c r="A24" s="2853" t="s">
        <v>212</v>
      </c>
      <c r="B24" s="2854" t="s">
        <v>3101</v>
      </c>
      <c r="C24" s="2854">
        <v>3</v>
      </c>
      <c r="D24" s="2854">
        <v>2</v>
      </c>
      <c r="E24" s="2854"/>
      <c r="F24" s="2854"/>
      <c r="G24" s="2854" t="s">
        <v>159</v>
      </c>
      <c r="H24" s="2854">
        <v>3</v>
      </c>
      <c r="I24" s="2854" t="s">
        <v>3088</v>
      </c>
      <c r="J24" s="2854"/>
      <c r="K24" s="2855"/>
    </row>
    <row r="25" spans="1:11">
      <c r="A25" s="2853" t="s">
        <v>230</v>
      </c>
      <c r="B25" s="2854" t="s">
        <v>3102</v>
      </c>
      <c r="C25" s="2854">
        <v>3</v>
      </c>
      <c r="D25" s="2854">
        <v>1</v>
      </c>
      <c r="E25" s="2854">
        <v>1</v>
      </c>
      <c r="F25" s="2854"/>
      <c r="G25" s="2854" t="s">
        <v>171</v>
      </c>
      <c r="H25" s="2854">
        <v>3</v>
      </c>
      <c r="I25" s="2854" t="s">
        <v>3103</v>
      </c>
      <c r="J25" s="2854"/>
      <c r="K25" s="2855"/>
    </row>
    <row r="26" spans="1:11">
      <c r="A26" s="2853" t="s">
        <v>3104</v>
      </c>
      <c r="B26" s="2854" t="s">
        <v>3105</v>
      </c>
      <c r="C26" s="2854">
        <v>6</v>
      </c>
      <c r="D26" s="2854">
        <v>3</v>
      </c>
      <c r="E26" s="2854"/>
      <c r="F26" s="2854">
        <v>2</v>
      </c>
      <c r="G26" s="2854" t="s">
        <v>171</v>
      </c>
      <c r="H26" s="2854">
        <v>3</v>
      </c>
      <c r="I26" s="2854" t="s">
        <v>3080</v>
      </c>
      <c r="J26" s="2854"/>
      <c r="K26" s="2855"/>
    </row>
    <row r="27" spans="1:11">
      <c r="A27" s="2853" t="s">
        <v>239</v>
      </c>
      <c r="B27" s="2854" t="s">
        <v>3106</v>
      </c>
      <c r="C27" s="2854">
        <v>4</v>
      </c>
      <c r="D27" s="2854">
        <v>2</v>
      </c>
      <c r="E27" s="2854">
        <v>1</v>
      </c>
      <c r="F27" s="2854"/>
      <c r="G27" s="2854" t="s">
        <v>171</v>
      </c>
      <c r="H27" s="2854">
        <v>3</v>
      </c>
      <c r="I27" s="2854"/>
      <c r="J27" s="2854"/>
      <c r="K27" s="2855"/>
    </row>
    <row r="28" spans="1:11">
      <c r="A28" s="2853" t="s">
        <v>3107</v>
      </c>
      <c r="B28" s="2854" t="s">
        <v>3108</v>
      </c>
      <c r="C28" s="2854">
        <v>3</v>
      </c>
      <c r="D28" s="2854">
        <v>1</v>
      </c>
      <c r="E28" s="2854">
        <v>1</v>
      </c>
      <c r="F28" s="2854"/>
      <c r="G28" s="2854" t="s">
        <v>171</v>
      </c>
      <c r="H28" s="2854">
        <v>3</v>
      </c>
      <c r="I28" s="2854"/>
      <c r="J28" s="2854"/>
      <c r="K28" s="2855"/>
    </row>
    <row r="29" spans="1:11">
      <c r="A29" s="3122" t="s">
        <v>3109</v>
      </c>
      <c r="B29" s="3123" t="s">
        <v>3110</v>
      </c>
      <c r="C29" s="3123">
        <v>5</v>
      </c>
      <c r="D29" s="3123">
        <v>2</v>
      </c>
      <c r="E29" s="3123"/>
      <c r="F29" s="3123">
        <v>1</v>
      </c>
      <c r="G29" s="3123" t="s">
        <v>159</v>
      </c>
      <c r="H29" s="3123">
        <v>3</v>
      </c>
      <c r="I29" s="3123" t="s">
        <v>3111</v>
      </c>
      <c r="J29" s="3123"/>
      <c r="K29" s="3124"/>
    </row>
    <row r="30" spans="1:11">
      <c r="A30" s="2856" t="s">
        <v>3112</v>
      </c>
      <c r="B30" s="2857"/>
      <c r="C30" s="2857">
        <v>0</v>
      </c>
      <c r="D30" s="2857"/>
      <c r="E30" s="2857"/>
      <c r="F30" s="2857"/>
      <c r="G30" s="2857" t="s">
        <v>202</v>
      </c>
      <c r="H30" s="2857">
        <v>3</v>
      </c>
      <c r="I30" s="2857"/>
      <c r="J30" s="2857"/>
      <c r="K30" s="2858"/>
    </row>
    <row r="31" spans="1:11">
      <c r="A31" s="2850" t="s">
        <v>3113</v>
      </c>
      <c r="B31" s="2851" t="s">
        <v>3114</v>
      </c>
      <c r="C31" s="2851">
        <v>3</v>
      </c>
      <c r="D31" s="2851">
        <v>2</v>
      </c>
      <c r="E31" s="2851"/>
      <c r="F31" s="2851"/>
      <c r="G31" s="2851" t="s">
        <v>159</v>
      </c>
      <c r="H31" s="2851">
        <v>4</v>
      </c>
      <c r="I31" s="2851" t="s">
        <v>3115</v>
      </c>
      <c r="J31" s="2851"/>
      <c r="K31" s="2852"/>
    </row>
    <row r="32" spans="1:11">
      <c r="A32" s="2853" t="s">
        <v>3116</v>
      </c>
      <c r="B32" s="2854" t="s">
        <v>3117</v>
      </c>
      <c r="C32" s="2854">
        <v>3</v>
      </c>
      <c r="D32" s="2854">
        <v>2</v>
      </c>
      <c r="E32" s="2854">
        <v>1</v>
      </c>
      <c r="F32" s="2854"/>
      <c r="G32" s="2854" t="s">
        <v>159</v>
      </c>
      <c r="H32" s="2854">
        <v>4</v>
      </c>
      <c r="I32" s="2854" t="s">
        <v>3118</v>
      </c>
      <c r="J32" s="2854" t="s">
        <v>3119</v>
      </c>
      <c r="K32" s="2855" t="s">
        <v>3120</v>
      </c>
    </row>
    <row r="33" spans="1:11">
      <c r="A33" s="2853" t="s">
        <v>3121</v>
      </c>
      <c r="B33" s="2854" t="s">
        <v>3122</v>
      </c>
      <c r="C33" s="2854">
        <v>3</v>
      </c>
      <c r="D33" s="2854">
        <v>2</v>
      </c>
      <c r="E33" s="2854">
        <v>1</v>
      </c>
      <c r="F33" s="2854"/>
      <c r="G33" s="2854" t="s">
        <v>159</v>
      </c>
      <c r="H33" s="2854">
        <v>4</v>
      </c>
      <c r="I33" s="2854" t="s">
        <v>3118</v>
      </c>
      <c r="J33" s="2854" t="s">
        <v>3119</v>
      </c>
      <c r="K33" s="2855" t="s">
        <v>3120</v>
      </c>
    </row>
    <row r="34" spans="1:11">
      <c r="A34" s="2853" t="s">
        <v>3123</v>
      </c>
      <c r="B34" s="2854" t="s">
        <v>3124</v>
      </c>
      <c r="C34" s="2854">
        <v>3</v>
      </c>
      <c r="D34" s="2854">
        <v>2</v>
      </c>
      <c r="E34" s="2854"/>
      <c r="F34" s="2854"/>
      <c r="G34" s="2854" t="s">
        <v>171</v>
      </c>
      <c r="H34" s="2854">
        <v>4</v>
      </c>
      <c r="I34" s="2854"/>
      <c r="J34" s="2854"/>
      <c r="K34" s="2855"/>
    </row>
    <row r="35" spans="1:11">
      <c r="A35" s="2853" t="s">
        <v>216</v>
      </c>
      <c r="B35" s="2854" t="s">
        <v>3125</v>
      </c>
      <c r="C35" s="2854">
        <v>4</v>
      </c>
      <c r="D35" s="2854">
        <v>2</v>
      </c>
      <c r="E35" s="2854">
        <v>1</v>
      </c>
      <c r="F35" s="2854"/>
      <c r="G35" s="2854" t="s">
        <v>171</v>
      </c>
      <c r="H35" s="2854">
        <v>4</v>
      </c>
      <c r="I35" s="2854"/>
      <c r="J35" s="2854"/>
      <c r="K35" s="2855"/>
    </row>
    <row r="36" spans="1:11">
      <c r="A36" s="2853" t="s">
        <v>3126</v>
      </c>
      <c r="B36" s="2854" t="s">
        <v>3127</v>
      </c>
      <c r="C36" s="2854">
        <v>4</v>
      </c>
      <c r="D36" s="2854">
        <v>2</v>
      </c>
      <c r="E36" s="2854">
        <v>1</v>
      </c>
      <c r="F36" s="2854"/>
      <c r="G36" s="2854" t="s">
        <v>159</v>
      </c>
      <c r="H36" s="2854">
        <v>4</v>
      </c>
      <c r="I36" s="2854" t="s">
        <v>3128</v>
      </c>
      <c r="J36" s="2854" t="s">
        <v>3129</v>
      </c>
      <c r="K36" s="2855"/>
    </row>
    <row r="37" spans="1:11">
      <c r="A37" s="2853" t="s">
        <v>3130</v>
      </c>
      <c r="B37" s="2854" t="s">
        <v>3131</v>
      </c>
      <c r="C37" s="2854">
        <v>6</v>
      </c>
      <c r="D37" s="2854">
        <v>2</v>
      </c>
      <c r="E37" s="2854">
        <v>2</v>
      </c>
      <c r="F37" s="2854"/>
      <c r="G37" s="2854" t="s">
        <v>171</v>
      </c>
      <c r="H37" s="2854">
        <v>4</v>
      </c>
      <c r="I37" s="2854"/>
      <c r="J37" s="2854"/>
      <c r="K37" s="2855"/>
    </row>
    <row r="38" spans="1:11">
      <c r="A38" s="2856" t="s">
        <v>249</v>
      </c>
      <c r="B38" s="2857" t="s">
        <v>3132</v>
      </c>
      <c r="C38" s="2857">
        <v>4</v>
      </c>
      <c r="D38" s="2857">
        <v>1</v>
      </c>
      <c r="E38" s="2857">
        <v>2</v>
      </c>
      <c r="F38" s="2857"/>
      <c r="G38" s="2857" t="s">
        <v>171</v>
      </c>
      <c r="H38" s="2857">
        <v>4</v>
      </c>
      <c r="I38" s="2857" t="s">
        <v>3129</v>
      </c>
      <c r="J38" s="2857" t="s">
        <v>3133</v>
      </c>
      <c r="K38" s="2858" t="s">
        <v>3100</v>
      </c>
    </row>
    <row r="39" spans="1:11">
      <c r="A39" s="3175" t="s">
        <v>3134</v>
      </c>
      <c r="B39" s="3176"/>
      <c r="C39" s="3176"/>
      <c r="D39" s="3176"/>
      <c r="E39" s="3176"/>
      <c r="F39" s="3176"/>
      <c r="G39" s="3176"/>
      <c r="H39" s="3176"/>
      <c r="I39" s="3176"/>
      <c r="J39" s="3176"/>
      <c r="K39" s="3177"/>
    </row>
    <row r="40" spans="1:11">
      <c r="A40" s="2816" t="s">
        <v>3135</v>
      </c>
      <c r="B40" s="2859"/>
      <c r="C40" s="2859">
        <v>3</v>
      </c>
      <c r="D40" s="2859"/>
      <c r="E40" s="2859"/>
      <c r="F40" s="2859"/>
      <c r="G40" s="2859"/>
      <c r="H40" s="2859">
        <v>5</v>
      </c>
      <c r="I40" s="2859"/>
      <c r="J40" s="2859"/>
      <c r="K40" s="2860"/>
    </row>
    <row r="41" spans="1:11">
      <c r="A41" s="2819" t="s">
        <v>3136</v>
      </c>
      <c r="B41" s="2861"/>
      <c r="C41" s="2861">
        <v>3</v>
      </c>
      <c r="D41" s="2861"/>
      <c r="E41" s="2861"/>
      <c r="F41" s="2861"/>
      <c r="G41" s="2861"/>
      <c r="H41" s="2861">
        <v>6</v>
      </c>
      <c r="I41" s="2861"/>
      <c r="J41" s="2861"/>
      <c r="K41" s="2862"/>
    </row>
    <row r="42" spans="1:11">
      <c r="A42" s="2819" t="s">
        <v>3137</v>
      </c>
      <c r="B42" s="2861"/>
      <c r="C42" s="2861">
        <v>5</v>
      </c>
      <c r="D42" s="2861"/>
      <c r="E42" s="2861"/>
      <c r="F42" s="2861"/>
      <c r="G42" s="2861"/>
      <c r="H42" s="2861">
        <v>7</v>
      </c>
      <c r="I42" s="2861"/>
      <c r="J42" s="2861"/>
      <c r="K42" s="2862"/>
    </row>
    <row r="43" spans="1:11">
      <c r="A43" s="2822" t="s">
        <v>3138</v>
      </c>
      <c r="B43" s="2863"/>
      <c r="C43" s="2863">
        <v>3</v>
      </c>
      <c r="D43" s="2863"/>
      <c r="E43" s="2863"/>
      <c r="F43" s="2863"/>
      <c r="G43" s="2863"/>
      <c r="H43" s="2863">
        <v>8</v>
      </c>
      <c r="I43" s="2863"/>
      <c r="J43" s="2863"/>
      <c r="K43" s="2864"/>
    </row>
    <row r="44" spans="1:11">
      <c r="A44" s="3182" t="s">
        <v>977</v>
      </c>
      <c r="B44" s="3183"/>
      <c r="C44" s="3183"/>
      <c r="D44" s="3183"/>
      <c r="E44" s="3183"/>
      <c r="F44" s="3183"/>
      <c r="G44" s="3183"/>
      <c r="H44" s="3183"/>
      <c r="I44" s="3183"/>
      <c r="J44" s="3183"/>
      <c r="K44" s="3184"/>
    </row>
    <row r="45" spans="1:11">
      <c r="A45" s="2865" t="s">
        <v>3139</v>
      </c>
      <c r="B45" s="2866"/>
      <c r="C45" s="2866">
        <v>3</v>
      </c>
      <c r="D45" s="2866"/>
      <c r="E45" s="2866"/>
      <c r="F45" s="2866"/>
      <c r="G45" s="2866"/>
      <c r="H45" s="2866">
        <v>7</v>
      </c>
      <c r="I45" s="2866"/>
      <c r="J45" s="2866"/>
      <c r="K45" s="2867"/>
    </row>
    <row r="46" spans="1:11">
      <c r="A46" s="2868" t="s">
        <v>3140</v>
      </c>
      <c r="B46" s="2869"/>
      <c r="C46" s="2869">
        <v>3</v>
      </c>
      <c r="D46" s="2869"/>
      <c r="E46" s="2869"/>
      <c r="F46" s="2869"/>
      <c r="G46" s="2869"/>
      <c r="H46" s="2869">
        <v>8</v>
      </c>
      <c r="I46" s="2869"/>
      <c r="J46" s="2869"/>
      <c r="K46" s="2870"/>
    </row>
    <row r="47" spans="1:11">
      <c r="A47" s="2868" t="s">
        <v>3141</v>
      </c>
      <c r="B47" s="2869"/>
      <c r="C47" s="2869">
        <v>3</v>
      </c>
      <c r="D47" s="2869"/>
      <c r="E47" s="2869"/>
      <c r="F47" s="2869"/>
      <c r="G47" s="2869"/>
      <c r="H47" s="2869">
        <v>8</v>
      </c>
      <c r="I47" s="2869"/>
      <c r="J47" s="2869"/>
      <c r="K47" s="2870"/>
    </row>
    <row r="48" spans="1:11">
      <c r="A48" s="2871" t="s">
        <v>3142</v>
      </c>
      <c r="B48" s="2872"/>
      <c r="C48" s="2872">
        <v>3</v>
      </c>
      <c r="D48" s="2872"/>
      <c r="E48" s="2872"/>
      <c r="F48" s="2872"/>
      <c r="G48" s="2872"/>
      <c r="H48" s="2872">
        <v>8</v>
      </c>
      <c r="I48" s="2872"/>
      <c r="J48" s="2872"/>
      <c r="K48" s="2873"/>
    </row>
    <row r="49" spans="1:11">
      <c r="A49" s="3182" t="s">
        <v>3334</v>
      </c>
      <c r="B49" s="3183"/>
      <c r="C49" s="3183"/>
      <c r="D49" s="3183"/>
      <c r="E49" s="3183"/>
      <c r="F49" s="3183"/>
      <c r="G49" s="3183"/>
      <c r="H49" s="3183"/>
      <c r="I49" s="3183"/>
      <c r="J49" s="3183"/>
      <c r="K49" s="3184"/>
    </row>
    <row r="50" spans="1:11">
      <c r="A50" s="2874" t="s">
        <v>3067</v>
      </c>
      <c r="B50" s="2874" t="s">
        <v>3068</v>
      </c>
      <c r="C50" s="2874" t="s">
        <v>3069</v>
      </c>
      <c r="D50" s="2874" t="s">
        <v>657</v>
      </c>
      <c r="E50" s="2874" t="s">
        <v>931</v>
      </c>
      <c r="F50" s="2874" t="s">
        <v>1263</v>
      </c>
      <c r="G50" s="2874" t="s">
        <v>3070</v>
      </c>
      <c r="H50" s="2874" t="s">
        <v>154</v>
      </c>
      <c r="I50" s="2874" t="s">
        <v>3072</v>
      </c>
      <c r="J50" s="2874" t="s">
        <v>3073</v>
      </c>
      <c r="K50" s="2874" t="s">
        <v>3074</v>
      </c>
    </row>
    <row r="51" spans="1:11">
      <c r="A51" s="2850" t="s">
        <v>2723</v>
      </c>
      <c r="B51" s="2851" t="s">
        <v>3335</v>
      </c>
      <c r="C51" s="2851">
        <v>3</v>
      </c>
      <c r="D51" s="2851">
        <v>1</v>
      </c>
      <c r="E51" s="2851"/>
      <c r="F51" s="2851">
        <v>1</v>
      </c>
      <c r="G51" s="2851" t="s">
        <v>171</v>
      </c>
      <c r="H51" s="2851">
        <v>5</v>
      </c>
      <c r="I51" s="2851" t="s">
        <v>4290</v>
      </c>
      <c r="J51" s="2851" t="s">
        <v>4291</v>
      </c>
      <c r="K51" s="2852" t="s">
        <v>4292</v>
      </c>
    </row>
    <row r="52" spans="1:11">
      <c r="A52" s="2853" t="s">
        <v>1156</v>
      </c>
      <c r="B52" s="2854" t="s">
        <v>3336</v>
      </c>
      <c r="C52" s="2854">
        <v>3</v>
      </c>
      <c r="D52" s="2854">
        <v>2</v>
      </c>
      <c r="E52" s="2854"/>
      <c r="F52" s="2854"/>
      <c r="G52" s="2854" t="s">
        <v>171</v>
      </c>
      <c r="H52" s="2854">
        <v>5</v>
      </c>
      <c r="I52" s="2854"/>
      <c r="J52" s="2854"/>
      <c r="K52" s="2855"/>
    </row>
    <row r="53" spans="1:11">
      <c r="A53" s="2853" t="s">
        <v>320</v>
      </c>
      <c r="B53" s="2854" t="s">
        <v>3337</v>
      </c>
      <c r="C53" s="2854">
        <v>3</v>
      </c>
      <c r="D53" s="2854">
        <v>1</v>
      </c>
      <c r="E53" s="2854"/>
      <c r="F53" s="2854">
        <v>1</v>
      </c>
      <c r="G53" s="2854" t="s">
        <v>171</v>
      </c>
      <c r="H53" s="2854">
        <v>5</v>
      </c>
      <c r="I53" s="2854"/>
      <c r="J53" s="2854"/>
      <c r="K53" s="2855"/>
    </row>
    <row r="54" spans="1:11">
      <c r="A54" s="2853" t="s">
        <v>210</v>
      </c>
      <c r="B54" s="2854" t="s">
        <v>3243</v>
      </c>
      <c r="C54" s="2854">
        <v>3</v>
      </c>
      <c r="D54" s="2854">
        <v>1</v>
      </c>
      <c r="E54" s="2854"/>
      <c r="F54" s="2854">
        <v>1</v>
      </c>
      <c r="G54" s="2854" t="s">
        <v>159</v>
      </c>
      <c r="H54" s="2854">
        <v>5</v>
      </c>
      <c r="I54" s="2854"/>
      <c r="J54" s="2854"/>
      <c r="K54" s="2855"/>
    </row>
    <row r="55" spans="1:11">
      <c r="A55" s="2853" t="s">
        <v>559</v>
      </c>
      <c r="B55" s="2854" t="s">
        <v>3338</v>
      </c>
      <c r="C55" s="2854">
        <v>4</v>
      </c>
      <c r="D55" s="2854">
        <v>1</v>
      </c>
      <c r="E55" s="2854"/>
      <c r="F55" s="2854">
        <v>2</v>
      </c>
      <c r="G55" s="2854" t="s">
        <v>171</v>
      </c>
      <c r="H55" s="2854">
        <v>5</v>
      </c>
      <c r="I55" s="2854" t="s">
        <v>4293</v>
      </c>
      <c r="J55" s="2854"/>
      <c r="K55" s="2855"/>
    </row>
    <row r="56" spans="1:11">
      <c r="A56" s="2853" t="s">
        <v>562</v>
      </c>
      <c r="B56" s="2854" t="s">
        <v>3339</v>
      </c>
      <c r="C56" s="2854">
        <v>5</v>
      </c>
      <c r="D56" s="2854">
        <v>2</v>
      </c>
      <c r="E56" s="2854">
        <v>2</v>
      </c>
      <c r="F56" s="2854"/>
      <c r="G56" s="2854" t="s">
        <v>159</v>
      </c>
      <c r="H56" s="2854">
        <v>5</v>
      </c>
      <c r="I56" s="2854" t="s">
        <v>4290</v>
      </c>
      <c r="J56" s="2854" t="s">
        <v>4294</v>
      </c>
      <c r="K56" s="2855"/>
    </row>
    <row r="57" spans="1:11">
      <c r="A57" s="2853" t="s">
        <v>3340</v>
      </c>
      <c r="B57" s="2854" t="s">
        <v>3341</v>
      </c>
      <c r="C57" s="2854">
        <v>3</v>
      </c>
      <c r="D57" s="2854">
        <v>1</v>
      </c>
      <c r="E57" s="2854">
        <v>1</v>
      </c>
      <c r="F57" s="2854"/>
      <c r="G57" s="2854" t="s">
        <v>159</v>
      </c>
      <c r="H57" s="2854">
        <v>5</v>
      </c>
      <c r="I57" s="2854" t="s">
        <v>4290</v>
      </c>
      <c r="J57" s="2854"/>
      <c r="K57" s="2855"/>
    </row>
    <row r="58" spans="1:11">
      <c r="A58" s="2875" t="s">
        <v>3173</v>
      </c>
      <c r="B58" s="2876"/>
      <c r="C58" s="2876">
        <v>3</v>
      </c>
      <c r="D58" s="2876"/>
      <c r="E58" s="2876"/>
      <c r="F58" s="2876"/>
      <c r="G58" s="2876"/>
      <c r="H58" s="2876">
        <v>5</v>
      </c>
      <c r="I58" s="2876"/>
      <c r="J58" s="2876"/>
      <c r="K58" s="2877"/>
    </row>
    <row r="59" spans="1:11">
      <c r="A59" s="2850" t="s">
        <v>568</v>
      </c>
      <c r="B59" s="2851" t="s">
        <v>3342</v>
      </c>
      <c r="C59" s="2851">
        <v>6</v>
      </c>
      <c r="D59" s="2851">
        <v>2</v>
      </c>
      <c r="E59" s="2851">
        <v>3</v>
      </c>
      <c r="F59" s="2851"/>
      <c r="G59" s="2851" t="s">
        <v>171</v>
      </c>
      <c r="H59" s="2851">
        <v>6</v>
      </c>
      <c r="I59" s="2851" t="s">
        <v>4295</v>
      </c>
      <c r="J59" s="2851"/>
      <c r="K59" s="2852"/>
    </row>
    <row r="60" spans="1:11">
      <c r="A60" s="2853" t="s">
        <v>1086</v>
      </c>
      <c r="B60" s="2854" t="s">
        <v>3343</v>
      </c>
      <c r="C60" s="2854">
        <v>5</v>
      </c>
      <c r="D60" s="2854">
        <v>1</v>
      </c>
      <c r="E60" s="2854"/>
      <c r="F60" s="2854">
        <v>2</v>
      </c>
      <c r="G60" s="2854" t="s">
        <v>159</v>
      </c>
      <c r="H60" s="2854">
        <v>6</v>
      </c>
      <c r="I60" s="2854"/>
      <c r="J60" s="2854"/>
      <c r="K60" s="2855"/>
    </row>
    <row r="61" spans="1:11">
      <c r="A61" s="2853" t="s">
        <v>577</v>
      </c>
      <c r="B61" s="2854" t="s">
        <v>3344</v>
      </c>
      <c r="C61" s="2854">
        <v>1</v>
      </c>
      <c r="D61" s="2854"/>
      <c r="E61" s="2854"/>
      <c r="F61" s="2854" t="s">
        <v>3345</v>
      </c>
      <c r="G61" s="2854" t="s">
        <v>159</v>
      </c>
      <c r="H61" s="2854">
        <v>6</v>
      </c>
      <c r="I61" s="2854"/>
      <c r="J61" s="2854"/>
      <c r="K61" s="2855"/>
    </row>
    <row r="62" spans="1:11">
      <c r="A62" s="2853" t="s">
        <v>3346</v>
      </c>
      <c r="B62" s="2854" t="s">
        <v>3347</v>
      </c>
      <c r="C62" s="2854">
        <v>3</v>
      </c>
      <c r="D62" s="2854">
        <v>1</v>
      </c>
      <c r="E62" s="2854"/>
      <c r="F62" s="2854">
        <v>1</v>
      </c>
      <c r="G62" s="2854" t="s">
        <v>171</v>
      </c>
      <c r="H62" s="2854">
        <v>6</v>
      </c>
      <c r="I62" s="2854" t="s">
        <v>4295</v>
      </c>
      <c r="J62" s="2854"/>
      <c r="K62" s="2855"/>
    </row>
    <row r="63" spans="1:11">
      <c r="A63" s="2853" t="s">
        <v>565</v>
      </c>
      <c r="B63" s="2854" t="s">
        <v>3348</v>
      </c>
      <c r="C63" s="2854">
        <v>3</v>
      </c>
      <c r="D63" s="2854">
        <v>1</v>
      </c>
      <c r="E63" s="2854"/>
      <c r="F63" s="2854">
        <v>1</v>
      </c>
      <c r="G63" s="2854" t="s">
        <v>171</v>
      </c>
      <c r="H63" s="2854">
        <v>6</v>
      </c>
      <c r="I63" s="2854"/>
      <c r="J63" s="2854"/>
      <c r="K63" s="2855"/>
    </row>
    <row r="64" spans="1:11">
      <c r="A64" s="2853" t="s">
        <v>585</v>
      </c>
      <c r="B64" s="2854" t="s">
        <v>3349</v>
      </c>
      <c r="C64" s="2854">
        <v>4</v>
      </c>
      <c r="D64" s="2854"/>
      <c r="E64" s="2854">
        <v>2</v>
      </c>
      <c r="F64" s="2854"/>
      <c r="G64" s="2854" t="s">
        <v>159</v>
      </c>
      <c r="H64" s="2854">
        <v>6</v>
      </c>
      <c r="I64" s="2854" t="s">
        <v>4296</v>
      </c>
      <c r="J64" s="2854" t="s">
        <v>4297</v>
      </c>
      <c r="K64" s="2855" t="s">
        <v>4298</v>
      </c>
    </row>
    <row r="65" spans="1:11">
      <c r="A65" s="2853" t="s">
        <v>582</v>
      </c>
      <c r="B65" s="2854" t="s">
        <v>3350</v>
      </c>
      <c r="C65" s="2854">
        <v>1</v>
      </c>
      <c r="D65" s="2854"/>
      <c r="E65" s="2854"/>
      <c r="F65" s="2854" t="s">
        <v>3345</v>
      </c>
      <c r="G65" s="2854" t="s">
        <v>159</v>
      </c>
      <c r="H65" s="2854">
        <v>6</v>
      </c>
      <c r="I65" s="2854" t="s">
        <v>4292</v>
      </c>
      <c r="J65" s="2854" t="s">
        <v>4299</v>
      </c>
      <c r="K65" s="2855"/>
    </row>
    <row r="66" spans="1:11">
      <c r="A66" s="2856" t="s">
        <v>3351</v>
      </c>
      <c r="B66" s="2857" t="s">
        <v>3352</v>
      </c>
      <c r="C66" s="2857">
        <v>3</v>
      </c>
      <c r="D66" s="2857">
        <v>1</v>
      </c>
      <c r="E66" s="2857">
        <v>1</v>
      </c>
      <c r="F66" s="2857"/>
      <c r="G66" s="2857" t="s">
        <v>171</v>
      </c>
      <c r="H66" s="2857">
        <v>6</v>
      </c>
      <c r="I66" s="2857" t="s">
        <v>4297</v>
      </c>
      <c r="J66" s="2857"/>
      <c r="K66" s="2858"/>
    </row>
    <row r="67" spans="1:11">
      <c r="A67" s="2850" t="s">
        <v>3169</v>
      </c>
      <c r="B67" s="2851" t="s">
        <v>3353</v>
      </c>
      <c r="C67" s="2851">
        <v>0</v>
      </c>
      <c r="D67" s="2851"/>
      <c r="E67" s="2851"/>
      <c r="F67" s="2851"/>
      <c r="G67" s="2851" t="s">
        <v>202</v>
      </c>
      <c r="H67" s="2851">
        <v>7</v>
      </c>
      <c r="I67" s="2851" t="s">
        <v>4283</v>
      </c>
      <c r="J67" s="2851" t="s">
        <v>4297</v>
      </c>
      <c r="K67" s="2852" t="s">
        <v>4296</v>
      </c>
    </row>
    <row r="68" spans="1:11">
      <c r="A68" s="2853" t="s">
        <v>3354</v>
      </c>
      <c r="B68" s="2854" t="s">
        <v>3355</v>
      </c>
      <c r="C68" s="2854">
        <v>4</v>
      </c>
      <c r="D68" s="2854">
        <v>1</v>
      </c>
      <c r="E68" s="2854"/>
      <c r="F68" s="2854">
        <v>2</v>
      </c>
      <c r="G68" s="2854" t="s">
        <v>171</v>
      </c>
      <c r="H68" s="2854">
        <v>7</v>
      </c>
      <c r="I68" s="2854" t="s">
        <v>3111</v>
      </c>
      <c r="J68" s="2854" t="s">
        <v>4300</v>
      </c>
      <c r="K68" s="2855"/>
    </row>
    <row r="69" spans="1:11">
      <c r="A69" s="2853" t="s">
        <v>573</v>
      </c>
      <c r="B69" s="2854" t="s">
        <v>3356</v>
      </c>
      <c r="C69" s="2854">
        <v>4</v>
      </c>
      <c r="D69" s="2854">
        <v>2</v>
      </c>
      <c r="E69" s="2854">
        <v>1</v>
      </c>
      <c r="F69" s="2854"/>
      <c r="G69" s="2854" t="s">
        <v>171</v>
      </c>
      <c r="H69" s="2854">
        <v>7</v>
      </c>
      <c r="I69" s="2854" t="s">
        <v>4301</v>
      </c>
      <c r="J69" s="2854" t="s">
        <v>4302</v>
      </c>
      <c r="K69" s="2855"/>
    </row>
    <row r="70" spans="1:11">
      <c r="A70" s="2853" t="s">
        <v>579</v>
      </c>
      <c r="B70" s="2854" t="s">
        <v>3357</v>
      </c>
      <c r="C70" s="2854">
        <v>3</v>
      </c>
      <c r="D70" s="2854">
        <v>1</v>
      </c>
      <c r="E70" s="2854"/>
      <c r="F70" s="2854">
        <v>1</v>
      </c>
      <c r="G70" s="2854" t="s">
        <v>159</v>
      </c>
      <c r="H70" s="2854">
        <v>7</v>
      </c>
      <c r="I70" s="2854"/>
      <c r="J70" s="2854"/>
      <c r="K70" s="2855"/>
    </row>
    <row r="71" spans="1:11">
      <c r="A71" s="2853" t="s">
        <v>593</v>
      </c>
      <c r="B71" s="2854" t="s">
        <v>3358</v>
      </c>
      <c r="C71" s="2854">
        <v>3</v>
      </c>
      <c r="D71" s="2854">
        <v>1</v>
      </c>
      <c r="E71" s="2854">
        <v>1</v>
      </c>
      <c r="F71" s="2854"/>
      <c r="G71" s="2854" t="s">
        <v>171</v>
      </c>
      <c r="H71" s="2854">
        <v>7</v>
      </c>
      <c r="I71" s="2854" t="s">
        <v>4303</v>
      </c>
      <c r="J71" s="2854"/>
      <c r="K71" s="2855"/>
    </row>
    <row r="72" spans="1:11">
      <c r="A72" s="2853" t="s">
        <v>3359</v>
      </c>
      <c r="B72" s="2854" t="s">
        <v>3360</v>
      </c>
      <c r="C72" s="2854">
        <v>3</v>
      </c>
      <c r="D72" s="2854"/>
      <c r="E72" s="2854">
        <v>2</v>
      </c>
      <c r="F72" s="2854"/>
      <c r="G72" s="2854" t="s">
        <v>159</v>
      </c>
      <c r="H72" s="2854">
        <v>7</v>
      </c>
      <c r="I72" s="2854" t="s">
        <v>4304</v>
      </c>
      <c r="J72" s="2854" t="s">
        <v>4305</v>
      </c>
      <c r="K72" s="2855"/>
    </row>
    <row r="73" spans="1:11" ht="17.25">
      <c r="A73" s="2853" t="s">
        <v>3313</v>
      </c>
      <c r="B73" s="2854" t="s">
        <v>3361</v>
      </c>
      <c r="C73" s="2854">
        <v>6</v>
      </c>
      <c r="D73" s="2854"/>
      <c r="E73" s="2854">
        <v>2</v>
      </c>
      <c r="F73" s="2854"/>
      <c r="G73" s="2854" t="s">
        <v>159</v>
      </c>
      <c r="H73" s="2854">
        <v>7</v>
      </c>
      <c r="I73" s="2854" t="s">
        <v>3175</v>
      </c>
      <c r="J73" s="2854"/>
      <c r="K73" s="2855"/>
    </row>
    <row r="74" spans="1:11" ht="17.25">
      <c r="A74" s="2856" t="s">
        <v>3315</v>
      </c>
      <c r="B74" s="2857" t="s">
        <v>3362</v>
      </c>
      <c r="C74" s="2857">
        <v>6</v>
      </c>
      <c r="D74" s="2857"/>
      <c r="E74" s="2857">
        <v>2</v>
      </c>
      <c r="F74" s="2857"/>
      <c r="G74" s="2857" t="s">
        <v>159</v>
      </c>
      <c r="H74" s="2857">
        <v>7</v>
      </c>
      <c r="I74" s="2857" t="s">
        <v>3175</v>
      </c>
      <c r="J74" s="2857"/>
      <c r="K74" s="2858"/>
    </row>
    <row r="75" spans="1:11">
      <c r="A75" s="2888" t="s">
        <v>3176</v>
      </c>
      <c r="B75" s="2882"/>
      <c r="C75" s="2882">
        <v>3</v>
      </c>
      <c r="D75" s="2882"/>
      <c r="E75" s="2882"/>
      <c r="F75" s="2882"/>
      <c r="G75" s="2882"/>
      <c r="H75" s="2882">
        <v>8</v>
      </c>
      <c r="I75" s="2882"/>
      <c r="J75" s="2882"/>
      <c r="K75" s="2883"/>
    </row>
    <row r="76" spans="1:11" ht="17.25">
      <c r="A76" s="2853" t="s">
        <v>3317</v>
      </c>
      <c r="B76" s="2854" t="s">
        <v>3363</v>
      </c>
      <c r="C76" s="2854">
        <v>15</v>
      </c>
      <c r="D76" s="2854"/>
      <c r="E76" s="2854">
        <v>1</v>
      </c>
      <c r="F76" s="2854"/>
      <c r="G76" s="2854" t="s">
        <v>159</v>
      </c>
      <c r="H76" s="2854">
        <v>8</v>
      </c>
      <c r="I76" s="2854" t="s">
        <v>3177</v>
      </c>
      <c r="J76" s="2854"/>
      <c r="K76" s="2855"/>
    </row>
    <row r="77" spans="1:11" ht="17.25">
      <c r="A77" s="2856" t="s">
        <v>3319</v>
      </c>
      <c r="B77" s="2857" t="s">
        <v>3364</v>
      </c>
      <c r="C77" s="2857">
        <v>15</v>
      </c>
      <c r="D77" s="2857"/>
      <c r="E77" s="2857">
        <v>1</v>
      </c>
      <c r="F77" s="2857"/>
      <c r="G77" s="2857" t="s">
        <v>159</v>
      </c>
      <c r="H77" s="2857">
        <v>8</v>
      </c>
      <c r="I77" s="2854" t="s">
        <v>3177</v>
      </c>
      <c r="J77" s="2857"/>
      <c r="K77" s="2858"/>
    </row>
    <row r="78" spans="1:11">
      <c r="A78" s="3182" t="s">
        <v>3365</v>
      </c>
      <c r="B78" s="3183"/>
      <c r="C78" s="3183"/>
      <c r="D78" s="3183"/>
      <c r="E78" s="3183"/>
      <c r="F78" s="3183"/>
      <c r="G78" s="3183"/>
      <c r="H78" s="3183"/>
      <c r="I78" s="3183"/>
      <c r="J78" s="3183"/>
      <c r="K78" s="3184"/>
    </row>
    <row r="79" spans="1:11">
      <c r="A79" s="2874" t="s">
        <v>3067</v>
      </c>
      <c r="B79" s="2874" t="s">
        <v>3068</v>
      </c>
      <c r="C79" s="2874" t="s">
        <v>3069</v>
      </c>
      <c r="D79" s="2874" t="s">
        <v>657</v>
      </c>
      <c r="E79" s="2874" t="s">
        <v>931</v>
      </c>
      <c r="F79" s="2874" t="s">
        <v>1263</v>
      </c>
      <c r="G79" s="2874" t="s">
        <v>3070</v>
      </c>
      <c r="H79" s="2874" t="s">
        <v>154</v>
      </c>
      <c r="I79" s="2874" t="s">
        <v>3072</v>
      </c>
      <c r="J79" s="2874" t="s">
        <v>3073</v>
      </c>
      <c r="K79" s="2874" t="s">
        <v>3074</v>
      </c>
    </row>
    <row r="80" spans="1:11">
      <c r="A80" s="2884" t="s">
        <v>413</v>
      </c>
      <c r="B80" s="2885" t="s">
        <v>3210</v>
      </c>
      <c r="C80" s="2885">
        <v>3</v>
      </c>
      <c r="D80" s="2885"/>
      <c r="E80" s="2885">
        <v>2</v>
      </c>
      <c r="F80" s="2885"/>
      <c r="G80" s="2885" t="s">
        <v>159</v>
      </c>
      <c r="H80" s="2885"/>
      <c r="I80" s="2885" t="s">
        <v>3152</v>
      </c>
      <c r="J80" s="2885"/>
      <c r="K80" s="2886"/>
    </row>
    <row r="81" spans="1:11">
      <c r="A81" s="2887" t="s">
        <v>3322</v>
      </c>
      <c r="B81" s="2880" t="s">
        <v>3323</v>
      </c>
      <c r="C81" s="2880">
        <v>3</v>
      </c>
      <c r="D81" s="2880">
        <v>1</v>
      </c>
      <c r="E81" s="2880">
        <v>1</v>
      </c>
      <c r="F81" s="2880"/>
      <c r="G81" s="2880" t="s">
        <v>159</v>
      </c>
      <c r="H81" s="2880"/>
      <c r="I81" s="2880" t="s">
        <v>3115</v>
      </c>
      <c r="J81" s="2880"/>
      <c r="K81" s="2881"/>
    </row>
    <row r="82" spans="1:11">
      <c r="A82" s="2887" t="s">
        <v>3268</v>
      </c>
      <c r="B82" s="2880" t="s">
        <v>3269</v>
      </c>
      <c r="C82" s="2880">
        <v>3</v>
      </c>
      <c r="D82" s="2880">
        <v>1</v>
      </c>
      <c r="E82" s="2880"/>
      <c r="F82" s="2880">
        <v>1</v>
      </c>
      <c r="G82" s="2880" t="s">
        <v>159</v>
      </c>
      <c r="H82" s="2880"/>
      <c r="I82" s="2880"/>
      <c r="J82" s="2880"/>
      <c r="K82" s="2881"/>
    </row>
    <row r="83" spans="1:11">
      <c r="A83" s="2887" t="s">
        <v>3181</v>
      </c>
      <c r="B83" s="2880" t="s">
        <v>3194</v>
      </c>
      <c r="C83" s="2880">
        <v>3</v>
      </c>
      <c r="D83" s="2880">
        <v>2</v>
      </c>
      <c r="E83" s="2880"/>
      <c r="F83" s="2880"/>
      <c r="G83" s="2880" t="s">
        <v>159</v>
      </c>
      <c r="H83" s="2880"/>
      <c r="I83" s="2880" t="s">
        <v>3128</v>
      </c>
      <c r="J83" s="2880"/>
      <c r="K83" s="2881"/>
    </row>
    <row r="84" spans="1:11">
      <c r="A84" s="2887" t="s">
        <v>589</v>
      </c>
      <c r="B84" s="2880" t="s">
        <v>3366</v>
      </c>
      <c r="C84" s="2880">
        <v>3</v>
      </c>
      <c r="D84" s="2880">
        <v>2</v>
      </c>
      <c r="E84" s="2880"/>
      <c r="F84" s="2880"/>
      <c r="G84" s="2880" t="s">
        <v>159</v>
      </c>
      <c r="H84" s="2880"/>
      <c r="I84" s="2880"/>
      <c r="J84" s="2880"/>
      <c r="K84" s="2881"/>
    </row>
    <row r="85" spans="1:11">
      <c r="A85" s="3182" t="s">
        <v>4236</v>
      </c>
      <c r="B85" s="3183"/>
      <c r="C85" s="3183"/>
      <c r="D85" s="3183"/>
      <c r="E85" s="3183"/>
      <c r="F85" s="3183"/>
      <c r="G85" s="3183"/>
      <c r="H85" s="3183"/>
      <c r="I85" s="3183"/>
      <c r="J85" s="3183"/>
      <c r="K85" s="3184"/>
    </row>
    <row r="86" spans="1:11">
      <c r="A86" s="2874" t="s">
        <v>3067</v>
      </c>
      <c r="B86" s="2874" t="s">
        <v>3068</v>
      </c>
      <c r="C86" s="2874" t="s">
        <v>3069</v>
      </c>
      <c r="D86" s="2874" t="s">
        <v>657</v>
      </c>
      <c r="E86" s="2874" t="s">
        <v>931</v>
      </c>
      <c r="F86" s="2874" t="s">
        <v>1263</v>
      </c>
      <c r="G86" s="2874" t="s">
        <v>3070</v>
      </c>
      <c r="H86" s="2874" t="s">
        <v>154</v>
      </c>
      <c r="I86" s="2874" t="s">
        <v>3072</v>
      </c>
      <c r="J86" s="2874" t="s">
        <v>3073</v>
      </c>
      <c r="K86" s="2874" t="s">
        <v>3074</v>
      </c>
    </row>
    <row r="87" spans="1:11">
      <c r="A87" s="3188" t="s">
        <v>4237</v>
      </c>
      <c r="B87" s="3189"/>
      <c r="C87" s="3189"/>
      <c r="D87" s="3189"/>
      <c r="E87" s="3189"/>
      <c r="F87" s="3189"/>
      <c r="G87" s="3189"/>
      <c r="H87" s="3189"/>
      <c r="I87" s="3189"/>
      <c r="J87" s="3189"/>
      <c r="K87" s="3190"/>
    </row>
    <row r="88" spans="1:11">
      <c r="A88" s="2868" t="s">
        <v>4239</v>
      </c>
      <c r="B88" s="2869" t="s">
        <v>4238</v>
      </c>
      <c r="C88" s="2869">
        <v>3</v>
      </c>
      <c r="D88" s="2869">
        <v>2</v>
      </c>
      <c r="E88" s="2869"/>
      <c r="F88" s="2869"/>
      <c r="G88" s="2869" t="s">
        <v>159</v>
      </c>
      <c r="H88" s="2869"/>
      <c r="I88" s="2869"/>
      <c r="J88" s="2869"/>
      <c r="K88" s="2869"/>
    </row>
    <row r="89" spans="1:11">
      <c r="A89" s="2868" t="s">
        <v>4241</v>
      </c>
      <c r="B89" s="2869" t="s">
        <v>4240</v>
      </c>
      <c r="C89" s="2869">
        <v>3</v>
      </c>
      <c r="D89" s="2869"/>
      <c r="E89" s="2869">
        <v>2</v>
      </c>
      <c r="F89" s="2869"/>
      <c r="G89" s="2869" t="s">
        <v>159</v>
      </c>
      <c r="H89" s="2869"/>
      <c r="I89" s="2869"/>
      <c r="J89" s="2869"/>
      <c r="K89" s="2869"/>
    </row>
    <row r="90" spans="1:11">
      <c r="A90" s="2868" t="s">
        <v>4243</v>
      </c>
      <c r="B90" s="2869" t="s">
        <v>4242</v>
      </c>
      <c r="C90" s="2869">
        <v>3</v>
      </c>
      <c r="D90" s="2869"/>
      <c r="E90" s="2869">
        <v>3</v>
      </c>
      <c r="F90" s="2869"/>
      <c r="G90" s="2869" t="s">
        <v>159</v>
      </c>
      <c r="H90" s="2869"/>
      <c r="I90" s="2869"/>
      <c r="J90" s="2869"/>
      <c r="K90" s="2869"/>
    </row>
    <row r="91" spans="1:11">
      <c r="A91" s="2868" t="s">
        <v>4245</v>
      </c>
      <c r="B91" s="2869" t="s">
        <v>4244</v>
      </c>
      <c r="C91" s="2869">
        <v>3</v>
      </c>
      <c r="D91" s="2869">
        <v>2</v>
      </c>
      <c r="E91" s="2869"/>
      <c r="F91" s="2869"/>
      <c r="G91" s="2869" t="s">
        <v>159</v>
      </c>
      <c r="H91" s="2869"/>
      <c r="I91" s="2869"/>
      <c r="J91" s="2869"/>
      <c r="K91" s="2869"/>
    </row>
    <row r="92" spans="1:11">
      <c r="A92" s="2868" t="s">
        <v>4247</v>
      </c>
      <c r="B92" s="2869" t="s">
        <v>4246</v>
      </c>
      <c r="C92" s="2869">
        <v>3</v>
      </c>
      <c r="D92" s="2869"/>
      <c r="E92" s="2869">
        <v>2</v>
      </c>
      <c r="F92" s="2869"/>
      <c r="G92" s="2869" t="s">
        <v>159</v>
      </c>
      <c r="H92" s="2869"/>
      <c r="I92" s="2869"/>
      <c r="J92" s="2869"/>
      <c r="K92" s="2869"/>
    </row>
    <row r="93" spans="1:11">
      <c r="A93" s="3188" t="s">
        <v>4248</v>
      </c>
      <c r="B93" s="3189"/>
      <c r="C93" s="3189"/>
      <c r="D93" s="3189"/>
      <c r="E93" s="3189"/>
      <c r="F93" s="3189"/>
      <c r="G93" s="3189"/>
      <c r="H93" s="3189"/>
      <c r="I93" s="3189"/>
      <c r="J93" s="3189"/>
      <c r="K93" s="3190"/>
    </row>
    <row r="94" spans="1:11">
      <c r="A94" s="2868" t="s">
        <v>4250</v>
      </c>
      <c r="B94" s="2869" t="s">
        <v>4249</v>
      </c>
      <c r="C94" s="2869">
        <v>3</v>
      </c>
      <c r="D94" s="2869">
        <v>2</v>
      </c>
      <c r="E94" s="2869"/>
      <c r="F94" s="2869"/>
      <c r="G94" s="2869" t="s">
        <v>159</v>
      </c>
      <c r="H94" s="2869"/>
      <c r="I94" s="2869"/>
      <c r="J94" s="2869"/>
      <c r="K94" s="2869"/>
    </row>
    <row r="95" spans="1:11">
      <c r="A95" s="2868" t="s">
        <v>4252</v>
      </c>
      <c r="B95" s="2869" t="s">
        <v>4251</v>
      </c>
      <c r="C95" s="2869">
        <v>3</v>
      </c>
      <c r="D95" s="2869">
        <v>2</v>
      </c>
      <c r="E95" s="2869"/>
      <c r="F95" s="2869"/>
      <c r="G95" s="2869" t="s">
        <v>159</v>
      </c>
      <c r="H95" s="2869"/>
      <c r="I95" s="2869"/>
      <c r="J95" s="2869"/>
      <c r="K95" s="2869"/>
    </row>
    <row r="96" spans="1:11">
      <c r="A96" s="2868" t="s">
        <v>4254</v>
      </c>
      <c r="B96" s="2869" t="s">
        <v>4253</v>
      </c>
      <c r="C96" s="2869">
        <v>3</v>
      </c>
      <c r="D96" s="2869">
        <v>2</v>
      </c>
      <c r="E96" s="2869"/>
      <c r="F96" s="2869"/>
      <c r="G96" s="2869" t="s">
        <v>159</v>
      </c>
      <c r="H96" s="2869"/>
      <c r="I96" s="2869"/>
      <c r="J96" s="2869"/>
      <c r="K96" s="2869"/>
    </row>
    <row r="97" spans="1:11">
      <c r="A97" s="2868" t="s">
        <v>4256</v>
      </c>
      <c r="B97" s="2869" t="s">
        <v>4255</v>
      </c>
      <c r="C97" s="2869">
        <v>3</v>
      </c>
      <c r="D97" s="2869">
        <v>3</v>
      </c>
      <c r="E97" s="2869"/>
      <c r="F97" s="2869"/>
      <c r="G97" s="2869" t="s">
        <v>159</v>
      </c>
      <c r="H97" s="2869"/>
      <c r="I97" s="2869"/>
      <c r="J97" s="2869"/>
      <c r="K97" s="2869"/>
    </row>
    <row r="98" spans="1:11">
      <c r="A98" s="2868" t="s">
        <v>4258</v>
      </c>
      <c r="B98" s="2869" t="s">
        <v>4257</v>
      </c>
      <c r="C98" s="2869">
        <v>3</v>
      </c>
      <c r="D98" s="2869">
        <v>2</v>
      </c>
      <c r="E98" s="2869"/>
      <c r="F98" s="2869"/>
      <c r="G98" s="2869" t="s">
        <v>159</v>
      </c>
      <c r="H98" s="2869"/>
      <c r="I98" s="2869"/>
      <c r="J98" s="2869"/>
      <c r="K98" s="2869"/>
    </row>
    <row r="99" spans="1:11">
      <c r="A99" s="3188" t="s">
        <v>4259</v>
      </c>
      <c r="B99" s="3189"/>
      <c r="C99" s="3189"/>
      <c r="D99" s="3189"/>
      <c r="E99" s="3189"/>
      <c r="F99" s="3189"/>
      <c r="G99" s="3189"/>
      <c r="H99" s="3189"/>
      <c r="I99" s="3189"/>
      <c r="J99" s="3189"/>
      <c r="K99" s="3190"/>
    </row>
    <row r="100" spans="1:11">
      <c r="A100" s="2868" t="s">
        <v>4261</v>
      </c>
      <c r="B100" s="2869" t="s">
        <v>4260</v>
      </c>
      <c r="C100" s="2869">
        <v>3</v>
      </c>
      <c r="D100" s="2869">
        <v>1</v>
      </c>
      <c r="E100" s="2869">
        <v>1</v>
      </c>
      <c r="F100" s="2869"/>
      <c r="G100" s="2869" t="s">
        <v>159</v>
      </c>
      <c r="H100" s="2869"/>
      <c r="I100" s="2869"/>
      <c r="J100" s="2869"/>
      <c r="K100" s="2869"/>
    </row>
    <row r="101" spans="1:11">
      <c r="A101" s="2868" t="s">
        <v>4204</v>
      </c>
      <c r="B101" s="2869" t="s">
        <v>4262</v>
      </c>
      <c r="C101" s="2869">
        <v>3</v>
      </c>
      <c r="D101" s="2869">
        <v>2</v>
      </c>
      <c r="E101" s="2869"/>
      <c r="F101" s="2869"/>
      <c r="G101" s="2869" t="s">
        <v>159</v>
      </c>
      <c r="H101" s="2869"/>
      <c r="I101" s="2869"/>
      <c r="J101" s="2869"/>
      <c r="K101" s="2869"/>
    </row>
    <row r="102" spans="1:11">
      <c r="A102" s="2868" t="s">
        <v>4264</v>
      </c>
      <c r="B102" s="2869" t="s">
        <v>4263</v>
      </c>
      <c r="C102" s="2869">
        <v>3</v>
      </c>
      <c r="D102" s="2869">
        <v>2</v>
      </c>
      <c r="E102" s="2869"/>
      <c r="F102" s="2869"/>
      <c r="G102" s="2869" t="s">
        <v>159</v>
      </c>
      <c r="H102" s="2869"/>
      <c r="I102" s="2869"/>
      <c r="J102" s="2869"/>
      <c r="K102" s="2869"/>
    </row>
    <row r="103" spans="1:11">
      <c r="A103" s="2868" t="s">
        <v>4266</v>
      </c>
      <c r="B103" s="2869" t="s">
        <v>4265</v>
      </c>
      <c r="C103" s="2869">
        <v>3</v>
      </c>
      <c r="D103" s="2869">
        <v>2</v>
      </c>
      <c r="E103" s="2869"/>
      <c r="F103" s="2869"/>
      <c r="G103" s="2869" t="s">
        <v>159</v>
      </c>
      <c r="H103" s="2869"/>
      <c r="I103" s="2869"/>
      <c r="J103" s="2869"/>
      <c r="K103" s="2869"/>
    </row>
    <row r="104" spans="1:11">
      <c r="A104" s="2868" t="s">
        <v>4209</v>
      </c>
      <c r="B104" s="2869" t="s">
        <v>4267</v>
      </c>
      <c r="C104" s="2869">
        <v>3</v>
      </c>
      <c r="D104" s="2869">
        <v>2</v>
      </c>
      <c r="E104" s="2869"/>
      <c r="F104" s="2869"/>
      <c r="G104" s="2869" t="s">
        <v>159</v>
      </c>
      <c r="H104" s="2869"/>
      <c r="I104" s="2869"/>
      <c r="J104" s="2869"/>
      <c r="K104" s="2869"/>
    </row>
    <row r="105" spans="1:11">
      <c r="A105" s="2868" t="s">
        <v>4269</v>
      </c>
      <c r="B105" s="2869" t="s">
        <v>4268</v>
      </c>
      <c r="C105" s="2869">
        <v>3</v>
      </c>
      <c r="D105" s="2869">
        <v>2</v>
      </c>
      <c r="E105" s="2869"/>
      <c r="F105" s="2869"/>
      <c r="G105" s="2869" t="s">
        <v>159</v>
      </c>
      <c r="H105" s="2869"/>
      <c r="I105" s="2869"/>
      <c r="J105" s="2869"/>
      <c r="K105" s="2869"/>
    </row>
    <row r="106" spans="1:11" ht="75.75" customHeight="1">
      <c r="A106" s="3197" t="s">
        <v>4329</v>
      </c>
      <c r="B106" s="3197"/>
      <c r="C106" s="3197"/>
      <c r="D106" s="3197"/>
      <c r="E106" s="3197"/>
      <c r="F106" s="3197"/>
      <c r="G106" s="3197"/>
      <c r="H106" s="3197"/>
      <c r="I106" s="3197"/>
      <c r="J106" s="3197"/>
      <c r="K106" s="3197"/>
    </row>
  </sheetData>
  <mergeCells count="12">
    <mergeCell ref="A78:K78"/>
    <mergeCell ref="A106:K106"/>
    <mergeCell ref="A1:K1"/>
    <mergeCell ref="A2:K2"/>
    <mergeCell ref="A3:K3"/>
    <mergeCell ref="A39:K39"/>
    <mergeCell ref="A44:K44"/>
    <mergeCell ref="A49:K49"/>
    <mergeCell ref="A85:K85"/>
    <mergeCell ref="A87:K87"/>
    <mergeCell ref="A93:K93"/>
    <mergeCell ref="A99:K9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F0"/>
  </sheetPr>
  <dimension ref="A1:G12"/>
  <sheetViews>
    <sheetView showGridLines="0" view="pageBreakPreview" topLeftCell="A4" zoomScale="70" zoomScaleNormal="100" zoomScaleSheetLayoutView="70" workbookViewId="0">
      <selection activeCell="N7" sqref="N7"/>
    </sheetView>
  </sheetViews>
  <sheetFormatPr defaultColWidth="9.140625" defaultRowHeight="12.75"/>
  <cols>
    <col min="1" max="6" width="14.7109375" style="1" customWidth="1"/>
    <col min="7" max="7" width="4.85546875" style="1" customWidth="1"/>
    <col min="8" max="16384" width="9.140625" style="1"/>
  </cols>
  <sheetData>
    <row r="1" spans="1:7" ht="12" customHeight="1"/>
    <row r="2" spans="1:7" ht="18" customHeight="1">
      <c r="A2" s="75" t="s">
        <v>4130</v>
      </c>
    </row>
    <row r="3" spans="1:7" ht="12" customHeight="1">
      <c r="A3" s="75"/>
    </row>
    <row r="4" spans="1:7" ht="22.5" customHeight="1">
      <c r="A4" s="1442" t="s">
        <v>122</v>
      </c>
      <c r="B4" s="1443"/>
      <c r="C4" s="1443"/>
      <c r="D4" s="1444"/>
      <c r="E4" s="1445"/>
      <c r="F4" s="1446"/>
    </row>
    <row r="5" spans="1:7" ht="12" customHeight="1">
      <c r="A5" s="1376" t="s">
        <v>123</v>
      </c>
      <c r="B5" s="468"/>
      <c r="C5" s="469" t="s">
        <v>124</v>
      </c>
      <c r="D5" s="470"/>
      <c r="E5" s="1377" t="s">
        <v>125</v>
      </c>
      <c r="F5" s="471"/>
    </row>
    <row r="6" spans="1:7" ht="12" customHeight="1">
      <c r="A6" s="1617" t="s">
        <v>126</v>
      </c>
      <c r="B6" s="1618"/>
      <c r="C6" s="1619" t="s">
        <v>126</v>
      </c>
      <c r="D6" s="1620"/>
      <c r="E6" s="1621" t="s">
        <v>126</v>
      </c>
      <c r="F6" s="1622"/>
    </row>
    <row r="7" spans="1:7" ht="393" customHeight="1">
      <c r="A7" s="1378" t="s">
        <v>127</v>
      </c>
      <c r="B7" s="472"/>
      <c r="C7" s="1623"/>
      <c r="D7" s="1624"/>
      <c r="E7" s="1625"/>
      <c r="F7" s="1626"/>
      <c r="G7" s="1447" t="s">
        <v>128</v>
      </c>
    </row>
    <row r="8" spans="1:7" ht="159" customHeight="1">
      <c r="A8" s="1627" t="s">
        <v>129</v>
      </c>
      <c r="B8" s="1628"/>
      <c r="C8" s="1629" t="s">
        <v>130</v>
      </c>
      <c r="D8" s="1630"/>
      <c r="E8" s="1631" t="s">
        <v>131</v>
      </c>
      <c r="F8" s="1632"/>
      <c r="G8" s="1633" t="s">
        <v>132</v>
      </c>
    </row>
    <row r="9" spans="1:7" ht="42.75" customHeight="1">
      <c r="A9" s="3198" t="s">
        <v>133</v>
      </c>
      <c r="B9" s="3199"/>
      <c r="C9" s="3199"/>
      <c r="D9" s="3199"/>
      <c r="E9" s="3199"/>
      <c r="F9" s="3200"/>
      <c r="G9" s="1633"/>
    </row>
    <row r="10" spans="1:7" ht="60" customHeight="1">
      <c r="A10" s="1627" t="s">
        <v>134</v>
      </c>
      <c r="B10" s="1627"/>
      <c r="C10" s="1629" t="s">
        <v>135</v>
      </c>
      <c r="D10" s="1630"/>
      <c r="E10" s="1631" t="s">
        <v>136</v>
      </c>
      <c r="F10" s="1632"/>
      <c r="G10" s="1448" t="s">
        <v>137</v>
      </c>
    </row>
    <row r="11" spans="1:7" ht="36" customHeight="1">
      <c r="A11" s="1634"/>
      <c r="B11" s="1449" t="s">
        <v>138</v>
      </c>
      <c r="C11" s="1450"/>
      <c r="D11" s="1450"/>
      <c r="E11" s="1450"/>
      <c r="F11" s="1635"/>
      <c r="G11" s="1448" t="s">
        <v>139</v>
      </c>
    </row>
    <row r="12" spans="1:7" ht="72" customHeight="1">
      <c r="A12" s="1636"/>
      <c r="B12" s="1451"/>
      <c r="C12" s="3201" t="s">
        <v>140</v>
      </c>
      <c r="D12" s="3202"/>
      <c r="E12" s="1452"/>
      <c r="F12" s="1637"/>
      <c r="G12" s="1448" t="s">
        <v>141</v>
      </c>
    </row>
  </sheetData>
  <mergeCells count="2">
    <mergeCell ref="A9:F9"/>
    <mergeCell ref="C12:D12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B0F0"/>
  </sheetPr>
  <dimension ref="A1:AML95"/>
  <sheetViews>
    <sheetView showGridLines="0" view="pageBreakPreview" topLeftCell="A67" zoomScale="130" zoomScaleNormal="115" zoomScaleSheetLayoutView="130" workbookViewId="0">
      <selection activeCell="C92" sqref="C92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142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G13" s="183">
        <v>2</v>
      </c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1115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F15" s="183">
        <v>2</v>
      </c>
      <c r="G15" s="183"/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262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/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 t="s">
        <v>290</v>
      </c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6"/>
      <c r="B64" s="190" t="s">
        <v>309</v>
      </c>
      <c r="C64" s="191" t="s">
        <v>310</v>
      </c>
      <c r="D64" s="192">
        <v>0</v>
      </c>
      <c r="E64" s="193"/>
      <c r="F64" s="194"/>
      <c r="G64" s="194"/>
      <c r="H64" s="194"/>
      <c r="I64" s="195">
        <v>30</v>
      </c>
      <c r="J64" s="192" t="s">
        <v>202</v>
      </c>
      <c r="K64" s="196">
        <v>7</v>
      </c>
      <c r="L64" s="196" t="s">
        <v>164</v>
      </c>
      <c r="M64" s="197"/>
      <c r="N64" s="194"/>
      <c r="O64" s="194"/>
      <c r="P64" s="194"/>
      <c r="Q64" s="194"/>
      <c r="R64" s="194"/>
      <c r="S64" s="194" t="s">
        <v>160</v>
      </c>
      <c r="T64" s="195"/>
      <c r="U64" s="198" t="s">
        <v>300</v>
      </c>
      <c r="V64" s="191" t="s">
        <v>301</v>
      </c>
      <c r="W64" s="199"/>
    </row>
    <row r="65" spans="1:27" ht="9" customHeight="1">
      <c r="A65" s="1638"/>
      <c r="B65" s="1639" t="s">
        <v>311</v>
      </c>
      <c r="C65" s="1639"/>
      <c r="D65" s="1640"/>
      <c r="E65" s="1640"/>
      <c r="F65" s="1640"/>
      <c r="G65" s="1640"/>
      <c r="H65" s="1640"/>
      <c r="I65" s="1640"/>
      <c r="J65" s="1640"/>
      <c r="K65" s="1640"/>
      <c r="L65" s="1640"/>
      <c r="M65" s="1640"/>
      <c r="N65" s="1640"/>
      <c r="O65" s="1640"/>
      <c r="P65" s="1640"/>
      <c r="Q65" s="1640"/>
      <c r="R65" s="1640"/>
      <c r="S65" s="1640"/>
      <c r="T65" s="1640"/>
      <c r="U65" s="1641"/>
      <c r="V65" s="1641"/>
      <c r="W65" s="1642"/>
    </row>
    <row r="66" spans="1:27" s="166" customFormat="1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324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325</v>
      </c>
      <c r="C73" s="169" t="s">
        <v>326</v>
      </c>
      <c r="D73" s="170">
        <v>5</v>
      </c>
      <c r="E73" s="171">
        <v>3</v>
      </c>
      <c r="F73" s="172">
        <v>1</v>
      </c>
      <c r="G73" s="172"/>
      <c r="H73" s="172"/>
      <c r="I73" s="173"/>
      <c r="J73" s="170" t="s">
        <v>171</v>
      </c>
      <c r="K73" s="174">
        <v>6</v>
      </c>
      <c r="L73" s="174"/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300</v>
      </c>
      <c r="V73" s="169"/>
      <c r="W73" s="177"/>
    </row>
    <row r="74" spans="1:27" ht="9" customHeight="1">
      <c r="A74" s="226"/>
      <c r="B74" s="179" t="s">
        <v>327</v>
      </c>
      <c r="C74" s="180" t="s">
        <v>328</v>
      </c>
      <c r="D74" s="181">
        <v>5</v>
      </c>
      <c r="E74" s="182">
        <v>3</v>
      </c>
      <c r="F74" s="183">
        <v>1</v>
      </c>
      <c r="G74" s="183"/>
      <c r="H74" s="183"/>
      <c r="I74" s="184"/>
      <c r="J74" s="181" t="s">
        <v>171</v>
      </c>
      <c r="K74" s="185">
        <v>6</v>
      </c>
      <c r="L74" s="174"/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301</v>
      </c>
      <c r="V74" s="180" t="s">
        <v>329</v>
      </c>
      <c r="W74" s="188"/>
    </row>
    <row r="75" spans="1:27" ht="9" customHeight="1">
      <c r="A75" s="226"/>
      <c r="B75" s="179" t="s">
        <v>330</v>
      </c>
      <c r="C75" s="180" t="s">
        <v>331</v>
      </c>
      <c r="D75" s="181">
        <v>2</v>
      </c>
      <c r="E75" s="182">
        <v>1</v>
      </c>
      <c r="F75" s="183">
        <v>1</v>
      </c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332</v>
      </c>
      <c r="V75" s="180"/>
      <c r="W75" s="188"/>
    </row>
    <row r="76" spans="1:27" ht="9" customHeight="1">
      <c r="A76" s="226" t="s">
        <v>290</v>
      </c>
      <c r="B76" s="179" t="s">
        <v>333</v>
      </c>
      <c r="C76" s="180" t="s">
        <v>334</v>
      </c>
      <c r="D76" s="181">
        <v>3</v>
      </c>
      <c r="E76" s="182">
        <v>1</v>
      </c>
      <c r="F76" s="183">
        <v>1</v>
      </c>
      <c r="G76" s="183"/>
      <c r="H76" s="183"/>
      <c r="I76" s="184"/>
      <c r="J76" s="181" t="s">
        <v>159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300</v>
      </c>
      <c r="V76" s="180" t="s">
        <v>301</v>
      </c>
      <c r="W76" s="188"/>
    </row>
    <row r="77" spans="1:27" ht="9" customHeight="1">
      <c r="A77" s="226"/>
      <c r="B77" s="179" t="s">
        <v>335</v>
      </c>
      <c r="C77" s="180" t="s">
        <v>336</v>
      </c>
      <c r="D77" s="181">
        <v>6</v>
      </c>
      <c r="E77" s="182"/>
      <c r="F77" s="183"/>
      <c r="G77" s="183"/>
      <c r="H77" s="183">
        <v>2</v>
      </c>
      <c r="I77" s="184"/>
      <c r="J77" s="181" t="s">
        <v>159</v>
      </c>
      <c r="K77" s="185">
        <v>7</v>
      </c>
      <c r="L77" s="185" t="s">
        <v>175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337</v>
      </c>
      <c r="V77" s="180" t="s">
        <v>338</v>
      </c>
      <c r="W77" s="188" t="s">
        <v>339</v>
      </c>
    </row>
    <row r="78" spans="1:27" ht="9" customHeight="1">
      <c r="A78" s="226"/>
      <c r="B78" s="179" t="s">
        <v>340</v>
      </c>
      <c r="C78" s="180" t="s">
        <v>341</v>
      </c>
      <c r="D78" s="181">
        <v>9</v>
      </c>
      <c r="E78" s="182"/>
      <c r="F78" s="183"/>
      <c r="G78" s="183"/>
      <c r="H78" s="183"/>
      <c r="I78" s="184"/>
      <c r="J78" s="181" t="s">
        <v>159</v>
      </c>
      <c r="K78" s="185">
        <v>8</v>
      </c>
      <c r="L78" s="185" t="s">
        <v>175</v>
      </c>
      <c r="M78" s="186"/>
      <c r="N78" s="183"/>
      <c r="O78" s="183"/>
      <c r="P78" s="183"/>
      <c r="Q78" s="183"/>
      <c r="R78" s="183"/>
      <c r="S78" s="183"/>
      <c r="T78" s="184" t="s">
        <v>160</v>
      </c>
      <c r="U78" s="187" t="s">
        <v>342</v>
      </c>
      <c r="V78" s="227"/>
      <c r="W78" s="228"/>
    </row>
    <row r="79" spans="1:27" ht="9" customHeight="1">
      <c r="A79" s="226"/>
      <c r="B79" s="179" t="s">
        <v>343</v>
      </c>
      <c r="C79" s="180" t="s">
        <v>344</v>
      </c>
      <c r="D79" s="181">
        <v>15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345</v>
      </c>
      <c r="V79" s="227"/>
      <c r="W79" s="228"/>
    </row>
    <row r="80" spans="1:27" ht="9" customHeight="1">
      <c r="A80" s="161"/>
      <c r="B80" s="162" t="s">
        <v>346</v>
      </c>
      <c r="C80" s="163"/>
      <c r="D80" s="1640"/>
      <c r="E80" s="1640"/>
      <c r="F80" s="1640"/>
      <c r="G80" s="1640"/>
      <c r="H80" s="1640"/>
      <c r="I80" s="1640"/>
      <c r="J80" s="1640"/>
      <c r="K80" s="1640"/>
      <c r="L80" s="1640"/>
      <c r="M80" s="1640"/>
      <c r="N80" s="1640"/>
      <c r="O80" s="1640"/>
      <c r="P80" s="1640"/>
      <c r="Q80" s="1640"/>
      <c r="R80" s="1640"/>
      <c r="S80" s="1640"/>
      <c r="T80" s="1640"/>
      <c r="U80" s="1641"/>
      <c r="V80" s="1641"/>
      <c r="W80" s="1642"/>
    </row>
    <row r="81" spans="1:23" ht="9" customHeight="1">
      <c r="A81" s="226" t="s">
        <v>290</v>
      </c>
      <c r="B81" s="168" t="s">
        <v>347</v>
      </c>
      <c r="C81" s="169" t="s">
        <v>348</v>
      </c>
      <c r="D81" s="181"/>
      <c r="E81" s="182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4"/>
      <c r="U81" s="187"/>
      <c r="V81" s="180"/>
      <c r="W81" s="188"/>
    </row>
    <row r="82" spans="1:23" ht="9" customHeight="1">
      <c r="A82" s="226" t="s">
        <v>290</v>
      </c>
      <c r="B82" s="179" t="s">
        <v>349</v>
      </c>
      <c r="C82" s="180" t="s">
        <v>350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9" customHeight="1">
      <c r="A83" s="226" t="s">
        <v>290</v>
      </c>
      <c r="B83" s="179" t="s">
        <v>351</v>
      </c>
      <c r="C83" s="180" t="s">
        <v>352</v>
      </c>
      <c r="D83" s="181"/>
      <c r="E83" s="182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4"/>
      <c r="U83" s="187"/>
      <c r="V83" s="180"/>
      <c r="W83" s="188"/>
    </row>
    <row r="84" spans="1:23" ht="3.75" customHeight="1">
      <c r="A84" s="161"/>
      <c r="B84" s="163"/>
      <c r="C84" s="163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3"/>
      <c r="V84" s="163"/>
      <c r="W84" s="165"/>
    </row>
    <row r="85" spans="1:23" ht="9" customHeight="1">
      <c r="A85" s="229"/>
      <c r="B85" s="230" t="s">
        <v>353</v>
      </c>
      <c r="C85" s="231">
        <v>240</v>
      </c>
      <c r="D85" s="232"/>
      <c r="E85" s="233"/>
      <c r="F85" s="233"/>
      <c r="G85" s="233"/>
      <c r="H85" s="233"/>
      <c r="I85" s="233"/>
      <c r="J85" s="233"/>
      <c r="K85" s="233"/>
      <c r="L85" s="233"/>
      <c r="M85" s="234">
        <v>28</v>
      </c>
      <c r="N85" s="235">
        <v>32</v>
      </c>
      <c r="O85" s="235">
        <v>33</v>
      </c>
      <c r="P85" s="235">
        <v>27</v>
      </c>
      <c r="Q85" s="235">
        <v>31</v>
      </c>
      <c r="R85" s="235">
        <v>32</v>
      </c>
      <c r="S85" s="235">
        <v>27</v>
      </c>
      <c r="T85" s="236">
        <v>30</v>
      </c>
      <c r="U85" s="237"/>
      <c r="V85" s="238"/>
      <c r="W85" s="239"/>
    </row>
    <row r="86" spans="1:23" ht="9" customHeight="1">
      <c r="A86" s="240"/>
      <c r="B86" s="241" t="s">
        <v>354</v>
      </c>
      <c r="C86" s="180">
        <v>178</v>
      </c>
      <c r="D86" s="242"/>
      <c r="E86" s="243"/>
      <c r="F86" s="243"/>
      <c r="G86" s="243"/>
      <c r="H86" s="243"/>
      <c r="I86" s="243"/>
      <c r="J86" s="243"/>
      <c r="K86" s="243"/>
      <c r="L86" s="243"/>
      <c r="M86" s="244">
        <v>27</v>
      </c>
      <c r="N86" s="183">
        <v>29</v>
      </c>
      <c r="O86" s="183">
        <v>30</v>
      </c>
      <c r="P86" s="183">
        <v>25</v>
      </c>
      <c r="Q86" s="183">
        <v>23</v>
      </c>
      <c r="R86" s="183">
        <v>22</v>
      </c>
      <c r="S86" s="183">
        <v>16</v>
      </c>
      <c r="T86" s="184">
        <v>6</v>
      </c>
      <c r="U86" s="245"/>
      <c r="V86" s="256"/>
      <c r="W86" s="246"/>
    </row>
    <row r="87" spans="1:23" ht="9" customHeight="1">
      <c r="A87" s="247"/>
      <c r="B87" s="248" t="s">
        <v>355</v>
      </c>
      <c r="C87" s="249">
        <v>26</v>
      </c>
      <c r="D87" s="250"/>
      <c r="E87" s="251"/>
      <c r="F87" s="251"/>
      <c r="G87" s="251"/>
      <c r="H87" s="251"/>
      <c r="I87" s="251"/>
      <c r="J87" s="251"/>
      <c r="K87" s="251"/>
      <c r="L87" s="251"/>
      <c r="M87" s="252">
        <v>3</v>
      </c>
      <c r="N87" s="253">
        <v>4</v>
      </c>
      <c r="O87" s="253">
        <v>4</v>
      </c>
      <c r="P87" s="253">
        <v>4</v>
      </c>
      <c r="Q87" s="253">
        <v>4</v>
      </c>
      <c r="R87" s="253">
        <v>3</v>
      </c>
      <c r="S87" s="253">
        <v>1</v>
      </c>
      <c r="T87" s="254">
        <v>0</v>
      </c>
      <c r="U87" s="255"/>
      <c r="V87" s="223"/>
      <c r="W87" s="224"/>
    </row>
    <row r="88" spans="1:23" ht="9" customHeight="1">
      <c r="A88" s="473"/>
      <c r="B88" s="256" t="s">
        <v>356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89" spans="1:23" ht="9" customHeight="1">
      <c r="A89" s="473"/>
      <c r="B89" s="256" t="s">
        <v>357</v>
      </c>
      <c r="C89" s="256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6"/>
      <c r="V89" s="256"/>
      <c r="W89" s="256"/>
    </row>
    <row r="90" spans="1:23" ht="9" customHeight="1">
      <c r="A90" s="473"/>
      <c r="B90" s="256" t="s">
        <v>358</v>
      </c>
      <c r="C90" s="256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6"/>
      <c r="V90" s="256"/>
      <c r="W90" s="256"/>
    </row>
    <row r="91" spans="1:23" ht="9" customHeight="1">
      <c r="A91" s="473"/>
      <c r="B91" s="256" t="s">
        <v>359</v>
      </c>
      <c r="C91" s="256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  <c r="U91" s="256"/>
      <c r="V91" s="256"/>
      <c r="W91" s="256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  <row r="94" spans="1:23">
      <c r="M94" s="259"/>
      <c r="N94" s="259"/>
      <c r="O94" s="259"/>
      <c r="P94" s="259"/>
      <c r="Q94" s="259"/>
      <c r="R94" s="259"/>
      <c r="S94" s="259"/>
      <c r="T94" s="259"/>
    </row>
    <row r="95" spans="1:23">
      <c r="M95" s="259"/>
      <c r="N95" s="259"/>
      <c r="O95" s="259"/>
      <c r="P95" s="259"/>
      <c r="Q95" s="259"/>
      <c r="R95" s="259"/>
      <c r="S95" s="259"/>
      <c r="T95" s="259"/>
    </row>
  </sheetData>
  <mergeCells count="3">
    <mergeCell ref="H2:H3"/>
    <mergeCell ref="L2:L3"/>
    <mergeCell ref="M2:T2"/>
  </mergeCells>
  <conditionalFormatting sqref="M4:T4 M84:T91">
    <cfRule type="containsText" dxfId="752" priority="3" operator="containsText" text="X">
      <formula>NOT(ISERROR(SEARCH("X",M4)))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00B0F0"/>
  </sheetPr>
  <dimension ref="A1:AML95"/>
  <sheetViews>
    <sheetView showGridLines="0" view="pageBreakPreview" topLeftCell="A7" zoomScale="145" zoomScaleNormal="115" zoomScaleSheetLayoutView="14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360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262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/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 t="s">
        <v>290</v>
      </c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9"/>
      <c r="B64" s="202" t="s">
        <v>309</v>
      </c>
      <c r="C64" s="203" t="s">
        <v>310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300</v>
      </c>
      <c r="V64" s="203" t="s">
        <v>301</v>
      </c>
      <c r="W64" s="211"/>
    </row>
    <row r="65" spans="1:27" ht="9" customHeight="1">
      <c r="A65" s="1638"/>
      <c r="B65" s="1639" t="s">
        <v>311</v>
      </c>
      <c r="C65" s="1639"/>
      <c r="D65" s="1640"/>
      <c r="E65" s="1640"/>
      <c r="F65" s="1640"/>
      <c r="G65" s="1640"/>
      <c r="H65" s="1640"/>
      <c r="I65" s="1640"/>
      <c r="J65" s="1640"/>
      <c r="K65" s="1640"/>
      <c r="L65" s="1640"/>
      <c r="M65" s="1640"/>
      <c r="N65" s="1640"/>
      <c r="O65" s="1640"/>
      <c r="P65" s="1640"/>
      <c r="Q65" s="1640"/>
      <c r="R65" s="1640"/>
      <c r="S65" s="1640"/>
      <c r="T65" s="1640"/>
      <c r="U65" s="1641"/>
      <c r="V65" s="1641"/>
      <c r="W65" s="1642"/>
    </row>
    <row r="66" spans="1:27" s="166" customFormat="1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361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362</v>
      </c>
      <c r="C73" s="169" t="s">
        <v>363</v>
      </c>
      <c r="D73" s="170">
        <v>5</v>
      </c>
      <c r="E73" s="171">
        <v>3</v>
      </c>
      <c r="F73" s="172">
        <v>1</v>
      </c>
      <c r="G73" s="172"/>
      <c r="H73" s="172"/>
      <c r="I73" s="173"/>
      <c r="J73" s="170" t="s">
        <v>171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300</v>
      </c>
      <c r="V73" s="169" t="s">
        <v>364</v>
      </c>
      <c r="W73" s="177"/>
    </row>
    <row r="74" spans="1:27" ht="9" customHeight="1">
      <c r="A74" s="226"/>
      <c r="B74" s="179" t="s">
        <v>365</v>
      </c>
      <c r="C74" s="180" t="s">
        <v>366</v>
      </c>
      <c r="D74" s="181">
        <v>4</v>
      </c>
      <c r="E74" s="182">
        <v>2</v>
      </c>
      <c r="F74" s="183">
        <v>1</v>
      </c>
      <c r="G74" s="183"/>
      <c r="H74" s="183"/>
      <c r="I74" s="184"/>
      <c r="J74" s="181" t="s">
        <v>171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301</v>
      </c>
      <c r="V74" s="180" t="s">
        <v>364</v>
      </c>
      <c r="W74" s="188" t="s">
        <v>329</v>
      </c>
    </row>
    <row r="75" spans="1:27" ht="9" customHeight="1">
      <c r="A75" s="226"/>
      <c r="B75" s="179" t="s">
        <v>367</v>
      </c>
      <c r="C75" s="180" t="s">
        <v>368</v>
      </c>
      <c r="D75" s="181">
        <v>3</v>
      </c>
      <c r="E75" s="182">
        <v>2</v>
      </c>
      <c r="F75" s="183"/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279</v>
      </c>
      <c r="V75" s="180" t="s">
        <v>364</v>
      </c>
      <c r="W75" s="188" t="s">
        <v>369</v>
      </c>
    </row>
    <row r="76" spans="1:27" ht="9" customHeight="1">
      <c r="A76" s="226" t="s">
        <v>290</v>
      </c>
      <c r="B76" s="179" t="s">
        <v>333</v>
      </c>
      <c r="C76" s="180" t="s">
        <v>334</v>
      </c>
      <c r="D76" s="181">
        <v>3</v>
      </c>
      <c r="E76" s="182">
        <v>1</v>
      </c>
      <c r="F76" s="183">
        <v>1</v>
      </c>
      <c r="G76" s="183"/>
      <c r="H76" s="183"/>
      <c r="I76" s="184"/>
      <c r="J76" s="181" t="s">
        <v>159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300</v>
      </c>
      <c r="V76" s="180" t="s">
        <v>301</v>
      </c>
      <c r="W76" s="188"/>
    </row>
    <row r="77" spans="1:27" ht="9" customHeight="1">
      <c r="A77" s="226"/>
      <c r="B77" s="179" t="s">
        <v>370</v>
      </c>
      <c r="C77" s="180" t="s">
        <v>371</v>
      </c>
      <c r="D77" s="181">
        <v>6</v>
      </c>
      <c r="E77" s="182"/>
      <c r="F77" s="183"/>
      <c r="G77" s="183"/>
      <c r="H77" s="183">
        <v>2</v>
      </c>
      <c r="I77" s="184"/>
      <c r="J77" s="181" t="s">
        <v>159</v>
      </c>
      <c r="K77" s="185">
        <v>7</v>
      </c>
      <c r="L77" s="185" t="s">
        <v>175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337</v>
      </c>
      <c r="V77" s="180" t="s">
        <v>372</v>
      </c>
      <c r="W77" s="188" t="s">
        <v>373</v>
      </c>
    </row>
    <row r="78" spans="1:27" ht="9" customHeight="1">
      <c r="A78" s="226"/>
      <c r="B78" s="179" t="s">
        <v>340</v>
      </c>
      <c r="C78" s="180" t="s">
        <v>374</v>
      </c>
      <c r="D78" s="181">
        <v>9</v>
      </c>
      <c r="E78" s="182"/>
      <c r="F78" s="183"/>
      <c r="G78" s="183"/>
      <c r="H78" s="183"/>
      <c r="I78" s="184"/>
      <c r="J78" s="181" t="s">
        <v>159</v>
      </c>
      <c r="K78" s="185">
        <v>8</v>
      </c>
      <c r="L78" s="185" t="s">
        <v>175</v>
      </c>
      <c r="M78" s="186"/>
      <c r="N78" s="183"/>
      <c r="O78" s="183"/>
      <c r="P78" s="183"/>
      <c r="Q78" s="183"/>
      <c r="R78" s="183"/>
      <c r="S78" s="183"/>
      <c r="T78" s="184" t="s">
        <v>160</v>
      </c>
      <c r="U78" s="187" t="s">
        <v>375</v>
      </c>
      <c r="V78" s="227"/>
      <c r="W78" s="228"/>
    </row>
    <row r="79" spans="1:27" ht="9" customHeight="1">
      <c r="A79" s="226"/>
      <c r="B79" s="179" t="s">
        <v>343</v>
      </c>
      <c r="C79" s="180" t="s">
        <v>376</v>
      </c>
      <c r="D79" s="181">
        <v>15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377</v>
      </c>
      <c r="V79" s="227"/>
      <c r="W79" s="228"/>
    </row>
    <row r="80" spans="1:27" ht="9" customHeight="1">
      <c r="A80" s="161"/>
      <c r="B80" s="162" t="s">
        <v>346</v>
      </c>
      <c r="C80" s="163"/>
      <c r="D80" s="1640"/>
      <c r="E80" s="1640"/>
      <c r="F80" s="1640"/>
      <c r="G80" s="1640"/>
      <c r="H80" s="1640"/>
      <c r="I80" s="1640"/>
      <c r="J80" s="1640"/>
      <c r="K80" s="1640"/>
      <c r="L80" s="1640"/>
      <c r="M80" s="1640"/>
      <c r="N80" s="1640"/>
      <c r="O80" s="1640"/>
      <c r="P80" s="1640"/>
      <c r="Q80" s="1640"/>
      <c r="R80" s="1640"/>
      <c r="S80" s="1640"/>
      <c r="T80" s="1640"/>
      <c r="U80" s="1641"/>
      <c r="V80" s="1641"/>
      <c r="W80" s="1642"/>
    </row>
    <row r="81" spans="1:23" ht="9" customHeight="1">
      <c r="A81" s="226" t="s">
        <v>290</v>
      </c>
      <c r="B81" s="168" t="s">
        <v>347</v>
      </c>
      <c r="C81" s="169" t="s">
        <v>348</v>
      </c>
      <c r="D81" s="181"/>
      <c r="E81" s="182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4"/>
      <c r="U81" s="187"/>
      <c r="V81" s="180"/>
      <c r="W81" s="188"/>
    </row>
    <row r="82" spans="1:23" ht="9" customHeight="1">
      <c r="A82" s="226" t="s">
        <v>290</v>
      </c>
      <c r="B82" s="179" t="s">
        <v>349</v>
      </c>
      <c r="C82" s="180" t="s">
        <v>350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9" customHeight="1">
      <c r="A83" s="226" t="s">
        <v>290</v>
      </c>
      <c r="B83" s="179" t="s">
        <v>351</v>
      </c>
      <c r="C83" s="180" t="s">
        <v>352</v>
      </c>
      <c r="D83" s="181"/>
      <c r="E83" s="182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4"/>
      <c r="U83" s="187"/>
      <c r="V83" s="180"/>
      <c r="W83" s="188"/>
    </row>
    <row r="84" spans="1:23" ht="3.75" customHeight="1">
      <c r="A84" s="161"/>
      <c r="B84" s="163"/>
      <c r="C84" s="163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3"/>
      <c r="V84" s="163"/>
      <c r="W84" s="165"/>
    </row>
    <row r="85" spans="1:23" ht="9" customHeight="1">
      <c r="A85" s="229"/>
      <c r="B85" s="230" t="s">
        <v>353</v>
      </c>
      <c r="C85" s="231">
        <v>240</v>
      </c>
      <c r="D85" s="232"/>
      <c r="E85" s="233"/>
      <c r="F85" s="233"/>
      <c r="G85" s="233"/>
      <c r="H85" s="233"/>
      <c r="I85" s="233"/>
      <c r="J85" s="233"/>
      <c r="K85" s="233"/>
      <c r="L85" s="233"/>
      <c r="M85" s="234">
        <v>28</v>
      </c>
      <c r="N85" s="235">
        <v>32</v>
      </c>
      <c r="O85" s="235">
        <v>33</v>
      </c>
      <c r="P85" s="235">
        <v>27</v>
      </c>
      <c r="Q85" s="235">
        <v>31</v>
      </c>
      <c r="R85" s="235">
        <v>31</v>
      </c>
      <c r="S85" s="235">
        <v>28</v>
      </c>
      <c r="T85" s="236">
        <v>30</v>
      </c>
      <c r="U85" s="237"/>
      <c r="V85" s="238"/>
      <c r="W85" s="239"/>
    </row>
    <row r="86" spans="1:23" ht="9" customHeight="1">
      <c r="A86" s="240"/>
      <c r="B86" s="241" t="s">
        <v>354</v>
      </c>
      <c r="C86" s="180">
        <v>177</v>
      </c>
      <c r="D86" s="242"/>
      <c r="E86" s="243"/>
      <c r="F86" s="243"/>
      <c r="G86" s="243"/>
      <c r="H86" s="243"/>
      <c r="I86" s="243"/>
      <c r="J86" s="243"/>
      <c r="K86" s="243"/>
      <c r="L86" s="243"/>
      <c r="M86" s="244">
        <v>27</v>
      </c>
      <c r="N86" s="183">
        <v>29</v>
      </c>
      <c r="O86" s="183">
        <v>30</v>
      </c>
      <c r="P86" s="183">
        <v>25</v>
      </c>
      <c r="Q86" s="183">
        <v>23</v>
      </c>
      <c r="R86" s="183">
        <v>21</v>
      </c>
      <c r="S86" s="183">
        <v>16</v>
      </c>
      <c r="T86" s="184">
        <v>6</v>
      </c>
      <c r="U86" s="245"/>
      <c r="V86" s="256"/>
      <c r="W86" s="246"/>
    </row>
    <row r="87" spans="1:23" ht="9" customHeight="1">
      <c r="A87" s="247"/>
      <c r="B87" s="248" t="s">
        <v>355</v>
      </c>
      <c r="C87" s="249">
        <v>26</v>
      </c>
      <c r="D87" s="250"/>
      <c r="E87" s="251"/>
      <c r="F87" s="251"/>
      <c r="G87" s="251"/>
      <c r="H87" s="251"/>
      <c r="I87" s="251"/>
      <c r="J87" s="251"/>
      <c r="K87" s="251"/>
      <c r="L87" s="251"/>
      <c r="M87" s="252">
        <v>3</v>
      </c>
      <c r="N87" s="253">
        <v>4</v>
      </c>
      <c r="O87" s="253">
        <v>4</v>
      </c>
      <c r="P87" s="253">
        <v>4</v>
      </c>
      <c r="Q87" s="253">
        <v>4</v>
      </c>
      <c r="R87" s="253">
        <v>3</v>
      </c>
      <c r="S87" s="253">
        <v>1</v>
      </c>
      <c r="T87" s="254">
        <v>0</v>
      </c>
      <c r="U87" s="255"/>
      <c r="V87" s="223"/>
      <c r="W87" s="224"/>
    </row>
    <row r="88" spans="1:23" ht="9" customHeight="1">
      <c r="A88" s="473"/>
      <c r="B88" s="256" t="s">
        <v>356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89" spans="1:23" ht="9" customHeight="1">
      <c r="A89" s="473"/>
      <c r="B89" s="256" t="s">
        <v>357</v>
      </c>
      <c r="C89" s="256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6"/>
      <c r="V89" s="256"/>
      <c r="W89" s="256"/>
    </row>
    <row r="90" spans="1:23" ht="9" customHeight="1">
      <c r="A90" s="473"/>
      <c r="B90" s="256" t="s">
        <v>358</v>
      </c>
      <c r="C90" s="256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6"/>
      <c r="V90" s="256"/>
      <c r="W90" s="256"/>
    </row>
    <row r="91" spans="1:23" ht="9" customHeight="1">
      <c r="A91" s="473"/>
      <c r="B91" s="256" t="s">
        <v>359</v>
      </c>
      <c r="C91" s="256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  <c r="U91" s="256"/>
      <c r="V91" s="256"/>
      <c r="W91" s="256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  <row r="94" spans="1:23">
      <c r="M94" s="259"/>
      <c r="N94" s="259"/>
      <c r="O94" s="259"/>
      <c r="P94" s="259"/>
      <c r="Q94" s="259"/>
      <c r="R94" s="259"/>
      <c r="S94" s="259"/>
      <c r="T94" s="259"/>
    </row>
    <row r="95" spans="1:23">
      <c r="M95" s="259"/>
      <c r="N95" s="259"/>
      <c r="O95" s="259"/>
      <c r="P95" s="259"/>
      <c r="Q95" s="259"/>
      <c r="R95" s="259"/>
      <c r="S95" s="259"/>
      <c r="T95" s="259"/>
    </row>
  </sheetData>
  <mergeCells count="3">
    <mergeCell ref="H2:H3"/>
    <mergeCell ref="L2:L3"/>
    <mergeCell ref="M2:T2"/>
  </mergeCells>
  <conditionalFormatting sqref="M4:T4">
    <cfRule type="containsText" dxfId="751" priority="4" operator="containsText" text="X">
      <formula>NOT(ISERROR(SEARCH("X",M4)))</formula>
    </cfRule>
  </conditionalFormatting>
  <conditionalFormatting sqref="M84:T91">
    <cfRule type="containsText" dxfId="750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F0"/>
  </sheetPr>
  <dimension ref="A1:AML94"/>
  <sheetViews>
    <sheetView showGridLines="0" view="pageBreakPreview" topLeftCell="A49" zoomScaleNormal="115" zoomScaleSheetLayoutView="100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378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262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 t="s">
        <v>290</v>
      </c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/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9"/>
      <c r="B64" s="202" t="s">
        <v>309</v>
      </c>
      <c r="C64" s="203" t="s">
        <v>310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300</v>
      </c>
      <c r="V64" s="203" t="s">
        <v>301</v>
      </c>
      <c r="W64" s="211"/>
    </row>
    <row r="65" spans="1:27" ht="9" customHeight="1">
      <c r="A65" s="1638"/>
      <c r="B65" s="1639" t="s">
        <v>311</v>
      </c>
      <c r="C65" s="1639"/>
      <c r="D65" s="1640"/>
      <c r="E65" s="1640"/>
      <c r="F65" s="1640"/>
      <c r="G65" s="1640"/>
      <c r="H65" s="1640"/>
      <c r="I65" s="1640"/>
      <c r="J65" s="1640"/>
      <c r="K65" s="1640"/>
      <c r="L65" s="1640"/>
      <c r="M65" s="1640"/>
      <c r="N65" s="1640"/>
      <c r="O65" s="1640"/>
      <c r="P65" s="1640"/>
      <c r="Q65" s="1640"/>
      <c r="R65" s="1640"/>
      <c r="S65" s="1640"/>
      <c r="T65" s="1640"/>
      <c r="U65" s="1641"/>
      <c r="V65" s="1641"/>
      <c r="W65" s="1642"/>
    </row>
    <row r="66" spans="1:27" s="166" customFormat="1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379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380</v>
      </c>
      <c r="C73" s="169" t="s">
        <v>381</v>
      </c>
      <c r="D73" s="170">
        <v>7</v>
      </c>
      <c r="E73" s="171">
        <v>3</v>
      </c>
      <c r="F73" s="172">
        <v>1</v>
      </c>
      <c r="G73" s="172"/>
      <c r="H73" s="172"/>
      <c r="I73" s="173"/>
      <c r="J73" s="170" t="s">
        <v>171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295</v>
      </c>
      <c r="V73" s="169"/>
      <c r="W73" s="177"/>
    </row>
    <row r="74" spans="1:27" ht="9" customHeight="1">
      <c r="A74" s="226" t="s">
        <v>290</v>
      </c>
      <c r="B74" s="179" t="s">
        <v>351</v>
      </c>
      <c r="C74" s="180" t="s">
        <v>352</v>
      </c>
      <c r="D74" s="181">
        <v>3</v>
      </c>
      <c r="E74" s="182">
        <v>2</v>
      </c>
      <c r="F74" s="183"/>
      <c r="G74" s="183"/>
      <c r="H74" s="183"/>
      <c r="I74" s="184"/>
      <c r="J74" s="181" t="s">
        <v>171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272</v>
      </c>
      <c r="V74" s="180"/>
      <c r="W74" s="188"/>
    </row>
    <row r="75" spans="1:27" ht="9" customHeight="1">
      <c r="A75" s="226"/>
      <c r="B75" s="179" t="s">
        <v>382</v>
      </c>
      <c r="C75" s="180" t="s">
        <v>383</v>
      </c>
      <c r="D75" s="181">
        <v>2</v>
      </c>
      <c r="E75" s="182">
        <v>1</v>
      </c>
      <c r="F75" s="183">
        <v>1</v>
      </c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384</v>
      </c>
      <c r="V75" s="180"/>
      <c r="W75" s="188"/>
    </row>
    <row r="76" spans="1:27" ht="9" customHeight="1">
      <c r="A76" s="226"/>
      <c r="B76" s="179" t="s">
        <v>367</v>
      </c>
      <c r="C76" s="180" t="s">
        <v>368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279</v>
      </c>
      <c r="V76" s="180" t="s">
        <v>364</v>
      </c>
      <c r="W76" s="188" t="s">
        <v>369</v>
      </c>
    </row>
    <row r="77" spans="1:27" ht="9" customHeight="1">
      <c r="A77" s="226"/>
      <c r="B77" s="179" t="s">
        <v>385</v>
      </c>
      <c r="C77" s="180" t="s">
        <v>386</v>
      </c>
      <c r="D77" s="181">
        <v>6</v>
      </c>
      <c r="E77" s="182"/>
      <c r="F77" s="183"/>
      <c r="G77" s="183"/>
      <c r="H77" s="183">
        <v>2</v>
      </c>
      <c r="I77" s="184"/>
      <c r="J77" s="181" t="s">
        <v>159</v>
      </c>
      <c r="K77" s="185">
        <v>7</v>
      </c>
      <c r="L77" s="185" t="s">
        <v>175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337</v>
      </c>
      <c r="V77" s="180" t="s">
        <v>387</v>
      </c>
      <c r="W77" s="188"/>
    </row>
    <row r="78" spans="1:27" ht="9" customHeight="1">
      <c r="A78" s="226"/>
      <c r="B78" s="179" t="s">
        <v>340</v>
      </c>
      <c r="C78" s="180" t="s">
        <v>388</v>
      </c>
      <c r="D78" s="181">
        <v>9</v>
      </c>
      <c r="E78" s="182"/>
      <c r="F78" s="183"/>
      <c r="G78" s="183"/>
      <c r="H78" s="183"/>
      <c r="I78" s="184"/>
      <c r="J78" s="181" t="s">
        <v>159</v>
      </c>
      <c r="K78" s="185">
        <v>8</v>
      </c>
      <c r="L78" s="185" t="s">
        <v>175</v>
      </c>
      <c r="M78" s="186"/>
      <c r="N78" s="183"/>
      <c r="O78" s="183"/>
      <c r="P78" s="183"/>
      <c r="Q78" s="183"/>
      <c r="R78" s="183"/>
      <c r="S78" s="183"/>
      <c r="T78" s="184" t="s">
        <v>160</v>
      </c>
      <c r="U78" s="187" t="s">
        <v>389</v>
      </c>
      <c r="V78" s="227"/>
      <c r="W78" s="228"/>
    </row>
    <row r="79" spans="1:27" ht="9" customHeight="1">
      <c r="A79" s="226"/>
      <c r="B79" s="179" t="s">
        <v>343</v>
      </c>
      <c r="C79" s="180" t="s">
        <v>390</v>
      </c>
      <c r="D79" s="181">
        <v>15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391</v>
      </c>
      <c r="V79" s="227"/>
      <c r="W79" s="228"/>
    </row>
    <row r="80" spans="1:27" ht="9" customHeight="1">
      <c r="A80" s="161"/>
      <c r="B80" s="162" t="s">
        <v>346</v>
      </c>
      <c r="C80" s="163"/>
      <c r="D80" s="1640"/>
      <c r="E80" s="1640"/>
      <c r="F80" s="1640"/>
      <c r="G80" s="1640"/>
      <c r="H80" s="1640"/>
      <c r="I80" s="1640"/>
      <c r="J80" s="1640"/>
      <c r="K80" s="1640"/>
      <c r="L80" s="1640"/>
      <c r="M80" s="1640"/>
      <c r="N80" s="1640"/>
      <c r="O80" s="1640"/>
      <c r="P80" s="1640"/>
      <c r="Q80" s="1640"/>
      <c r="R80" s="1640"/>
      <c r="S80" s="1640"/>
      <c r="T80" s="1640"/>
      <c r="U80" s="1641"/>
      <c r="V80" s="1641"/>
      <c r="W80" s="1642"/>
    </row>
    <row r="81" spans="1:23" ht="9" customHeight="1">
      <c r="A81" s="226" t="s">
        <v>290</v>
      </c>
      <c r="B81" s="179" t="s">
        <v>347</v>
      </c>
      <c r="C81" s="180" t="s">
        <v>348</v>
      </c>
      <c r="D81" s="181"/>
      <c r="E81" s="182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4"/>
      <c r="U81" s="187"/>
      <c r="V81" s="180"/>
      <c r="W81" s="188"/>
    </row>
    <row r="82" spans="1:23" ht="9" customHeight="1">
      <c r="A82" s="226" t="s">
        <v>290</v>
      </c>
      <c r="B82" s="179" t="s">
        <v>349</v>
      </c>
      <c r="C82" s="180" t="s">
        <v>350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3.75" customHeight="1">
      <c r="A83" s="161"/>
      <c r="B83" s="163"/>
      <c r="C83" s="163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3"/>
      <c r="V83" s="163"/>
      <c r="W83" s="165"/>
    </row>
    <row r="84" spans="1:23" ht="9" customHeight="1">
      <c r="A84" s="229"/>
      <c r="B84" s="230" t="s">
        <v>353</v>
      </c>
      <c r="C84" s="231">
        <v>240</v>
      </c>
      <c r="D84" s="232"/>
      <c r="E84" s="233"/>
      <c r="F84" s="233"/>
      <c r="G84" s="233"/>
      <c r="H84" s="233"/>
      <c r="I84" s="233"/>
      <c r="J84" s="233"/>
      <c r="K84" s="233"/>
      <c r="L84" s="233"/>
      <c r="M84" s="234">
        <v>28</v>
      </c>
      <c r="N84" s="235">
        <v>32</v>
      </c>
      <c r="O84" s="235">
        <v>33</v>
      </c>
      <c r="P84" s="235">
        <v>27</v>
      </c>
      <c r="Q84" s="235">
        <v>31</v>
      </c>
      <c r="R84" s="235">
        <v>32</v>
      </c>
      <c r="S84" s="235">
        <v>27</v>
      </c>
      <c r="T84" s="236">
        <v>30</v>
      </c>
      <c r="U84" s="237"/>
      <c r="V84" s="238"/>
      <c r="W84" s="239"/>
    </row>
    <row r="85" spans="1:23" ht="9" customHeight="1">
      <c r="A85" s="240"/>
      <c r="B85" s="241" t="s">
        <v>354</v>
      </c>
      <c r="C85" s="180">
        <v>176</v>
      </c>
      <c r="D85" s="242"/>
      <c r="E85" s="243"/>
      <c r="F85" s="243"/>
      <c r="G85" s="243"/>
      <c r="H85" s="243"/>
      <c r="I85" s="243"/>
      <c r="J85" s="243"/>
      <c r="K85" s="243"/>
      <c r="L85" s="243"/>
      <c r="M85" s="244">
        <v>27</v>
      </c>
      <c r="N85" s="183">
        <v>29</v>
      </c>
      <c r="O85" s="183">
        <v>30</v>
      </c>
      <c r="P85" s="183">
        <v>25</v>
      </c>
      <c r="Q85" s="183">
        <v>23</v>
      </c>
      <c r="R85" s="183">
        <v>20</v>
      </c>
      <c r="S85" s="183">
        <v>16</v>
      </c>
      <c r="T85" s="184">
        <v>6</v>
      </c>
      <c r="U85" s="245"/>
      <c r="V85" s="256"/>
      <c r="W85" s="246"/>
    </row>
    <row r="86" spans="1:23" ht="9" customHeight="1">
      <c r="A86" s="247"/>
      <c r="B86" s="248" t="s">
        <v>355</v>
      </c>
      <c r="C86" s="249">
        <v>26</v>
      </c>
      <c r="D86" s="250"/>
      <c r="E86" s="251"/>
      <c r="F86" s="251"/>
      <c r="G86" s="251"/>
      <c r="H86" s="251"/>
      <c r="I86" s="251"/>
      <c r="J86" s="251"/>
      <c r="K86" s="251"/>
      <c r="L86" s="251"/>
      <c r="M86" s="252">
        <v>3</v>
      </c>
      <c r="N86" s="253">
        <v>4</v>
      </c>
      <c r="O86" s="253">
        <v>4</v>
      </c>
      <c r="P86" s="253">
        <v>4</v>
      </c>
      <c r="Q86" s="253">
        <v>4</v>
      </c>
      <c r="R86" s="253">
        <v>3</v>
      </c>
      <c r="S86" s="253">
        <v>2</v>
      </c>
      <c r="T86" s="254">
        <v>0</v>
      </c>
      <c r="U86" s="255"/>
      <c r="V86" s="223"/>
      <c r="W86" s="224"/>
    </row>
    <row r="87" spans="1:23" ht="9" customHeight="1">
      <c r="A87" s="473"/>
      <c r="B87" s="256" t="s">
        <v>356</v>
      </c>
      <c r="C87" s="256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6"/>
      <c r="V87" s="256"/>
      <c r="W87" s="256"/>
    </row>
    <row r="88" spans="1:23" ht="9" customHeight="1">
      <c r="A88" s="473"/>
      <c r="B88" s="256" t="s">
        <v>357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89" spans="1:23" ht="9" customHeight="1">
      <c r="A89" s="473"/>
      <c r="B89" s="256" t="s">
        <v>358</v>
      </c>
      <c r="C89" s="256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6"/>
      <c r="V89" s="256"/>
      <c r="W89" s="256"/>
    </row>
    <row r="90" spans="1:23" ht="9" customHeight="1">
      <c r="A90" s="473"/>
      <c r="B90" s="256" t="s">
        <v>359</v>
      </c>
      <c r="C90" s="256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6"/>
      <c r="V90" s="256"/>
      <c r="W90" s="256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  <row r="94" spans="1:23">
      <c r="M94" s="259"/>
      <c r="N94" s="259"/>
      <c r="O94" s="259"/>
      <c r="P94" s="259"/>
      <c r="Q94" s="259"/>
      <c r="R94" s="259"/>
      <c r="S94" s="259"/>
      <c r="T94" s="259"/>
    </row>
  </sheetData>
  <mergeCells count="3">
    <mergeCell ref="H2:H3"/>
    <mergeCell ref="L2:L3"/>
    <mergeCell ref="M2:T2"/>
  </mergeCells>
  <conditionalFormatting sqref="M4:T4">
    <cfRule type="containsText" dxfId="749" priority="4" operator="containsText" text="X">
      <formula>NOT(ISERROR(SEARCH("X",M4)))</formula>
    </cfRule>
  </conditionalFormatting>
  <conditionalFormatting sqref="M83:T90">
    <cfRule type="containsText" dxfId="748" priority="1" operator="containsText" text="X">
      <formula>NOT(ISERROR(SEARCH("X",M83)))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F0"/>
  </sheetPr>
  <dimension ref="A1:AML92"/>
  <sheetViews>
    <sheetView showGridLines="0" view="pageBreakPreview" topLeftCell="A61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0" t="s">
        <v>392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393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 t="s">
        <v>290</v>
      </c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359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359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359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359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359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359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359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 t="s">
        <v>290</v>
      </c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9"/>
      <c r="B64" s="202" t="s">
        <v>309</v>
      </c>
      <c r="C64" s="203" t="s">
        <v>310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300</v>
      </c>
      <c r="V64" s="203" t="s">
        <v>301</v>
      </c>
      <c r="W64" s="211"/>
    </row>
    <row r="65" spans="1:27" ht="9" customHeight="1">
      <c r="A65" s="1638"/>
      <c r="B65" s="1639" t="s">
        <v>311</v>
      </c>
      <c r="C65" s="1639"/>
      <c r="D65" s="1640"/>
      <c r="E65" s="1640"/>
      <c r="F65" s="1640"/>
      <c r="G65" s="1640"/>
      <c r="H65" s="1640"/>
      <c r="I65" s="1640"/>
      <c r="J65" s="1640"/>
      <c r="K65" s="1640"/>
      <c r="L65" s="1640"/>
      <c r="M65" s="1640"/>
      <c r="N65" s="1640"/>
      <c r="O65" s="1640"/>
      <c r="P65" s="1640"/>
      <c r="Q65" s="1640"/>
      <c r="R65" s="1640"/>
      <c r="S65" s="1640"/>
      <c r="T65" s="1640"/>
      <c r="U65" s="1641"/>
      <c r="V65" s="1641"/>
      <c r="W65" s="1642"/>
    </row>
    <row r="66" spans="1:27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394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395</v>
      </c>
      <c r="C73" s="169" t="s">
        <v>396</v>
      </c>
      <c r="D73" s="170">
        <v>2</v>
      </c>
      <c r="E73" s="171">
        <v>2</v>
      </c>
      <c r="F73" s="172"/>
      <c r="G73" s="172"/>
      <c r="H73" s="172"/>
      <c r="I73" s="173"/>
      <c r="J73" s="170" t="s">
        <v>171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332</v>
      </c>
      <c r="V73" s="169"/>
      <c r="W73" s="177"/>
    </row>
    <row r="74" spans="1:27" ht="9" customHeight="1">
      <c r="A74" s="226"/>
      <c r="B74" s="179" t="s">
        <v>397</v>
      </c>
      <c r="C74" s="180" t="s">
        <v>398</v>
      </c>
      <c r="D74" s="181">
        <v>4</v>
      </c>
      <c r="E74" s="182">
        <v>2</v>
      </c>
      <c r="F74" s="183">
        <v>1</v>
      </c>
      <c r="G74" s="183"/>
      <c r="H74" s="183"/>
      <c r="I74" s="184"/>
      <c r="J74" s="181" t="s">
        <v>159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332</v>
      </c>
      <c r="V74" s="180" t="s">
        <v>399</v>
      </c>
      <c r="W74" s="188"/>
    </row>
    <row r="75" spans="1:27" ht="9" customHeight="1">
      <c r="A75" s="226"/>
      <c r="B75" s="179" t="s">
        <v>400</v>
      </c>
      <c r="C75" s="359" t="s">
        <v>401</v>
      </c>
      <c r="D75" s="181">
        <v>3</v>
      </c>
      <c r="E75" s="182">
        <v>1</v>
      </c>
      <c r="F75" s="183">
        <v>1</v>
      </c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402</v>
      </c>
      <c r="V75" s="180"/>
      <c r="W75" s="188"/>
    </row>
    <row r="76" spans="1:27" ht="9" customHeight="1">
      <c r="A76" s="226"/>
      <c r="B76" s="179" t="s">
        <v>347</v>
      </c>
      <c r="C76" s="359" t="s">
        <v>348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403</v>
      </c>
      <c r="V76" s="180"/>
      <c r="W76" s="188"/>
    </row>
    <row r="77" spans="1:27" ht="9" customHeight="1">
      <c r="A77" s="226"/>
      <c r="B77" s="179" t="s">
        <v>349</v>
      </c>
      <c r="C77" s="359" t="s">
        <v>350</v>
      </c>
      <c r="D77" s="181">
        <v>3</v>
      </c>
      <c r="E77" s="182">
        <v>2</v>
      </c>
      <c r="F77" s="183"/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403</v>
      </c>
      <c r="V77" s="180"/>
      <c r="W77" s="188"/>
    </row>
    <row r="78" spans="1:27" ht="9" customHeight="1">
      <c r="A78" s="226"/>
      <c r="B78" s="179" t="s">
        <v>404</v>
      </c>
      <c r="C78" s="359" t="s">
        <v>405</v>
      </c>
      <c r="D78" s="181">
        <v>6</v>
      </c>
      <c r="E78" s="182"/>
      <c r="F78" s="183"/>
      <c r="G78" s="183"/>
      <c r="H78" s="183">
        <v>2</v>
      </c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337</v>
      </c>
      <c r="V78" s="180" t="s">
        <v>402</v>
      </c>
      <c r="W78" s="188" t="s">
        <v>406</v>
      </c>
    </row>
    <row r="79" spans="1:27" s="166" customFormat="1" ht="9" customHeight="1">
      <c r="A79" s="226"/>
      <c r="B79" s="179" t="s">
        <v>340</v>
      </c>
      <c r="C79" s="180" t="s">
        <v>407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408</v>
      </c>
      <c r="V79" s="180"/>
      <c r="W79" s="188"/>
    </row>
    <row r="80" spans="1:27" s="166" customFormat="1" ht="9" customHeight="1">
      <c r="A80" s="226"/>
      <c r="B80" s="179" t="s">
        <v>343</v>
      </c>
      <c r="C80" s="180" t="s">
        <v>409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410</v>
      </c>
      <c r="V80" s="180"/>
      <c r="W80" s="188"/>
    </row>
    <row r="81" spans="1:23" ht="3.75" customHeight="1">
      <c r="A81" s="161"/>
      <c r="B81" s="163"/>
      <c r="C81" s="163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3"/>
      <c r="V81" s="163"/>
      <c r="W81" s="165"/>
    </row>
    <row r="82" spans="1:23" ht="9" customHeight="1">
      <c r="A82" s="229"/>
      <c r="B82" s="230" t="s">
        <v>353</v>
      </c>
      <c r="C82" s="231">
        <v>240</v>
      </c>
      <c r="D82" s="232"/>
      <c r="E82" s="233"/>
      <c r="F82" s="233"/>
      <c r="G82" s="233"/>
      <c r="H82" s="233"/>
      <c r="I82" s="233"/>
      <c r="J82" s="233"/>
      <c r="K82" s="233"/>
      <c r="L82" s="233"/>
      <c r="M82" s="234">
        <v>28</v>
      </c>
      <c r="N82" s="235">
        <v>32</v>
      </c>
      <c r="O82" s="235">
        <v>33</v>
      </c>
      <c r="P82" s="235">
        <v>27</v>
      </c>
      <c r="Q82" s="235">
        <v>31</v>
      </c>
      <c r="R82" s="235">
        <v>28</v>
      </c>
      <c r="S82" s="235">
        <v>31</v>
      </c>
      <c r="T82" s="236">
        <v>30</v>
      </c>
      <c r="U82" s="237"/>
      <c r="V82" s="238"/>
      <c r="W82" s="239"/>
    </row>
    <row r="83" spans="1:23" ht="9" customHeight="1">
      <c r="A83" s="240"/>
      <c r="B83" s="241" t="s">
        <v>354</v>
      </c>
      <c r="C83" s="180">
        <v>177</v>
      </c>
      <c r="D83" s="242"/>
      <c r="E83" s="243"/>
      <c r="F83" s="243"/>
      <c r="G83" s="243"/>
      <c r="H83" s="243"/>
      <c r="I83" s="243"/>
      <c r="J83" s="243"/>
      <c r="K83" s="243"/>
      <c r="L83" s="243"/>
      <c r="M83" s="244">
        <v>27</v>
      </c>
      <c r="N83" s="183">
        <v>29</v>
      </c>
      <c r="O83" s="183">
        <v>30</v>
      </c>
      <c r="P83" s="183">
        <v>25</v>
      </c>
      <c r="Q83" s="183">
        <v>23</v>
      </c>
      <c r="R83" s="183">
        <v>19</v>
      </c>
      <c r="S83" s="183">
        <v>18</v>
      </c>
      <c r="T83" s="184">
        <v>6</v>
      </c>
      <c r="U83" s="245"/>
      <c r="V83" s="256"/>
      <c r="W83" s="246"/>
    </row>
    <row r="84" spans="1:23" ht="9" customHeight="1">
      <c r="A84" s="247"/>
      <c r="B84" s="248" t="s">
        <v>355</v>
      </c>
      <c r="C84" s="249">
        <v>26</v>
      </c>
      <c r="D84" s="250"/>
      <c r="E84" s="251"/>
      <c r="F84" s="251"/>
      <c r="G84" s="251"/>
      <c r="H84" s="251"/>
      <c r="I84" s="251"/>
      <c r="J84" s="251"/>
      <c r="K84" s="251"/>
      <c r="L84" s="251"/>
      <c r="M84" s="252">
        <v>3</v>
      </c>
      <c r="N84" s="253">
        <v>4</v>
      </c>
      <c r="O84" s="253">
        <v>4</v>
      </c>
      <c r="P84" s="253">
        <v>4</v>
      </c>
      <c r="Q84" s="253">
        <v>4</v>
      </c>
      <c r="R84" s="253">
        <v>2</v>
      </c>
      <c r="S84" s="253">
        <v>3</v>
      </c>
      <c r="T84" s="254">
        <v>0</v>
      </c>
      <c r="U84" s="255"/>
      <c r="V84" s="223"/>
      <c r="W84" s="224"/>
    </row>
    <row r="85" spans="1:23" ht="9" customHeight="1">
      <c r="A85" s="473"/>
      <c r="B85" s="256" t="s">
        <v>356</v>
      </c>
      <c r="C85" s="256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6"/>
      <c r="V85" s="256"/>
      <c r="W85" s="256"/>
    </row>
    <row r="86" spans="1:23" ht="9" customHeight="1">
      <c r="A86" s="473"/>
      <c r="B86" s="256" t="s">
        <v>357</v>
      </c>
      <c r="C86" s="256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6"/>
      <c r="V86" s="256"/>
      <c r="W86" s="256"/>
    </row>
    <row r="87" spans="1:23" ht="9" customHeight="1">
      <c r="A87" s="473"/>
      <c r="B87" s="256" t="s">
        <v>358</v>
      </c>
      <c r="C87" s="256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6"/>
      <c r="V87" s="256"/>
      <c r="W87" s="256"/>
    </row>
    <row r="88" spans="1:23" ht="9" customHeight="1">
      <c r="A88" s="473"/>
      <c r="B88" s="256" t="s">
        <v>359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89" spans="1:23">
      <c r="M89" s="259"/>
      <c r="N89" s="259"/>
      <c r="O89" s="259"/>
      <c r="P89" s="259"/>
      <c r="Q89" s="259"/>
      <c r="R89" s="259"/>
      <c r="S89" s="259"/>
      <c r="T89" s="259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</sheetData>
  <mergeCells count="3">
    <mergeCell ref="H2:H3"/>
    <mergeCell ref="L2:L3"/>
    <mergeCell ref="M2:T2"/>
  </mergeCells>
  <conditionalFormatting sqref="M4:T4">
    <cfRule type="containsText" dxfId="747" priority="4" operator="containsText" text="X">
      <formula>NOT(ISERROR(SEARCH("X",M4)))</formula>
    </cfRule>
  </conditionalFormatting>
  <conditionalFormatting sqref="M81:T88">
    <cfRule type="containsText" dxfId="746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F0"/>
  </sheetPr>
  <dimension ref="A1:AML95"/>
  <sheetViews>
    <sheetView showGridLines="0" view="pageBreakPreview" topLeftCell="A6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411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393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 t="s">
        <v>290</v>
      </c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 t="s">
        <v>290</v>
      </c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9"/>
      <c r="B64" s="202" t="s">
        <v>309</v>
      </c>
      <c r="C64" s="203" t="s">
        <v>310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300</v>
      </c>
      <c r="V64" s="203" t="s">
        <v>301</v>
      </c>
      <c r="W64" s="211"/>
    </row>
    <row r="65" spans="1:27" ht="9" customHeight="1">
      <c r="A65" s="1638"/>
      <c r="B65" s="1639" t="s">
        <v>311</v>
      </c>
      <c r="C65" s="1639"/>
      <c r="D65" s="1640"/>
      <c r="E65" s="1640"/>
      <c r="F65" s="1640"/>
      <c r="G65" s="1640"/>
      <c r="H65" s="1640"/>
      <c r="I65" s="1640"/>
      <c r="J65" s="1640"/>
      <c r="K65" s="1640"/>
      <c r="L65" s="1640"/>
      <c r="M65" s="1640"/>
      <c r="N65" s="1640"/>
      <c r="O65" s="1640"/>
      <c r="P65" s="1640"/>
      <c r="Q65" s="1640"/>
      <c r="R65" s="1640"/>
      <c r="S65" s="1640"/>
      <c r="T65" s="1640"/>
      <c r="U65" s="1641"/>
      <c r="V65" s="1641"/>
      <c r="W65" s="1642"/>
    </row>
    <row r="66" spans="1:27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412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351</v>
      </c>
      <c r="C73" s="169" t="s">
        <v>352</v>
      </c>
      <c r="D73" s="170">
        <v>3</v>
      </c>
      <c r="E73" s="171">
        <v>2</v>
      </c>
      <c r="F73" s="172"/>
      <c r="G73" s="172"/>
      <c r="H73" s="172"/>
      <c r="I73" s="173"/>
      <c r="J73" s="170" t="s">
        <v>171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272</v>
      </c>
      <c r="V73" s="169"/>
      <c r="W73" s="177"/>
    </row>
    <row r="74" spans="1:27" ht="9" customHeight="1">
      <c r="A74" s="226"/>
      <c r="B74" s="179" t="s">
        <v>413</v>
      </c>
      <c r="C74" s="180" t="s">
        <v>414</v>
      </c>
      <c r="D74" s="181">
        <v>3</v>
      </c>
      <c r="E74" s="182">
        <v>2</v>
      </c>
      <c r="F74" s="183"/>
      <c r="G74" s="183"/>
      <c r="H74" s="183"/>
      <c r="I74" s="184"/>
      <c r="J74" s="181" t="s">
        <v>159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272</v>
      </c>
      <c r="V74" s="180"/>
      <c r="W74" s="188"/>
    </row>
    <row r="75" spans="1:27" ht="9" customHeight="1">
      <c r="A75" s="226"/>
      <c r="B75" s="179" t="s">
        <v>415</v>
      </c>
      <c r="C75" s="180" t="s">
        <v>416</v>
      </c>
      <c r="D75" s="181">
        <v>3</v>
      </c>
      <c r="E75" s="182">
        <v>2</v>
      </c>
      <c r="F75" s="183"/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417</v>
      </c>
      <c r="V75" s="180"/>
      <c r="W75" s="188"/>
    </row>
    <row r="76" spans="1:27" ht="9" customHeight="1">
      <c r="A76" s="226"/>
      <c r="B76" s="179" t="s">
        <v>367</v>
      </c>
      <c r="C76" s="180" t="s">
        <v>368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279</v>
      </c>
      <c r="V76" s="180" t="s">
        <v>364</v>
      </c>
      <c r="W76" s="188" t="s">
        <v>369</v>
      </c>
    </row>
    <row r="77" spans="1:27" ht="9" customHeight="1">
      <c r="A77" s="226" t="s">
        <v>290</v>
      </c>
      <c r="B77" s="179" t="s">
        <v>333</v>
      </c>
      <c r="C77" s="180" t="s">
        <v>334</v>
      </c>
      <c r="D77" s="181">
        <v>3</v>
      </c>
      <c r="E77" s="182">
        <v>1</v>
      </c>
      <c r="F77" s="183">
        <v>1</v>
      </c>
      <c r="G77" s="183"/>
      <c r="H77" s="183"/>
      <c r="I77" s="184"/>
      <c r="J77" s="181" t="s">
        <v>159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300</v>
      </c>
      <c r="V77" s="180" t="s">
        <v>301</v>
      </c>
      <c r="W77" s="188"/>
    </row>
    <row r="78" spans="1:27" ht="9" customHeight="1">
      <c r="A78" s="226"/>
      <c r="B78" s="179" t="s">
        <v>418</v>
      </c>
      <c r="C78" s="180" t="s">
        <v>419</v>
      </c>
      <c r="D78" s="181">
        <v>6</v>
      </c>
      <c r="E78" s="182"/>
      <c r="F78" s="183"/>
      <c r="G78" s="183"/>
      <c r="H78" s="183"/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337</v>
      </c>
      <c r="V78" s="180" t="s">
        <v>417</v>
      </c>
      <c r="W78" s="188"/>
    </row>
    <row r="79" spans="1:27" s="166" customFormat="1" ht="9" customHeight="1">
      <c r="A79" s="226"/>
      <c r="B79" s="179" t="s">
        <v>340</v>
      </c>
      <c r="C79" s="180" t="s">
        <v>420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421</v>
      </c>
      <c r="V79" s="227"/>
      <c r="W79" s="228"/>
    </row>
    <row r="80" spans="1:27" s="166" customFormat="1" ht="9" customHeight="1">
      <c r="A80" s="226"/>
      <c r="B80" s="179" t="s">
        <v>343</v>
      </c>
      <c r="C80" s="180" t="s">
        <v>422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423</v>
      </c>
      <c r="V80" s="227"/>
      <c r="W80" s="228"/>
      <c r="X80" s="260">
        <f>SUM(D73:D78)</f>
        <v>21</v>
      </c>
    </row>
    <row r="81" spans="1:23" s="166" customFormat="1" ht="9" customHeight="1">
      <c r="A81" s="161"/>
      <c r="B81" s="162" t="s">
        <v>346</v>
      </c>
      <c r="C81" s="163"/>
      <c r="D81" s="1640"/>
      <c r="E81" s="1640"/>
      <c r="F81" s="1640"/>
      <c r="G81" s="1640"/>
      <c r="H81" s="1640"/>
      <c r="I81" s="1640"/>
      <c r="J81" s="1640"/>
      <c r="K81" s="1640"/>
      <c r="L81" s="1640"/>
      <c r="M81" s="1640"/>
      <c r="N81" s="1640"/>
      <c r="O81" s="1640"/>
      <c r="P81" s="1640"/>
      <c r="Q81" s="1640"/>
      <c r="R81" s="1640"/>
      <c r="S81" s="1640"/>
      <c r="T81" s="1640"/>
      <c r="U81" s="1641"/>
      <c r="V81" s="1641"/>
      <c r="W81" s="1642"/>
    </row>
    <row r="82" spans="1:23" ht="9" customHeight="1">
      <c r="A82" s="226" t="s">
        <v>290</v>
      </c>
      <c r="B82" s="179" t="s">
        <v>347</v>
      </c>
      <c r="C82" s="180" t="s">
        <v>348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9" customHeight="1">
      <c r="A83" s="226" t="s">
        <v>290</v>
      </c>
      <c r="B83" s="179" t="s">
        <v>349</v>
      </c>
      <c r="C83" s="180" t="s">
        <v>350</v>
      </c>
      <c r="D83" s="181"/>
      <c r="E83" s="182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4"/>
      <c r="U83" s="187"/>
      <c r="V83" s="180"/>
      <c r="W83" s="188"/>
    </row>
    <row r="84" spans="1:23" ht="3.75" customHeight="1">
      <c r="A84" s="161"/>
      <c r="B84" s="163"/>
      <c r="C84" s="163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3"/>
      <c r="V84" s="163"/>
      <c r="W84" s="165"/>
    </row>
    <row r="85" spans="1:23" ht="9" customHeight="1">
      <c r="A85" s="229"/>
      <c r="B85" s="230" t="s">
        <v>353</v>
      </c>
      <c r="C85" s="231">
        <v>240</v>
      </c>
      <c r="D85" s="232"/>
      <c r="E85" s="233"/>
      <c r="F85" s="233"/>
      <c r="G85" s="233"/>
      <c r="H85" s="233"/>
      <c r="I85" s="233"/>
      <c r="J85" s="233"/>
      <c r="K85" s="233"/>
      <c r="L85" s="233"/>
      <c r="M85" s="234">
        <v>28</v>
      </c>
      <c r="N85" s="235">
        <v>32</v>
      </c>
      <c r="O85" s="235">
        <v>33</v>
      </c>
      <c r="P85" s="235">
        <v>27</v>
      </c>
      <c r="Q85" s="235">
        <v>31</v>
      </c>
      <c r="R85" s="235">
        <v>28</v>
      </c>
      <c r="S85" s="235">
        <v>31</v>
      </c>
      <c r="T85" s="236">
        <v>30</v>
      </c>
      <c r="U85" s="237"/>
      <c r="V85" s="238"/>
      <c r="W85" s="239"/>
    </row>
    <row r="86" spans="1:23" ht="9" customHeight="1">
      <c r="A86" s="240"/>
      <c r="B86" s="241" t="s">
        <v>354</v>
      </c>
      <c r="C86" s="180">
        <v>176</v>
      </c>
      <c r="D86" s="242"/>
      <c r="E86" s="243"/>
      <c r="F86" s="243"/>
      <c r="G86" s="243"/>
      <c r="H86" s="243"/>
      <c r="I86" s="243"/>
      <c r="J86" s="243"/>
      <c r="K86" s="243"/>
      <c r="L86" s="243"/>
      <c r="M86" s="244">
        <v>27</v>
      </c>
      <c r="N86" s="183">
        <v>29</v>
      </c>
      <c r="O86" s="183">
        <v>30</v>
      </c>
      <c r="P86" s="183">
        <v>25</v>
      </c>
      <c r="Q86" s="183">
        <v>23</v>
      </c>
      <c r="R86" s="183">
        <v>18</v>
      </c>
      <c r="S86" s="183">
        <v>18</v>
      </c>
      <c r="T86" s="184">
        <v>6</v>
      </c>
      <c r="U86" s="245"/>
      <c r="V86" s="256"/>
      <c r="W86" s="246"/>
    </row>
    <row r="87" spans="1:23" ht="9" customHeight="1">
      <c r="A87" s="247"/>
      <c r="B87" s="248" t="s">
        <v>355</v>
      </c>
      <c r="C87" s="249">
        <v>26</v>
      </c>
      <c r="D87" s="250"/>
      <c r="E87" s="251"/>
      <c r="F87" s="251"/>
      <c r="G87" s="251"/>
      <c r="H87" s="251"/>
      <c r="I87" s="251"/>
      <c r="J87" s="251"/>
      <c r="K87" s="251"/>
      <c r="L87" s="251"/>
      <c r="M87" s="252">
        <v>3</v>
      </c>
      <c r="N87" s="253">
        <v>4</v>
      </c>
      <c r="O87" s="253">
        <v>4</v>
      </c>
      <c r="P87" s="253">
        <v>4</v>
      </c>
      <c r="Q87" s="253">
        <v>4</v>
      </c>
      <c r="R87" s="253">
        <v>2</v>
      </c>
      <c r="S87" s="253">
        <v>2</v>
      </c>
      <c r="T87" s="254">
        <v>0</v>
      </c>
      <c r="U87" s="255"/>
      <c r="V87" s="223"/>
      <c r="W87" s="224"/>
    </row>
    <row r="88" spans="1:23" ht="9" customHeight="1">
      <c r="A88" s="473"/>
      <c r="B88" s="256" t="s">
        <v>356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89" spans="1:23" ht="9" customHeight="1">
      <c r="A89" s="473"/>
      <c r="B89" s="256" t="s">
        <v>357</v>
      </c>
      <c r="C89" s="256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6"/>
      <c r="V89" s="256"/>
      <c r="W89" s="256"/>
    </row>
    <row r="90" spans="1:23" ht="9" customHeight="1">
      <c r="A90" s="473"/>
      <c r="B90" s="256" t="s">
        <v>358</v>
      </c>
      <c r="C90" s="256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6"/>
      <c r="V90" s="256"/>
      <c r="W90" s="256"/>
    </row>
    <row r="91" spans="1:23" ht="9" customHeight="1">
      <c r="A91" s="473"/>
      <c r="B91" s="256" t="s">
        <v>359</v>
      </c>
      <c r="C91" s="256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  <c r="U91" s="256"/>
      <c r="V91" s="256"/>
      <c r="W91" s="256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  <row r="94" spans="1:23">
      <c r="M94" s="259"/>
      <c r="N94" s="259"/>
      <c r="O94" s="259"/>
      <c r="P94" s="259"/>
      <c r="Q94" s="259"/>
      <c r="R94" s="259"/>
      <c r="S94" s="259"/>
      <c r="T94" s="259"/>
    </row>
    <row r="95" spans="1:23">
      <c r="M95" s="259"/>
      <c r="N95" s="259"/>
      <c r="O95" s="259"/>
      <c r="P95" s="259"/>
      <c r="Q95" s="259"/>
      <c r="R95" s="259"/>
      <c r="S95" s="259"/>
      <c r="T95" s="259"/>
    </row>
  </sheetData>
  <mergeCells count="3">
    <mergeCell ref="H2:H3"/>
    <mergeCell ref="L2:L3"/>
    <mergeCell ref="M2:T2"/>
  </mergeCells>
  <conditionalFormatting sqref="M4:T4">
    <cfRule type="containsText" dxfId="745" priority="4" operator="containsText" text="X">
      <formula>NOT(ISERROR(SEARCH("X",M4)))</formula>
    </cfRule>
  </conditionalFormatting>
  <conditionalFormatting sqref="M84:T91">
    <cfRule type="containsText" dxfId="744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F0"/>
  </sheetPr>
  <dimension ref="A1:AML91"/>
  <sheetViews>
    <sheetView showGridLines="0" view="pageBreakPreview" topLeftCell="A49" zoomScale="115" zoomScaleNormal="115" zoomScaleSheetLayoutView="115" workbookViewId="0">
      <selection activeCell="B87" sqref="B8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48" width="11.5703125" style="166"/>
    <col min="249" max="249" width="6.5703125" style="166" customWidth="1"/>
    <col min="250" max="250" width="3.140625" style="166" customWidth="1"/>
    <col min="251" max="251" width="1.28515625" style="166" customWidth="1"/>
    <col min="252" max="252" width="24.140625" style="166" customWidth="1"/>
    <col min="253" max="253" width="9.7109375" style="166" customWidth="1"/>
    <col min="254" max="254" width="2.42578125" style="166" customWidth="1"/>
    <col min="255" max="259" width="2.140625" style="166" customWidth="1"/>
    <col min="260" max="260" width="2.42578125" style="166" customWidth="1"/>
    <col min="261" max="270" width="2.140625" style="166" customWidth="1"/>
    <col min="271" max="273" width="7.7109375" style="166" customWidth="1"/>
    <col min="274" max="504" width="11.5703125" style="166"/>
    <col min="505" max="505" width="6.5703125" style="166" customWidth="1"/>
    <col min="506" max="506" width="3.140625" style="166" customWidth="1"/>
    <col min="507" max="507" width="1.28515625" style="166" customWidth="1"/>
    <col min="508" max="508" width="24.140625" style="166" customWidth="1"/>
    <col min="509" max="509" width="9.7109375" style="166" customWidth="1"/>
    <col min="510" max="510" width="2.42578125" style="166" customWidth="1"/>
    <col min="511" max="515" width="2.140625" style="166" customWidth="1"/>
    <col min="516" max="516" width="2.42578125" style="166" customWidth="1"/>
    <col min="517" max="526" width="2.140625" style="166" customWidth="1"/>
    <col min="527" max="529" width="7.7109375" style="166" customWidth="1"/>
    <col min="530" max="760" width="11.5703125" style="166"/>
    <col min="761" max="761" width="6.5703125" style="166" customWidth="1"/>
    <col min="762" max="762" width="3.140625" style="166" customWidth="1"/>
    <col min="763" max="763" width="1.28515625" style="166" customWidth="1"/>
    <col min="764" max="764" width="24.140625" style="166" customWidth="1"/>
    <col min="765" max="765" width="9.7109375" style="166" customWidth="1"/>
    <col min="766" max="766" width="2.42578125" style="166" customWidth="1"/>
    <col min="767" max="771" width="2.140625" style="166" customWidth="1"/>
    <col min="772" max="772" width="2.42578125" style="166" customWidth="1"/>
    <col min="773" max="782" width="2.140625" style="166" customWidth="1"/>
    <col min="783" max="785" width="7.7109375" style="166" customWidth="1"/>
    <col min="786" max="1016" width="11.5703125" style="166"/>
    <col min="1017" max="1017" width="6.5703125" style="166" customWidth="1"/>
    <col min="1018" max="1018" width="3.140625" style="166" customWidth="1"/>
    <col min="1019" max="1019" width="1.28515625" style="166" customWidth="1"/>
    <col min="1020" max="1020" width="24.140625" style="166" customWidth="1"/>
    <col min="1021" max="1021" width="9.7109375" style="166" customWidth="1"/>
    <col min="1022" max="1022" width="2.42578125" style="166" customWidth="1"/>
    <col min="1023" max="1026" width="2.140625" style="166" customWidth="1"/>
    <col min="1027" max="16384" width="11.5703125" style="372"/>
  </cols>
  <sheetData>
    <row r="1" spans="1:24" s="135" customFormat="1" ht="16.5" customHeight="1">
      <c r="A1" s="130"/>
      <c r="B1" s="3207" t="s">
        <v>424</v>
      </c>
      <c r="C1" s="3207"/>
      <c r="D1" s="3207"/>
      <c r="E1" s="3207"/>
      <c r="F1" s="3207"/>
      <c r="G1" s="3207"/>
      <c r="H1" s="3207"/>
      <c r="I1" s="3207"/>
      <c r="J1" s="3207"/>
      <c r="K1" s="3207"/>
      <c r="L1" s="3207"/>
      <c r="M1" s="3207"/>
      <c r="N1" s="3207"/>
      <c r="O1" s="3207"/>
      <c r="P1" s="3207"/>
      <c r="Q1" s="3207"/>
      <c r="R1" s="3207"/>
      <c r="S1" s="3207"/>
      <c r="T1" s="3207"/>
      <c r="U1" s="3207"/>
      <c r="V1" s="3207"/>
      <c r="W1" s="3207"/>
    </row>
    <row r="2" spans="1:24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4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4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4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  <c r="X5" s="260"/>
    </row>
    <row r="6" spans="1:24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  <c r="X6" s="260"/>
    </row>
    <row r="7" spans="1:24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  <c r="X7" s="260"/>
    </row>
    <row r="8" spans="1:24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  <c r="X8" s="260"/>
    </row>
    <row r="9" spans="1:24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  <c r="X9" s="260"/>
    </row>
    <row r="10" spans="1:24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  <c r="X10" s="260"/>
    </row>
    <row r="11" spans="1:24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  <c r="X11" s="260"/>
    </row>
    <row r="12" spans="1:24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  <c r="X12" s="260"/>
    </row>
    <row r="13" spans="1:24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  <c r="X13" s="260"/>
    </row>
    <row r="14" spans="1:24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  <c r="X14" s="260"/>
    </row>
    <row r="15" spans="1:24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  <c r="X15" s="260"/>
    </row>
    <row r="16" spans="1:24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  <c r="X16" s="260"/>
    </row>
    <row r="17" spans="1:24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  <c r="X17" s="260"/>
    </row>
    <row r="18" spans="1:24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  <c r="X18" s="260"/>
    </row>
    <row r="19" spans="1:24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  <c r="X19" s="260"/>
    </row>
    <row r="20" spans="1:24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  <c r="X20" s="260"/>
    </row>
    <row r="21" spans="1:24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  <c r="X21" s="260"/>
    </row>
    <row r="22" spans="1:24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  <c r="X22" s="260"/>
    </row>
    <row r="23" spans="1:24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  <c r="X23" s="260"/>
    </row>
    <row r="24" spans="1:24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  <c r="X24" s="260"/>
    </row>
    <row r="25" spans="1:24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  <c r="X25" s="260"/>
    </row>
    <row r="26" spans="1:24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  <c r="X26" s="260"/>
    </row>
    <row r="27" spans="1:24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  <c r="X27" s="260"/>
    </row>
    <row r="28" spans="1:24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  <c r="X28" s="260"/>
    </row>
    <row r="29" spans="1:24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  <c r="X29" s="260"/>
    </row>
    <row r="30" spans="1:24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  <c r="X30" s="260"/>
    </row>
    <row r="31" spans="1:24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  <c r="X31" s="260"/>
    </row>
    <row r="32" spans="1:24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  <c r="X32" s="260"/>
    </row>
    <row r="33" spans="1:24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  <c r="X33" s="260"/>
    </row>
    <row r="34" spans="1:24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  <c r="X34" s="260"/>
    </row>
    <row r="35" spans="1:24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  <c r="X35" s="260"/>
    </row>
    <row r="36" spans="1:24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  <c r="X36" s="260"/>
    </row>
    <row r="37" spans="1:24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  <c r="X37" s="260"/>
    </row>
    <row r="38" spans="1:24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  <c r="X38" s="260"/>
    </row>
    <row r="39" spans="1:24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  <c r="X39" s="260"/>
    </row>
    <row r="40" spans="1:24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  <c r="X40" s="260"/>
    </row>
    <row r="41" spans="1:24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  <c r="X41" s="260"/>
    </row>
    <row r="42" spans="1:24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  <c r="X42" s="260"/>
    </row>
    <row r="43" spans="1:24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  <c r="X43" s="260"/>
    </row>
    <row r="44" spans="1:24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  <c r="X44" s="260"/>
    </row>
    <row r="45" spans="1:24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  <c r="X45" s="260"/>
    </row>
    <row r="46" spans="1:24" ht="9.75" customHeight="1">
      <c r="A46" s="161"/>
      <c r="B46" s="162" t="s">
        <v>425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  <c r="X46" s="260"/>
    </row>
    <row r="47" spans="1:24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  <c r="X47" s="260"/>
    </row>
    <row r="48" spans="1:24" ht="9" customHeight="1">
      <c r="A48" s="213" t="s">
        <v>290</v>
      </c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  <c r="X48" s="260"/>
    </row>
    <row r="49" spans="1:24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  <c r="X49" s="260"/>
    </row>
    <row r="50" spans="1:24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  <c r="X50" s="260"/>
    </row>
    <row r="51" spans="1:24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  <c r="X51" s="260"/>
    </row>
    <row r="52" spans="1:24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  <c r="X52" s="260"/>
    </row>
    <row r="53" spans="1:24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  <c r="X53" s="260"/>
    </row>
    <row r="54" spans="1:24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  <c r="X54" s="260"/>
    </row>
    <row r="55" spans="1:24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  <c r="X55" s="260"/>
    </row>
    <row r="56" spans="1:24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  <c r="X56" s="260"/>
    </row>
    <row r="57" spans="1:24" ht="9" customHeight="1">
      <c r="A57" s="213"/>
      <c r="B57" s="179" t="s">
        <v>312</v>
      </c>
      <c r="C57" s="180" t="s">
        <v>313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5</v>
      </c>
      <c r="L57" s="185" t="s">
        <v>164</v>
      </c>
      <c r="M57" s="186"/>
      <c r="N57" s="183"/>
      <c r="O57" s="183"/>
      <c r="P57" s="183"/>
      <c r="Q57" s="183" t="s">
        <v>160</v>
      </c>
      <c r="R57" s="183"/>
      <c r="S57" s="183" t="s">
        <v>172</v>
      </c>
      <c r="T57" s="184"/>
      <c r="U57" s="187" t="s">
        <v>161</v>
      </c>
      <c r="V57" s="180"/>
      <c r="W57" s="188"/>
      <c r="X57" s="260"/>
    </row>
    <row r="58" spans="1:24" ht="9" customHeight="1">
      <c r="A58" s="213" t="s">
        <v>290</v>
      </c>
      <c r="B58" s="179" t="s">
        <v>291</v>
      </c>
      <c r="C58" s="180" t="s">
        <v>292</v>
      </c>
      <c r="D58" s="181">
        <v>3</v>
      </c>
      <c r="E58" s="182">
        <v>1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208</v>
      </c>
      <c r="V58" s="180"/>
      <c r="W58" s="188"/>
      <c r="X58" s="260"/>
    </row>
    <row r="59" spans="1:24" ht="9" customHeight="1">
      <c r="A59" s="213"/>
      <c r="B59" s="179" t="s">
        <v>293</v>
      </c>
      <c r="C59" s="180" t="s">
        <v>294</v>
      </c>
      <c r="D59" s="181">
        <v>3</v>
      </c>
      <c r="E59" s="182">
        <v>2</v>
      </c>
      <c r="F59" s="183">
        <v>1</v>
      </c>
      <c r="G59" s="183"/>
      <c r="H59" s="183"/>
      <c r="I59" s="184"/>
      <c r="J59" s="181" t="s">
        <v>159</v>
      </c>
      <c r="K59" s="185">
        <v>6</v>
      </c>
      <c r="L59" s="185" t="s">
        <v>175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295</v>
      </c>
      <c r="V59" s="180"/>
      <c r="W59" s="188"/>
      <c r="X59" s="260"/>
    </row>
    <row r="60" spans="1:24" ht="9" customHeight="1">
      <c r="A60" s="213"/>
      <c r="B60" s="179" t="s">
        <v>296</v>
      </c>
      <c r="C60" s="180" t="s">
        <v>297</v>
      </c>
      <c r="D60" s="181">
        <v>3</v>
      </c>
      <c r="E60" s="182"/>
      <c r="F60" s="183">
        <v>2</v>
      </c>
      <c r="G60" s="183"/>
      <c r="H60" s="183"/>
      <c r="I60" s="184"/>
      <c r="J60" s="181" t="s">
        <v>159</v>
      </c>
      <c r="K60" s="185">
        <v>6</v>
      </c>
      <c r="L60" s="185"/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278</v>
      </c>
      <c r="V60" s="180" t="s">
        <v>279</v>
      </c>
      <c r="W60" s="188"/>
      <c r="X60" s="260"/>
    </row>
    <row r="61" spans="1:24" ht="9" customHeight="1">
      <c r="A61" s="213"/>
      <c r="B61" s="179" t="s">
        <v>298</v>
      </c>
      <c r="C61" s="180" t="s">
        <v>299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300</v>
      </c>
      <c r="V61" s="180" t="s">
        <v>301</v>
      </c>
      <c r="W61" s="188" t="s">
        <v>295</v>
      </c>
      <c r="X61" s="260"/>
    </row>
    <row r="62" spans="1:24" ht="9" customHeight="1">
      <c r="A62" s="213"/>
      <c r="B62" s="179" t="s">
        <v>302</v>
      </c>
      <c r="C62" s="180" t="s">
        <v>303</v>
      </c>
      <c r="D62" s="181">
        <v>3</v>
      </c>
      <c r="E62" s="182">
        <v>2</v>
      </c>
      <c r="F62" s="183"/>
      <c r="G62" s="183"/>
      <c r="H62" s="183"/>
      <c r="I62" s="184"/>
      <c r="J62" s="181" t="s">
        <v>159</v>
      </c>
      <c r="K62" s="185">
        <v>7</v>
      </c>
      <c r="L62" s="185"/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161</v>
      </c>
      <c r="V62" s="180"/>
      <c r="W62" s="188"/>
      <c r="X62" s="260"/>
    </row>
    <row r="63" spans="1:24" ht="9" customHeight="1">
      <c r="A63" s="213"/>
      <c r="B63" s="179" t="s">
        <v>304</v>
      </c>
      <c r="C63" s="180" t="s">
        <v>305</v>
      </c>
      <c r="D63" s="181">
        <v>1</v>
      </c>
      <c r="E63" s="182"/>
      <c r="F63" s="183"/>
      <c r="G63" s="183">
        <v>2</v>
      </c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306</v>
      </c>
      <c r="V63" s="180" t="s">
        <v>258</v>
      </c>
      <c r="W63" s="188"/>
      <c r="X63" s="260"/>
    </row>
    <row r="64" spans="1:24" s="215" customFormat="1" ht="9" customHeight="1">
      <c r="A64" s="213"/>
      <c r="B64" s="179" t="s">
        <v>307</v>
      </c>
      <c r="C64" s="180" t="s">
        <v>308</v>
      </c>
      <c r="D64" s="181">
        <v>3</v>
      </c>
      <c r="E64" s="182">
        <v>2</v>
      </c>
      <c r="F64" s="183"/>
      <c r="G64" s="183"/>
      <c r="H64" s="183"/>
      <c r="I64" s="184"/>
      <c r="J64" s="181" t="s">
        <v>159</v>
      </c>
      <c r="K64" s="185">
        <v>7</v>
      </c>
      <c r="L64" s="185" t="s">
        <v>175</v>
      </c>
      <c r="M64" s="186"/>
      <c r="N64" s="183"/>
      <c r="O64" s="183"/>
      <c r="P64" s="183"/>
      <c r="Q64" s="183"/>
      <c r="R64" s="183"/>
      <c r="S64" s="183" t="s">
        <v>160</v>
      </c>
      <c r="T64" s="184"/>
      <c r="U64" s="187" t="s">
        <v>269</v>
      </c>
      <c r="V64" s="180" t="s">
        <v>227</v>
      </c>
      <c r="W64" s="188"/>
      <c r="X64" s="260"/>
    </row>
    <row r="65" spans="1:24" s="215" customFormat="1" ht="9" customHeight="1">
      <c r="A65" s="219"/>
      <c r="B65" s="202" t="s">
        <v>309</v>
      </c>
      <c r="C65" s="203" t="s">
        <v>310</v>
      </c>
      <c r="D65" s="204">
        <v>0</v>
      </c>
      <c r="E65" s="205"/>
      <c r="F65" s="206"/>
      <c r="G65" s="206"/>
      <c r="H65" s="206"/>
      <c r="I65" s="207">
        <v>30</v>
      </c>
      <c r="J65" s="204" t="s">
        <v>202</v>
      </c>
      <c r="K65" s="208">
        <v>7</v>
      </c>
      <c r="L65" s="208" t="s">
        <v>164</v>
      </c>
      <c r="M65" s="209"/>
      <c r="N65" s="206"/>
      <c r="O65" s="206"/>
      <c r="P65" s="206"/>
      <c r="Q65" s="206"/>
      <c r="R65" s="206"/>
      <c r="S65" s="206" t="s">
        <v>160</v>
      </c>
      <c r="T65" s="207"/>
      <c r="U65" s="210" t="s">
        <v>300</v>
      </c>
      <c r="V65" s="203" t="s">
        <v>301</v>
      </c>
      <c r="W65" s="211"/>
      <c r="X65" s="260"/>
    </row>
    <row r="66" spans="1:24" ht="9" customHeight="1">
      <c r="A66" s="161"/>
      <c r="B66" s="162" t="s">
        <v>311</v>
      </c>
      <c r="C66" s="163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3"/>
      <c r="V66" s="163"/>
      <c r="W66" s="165"/>
      <c r="X66" s="260"/>
    </row>
    <row r="67" spans="1:24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  <c r="X67" s="260"/>
    </row>
    <row r="68" spans="1:24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  <c r="X68" s="260"/>
    </row>
    <row r="69" spans="1:24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  <c r="X69" s="260"/>
    </row>
    <row r="70" spans="1:24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  <c r="X70" s="260"/>
    </row>
    <row r="71" spans="1:24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  <c r="X71" s="260"/>
    </row>
    <row r="72" spans="1:24" ht="9" customHeight="1">
      <c r="A72" s="161"/>
      <c r="B72" s="162" t="s">
        <v>426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  <c r="X72" s="260"/>
    </row>
    <row r="73" spans="1:24" ht="9" customHeight="1">
      <c r="A73" s="225"/>
      <c r="B73" s="168" t="s">
        <v>427</v>
      </c>
      <c r="C73" s="169" t="s">
        <v>428</v>
      </c>
      <c r="D73" s="170">
        <v>3</v>
      </c>
      <c r="E73" s="171">
        <v>2</v>
      </c>
      <c r="F73" s="172"/>
      <c r="G73" s="172"/>
      <c r="H73" s="172"/>
      <c r="I73" s="173"/>
      <c r="J73" s="170" t="s">
        <v>159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87" t="s">
        <v>161</v>
      </c>
      <c r="V73" s="169"/>
      <c r="W73" s="177"/>
      <c r="X73" s="260"/>
    </row>
    <row r="74" spans="1:24" ht="9" customHeight="1">
      <c r="A74" s="226"/>
      <c r="B74" s="179" t="s">
        <v>429</v>
      </c>
      <c r="C74" s="169" t="s">
        <v>430</v>
      </c>
      <c r="D74" s="181">
        <v>6</v>
      </c>
      <c r="E74" s="182"/>
      <c r="F74" s="183"/>
      <c r="G74" s="183">
        <v>4</v>
      </c>
      <c r="H74" s="183"/>
      <c r="I74" s="184"/>
      <c r="J74" s="181" t="s">
        <v>159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431</v>
      </c>
      <c r="V74" s="180"/>
      <c r="W74" s="188"/>
      <c r="X74" s="260"/>
    </row>
    <row r="75" spans="1:24" ht="9" customHeight="1">
      <c r="A75" s="226"/>
      <c r="B75" s="179" t="s">
        <v>432</v>
      </c>
      <c r="C75" s="169" t="s">
        <v>433</v>
      </c>
      <c r="D75" s="181">
        <v>3</v>
      </c>
      <c r="E75" s="182">
        <v>2</v>
      </c>
      <c r="F75" s="183"/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434</v>
      </c>
      <c r="V75" s="180"/>
      <c r="W75" s="188"/>
      <c r="X75" s="260"/>
    </row>
    <row r="76" spans="1:24" ht="9" customHeight="1">
      <c r="A76" s="226"/>
      <c r="B76" s="179" t="s">
        <v>435</v>
      </c>
      <c r="C76" s="169" t="s">
        <v>436</v>
      </c>
      <c r="D76" s="181">
        <v>3</v>
      </c>
      <c r="E76" s="182"/>
      <c r="F76" s="183"/>
      <c r="G76" s="183">
        <v>2</v>
      </c>
      <c r="H76" s="183"/>
      <c r="I76" s="184"/>
      <c r="J76" s="181" t="s">
        <v>159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434</v>
      </c>
      <c r="V76" s="180"/>
      <c r="W76" s="188"/>
      <c r="X76" s="260"/>
    </row>
    <row r="77" spans="1:24" ht="9" customHeight="1">
      <c r="A77" s="226"/>
      <c r="B77" s="179" t="s">
        <v>437</v>
      </c>
      <c r="C77" s="180" t="s">
        <v>438</v>
      </c>
      <c r="D77" s="181">
        <v>6</v>
      </c>
      <c r="E77" s="182"/>
      <c r="F77" s="183"/>
      <c r="G77" s="183"/>
      <c r="H77" s="183"/>
      <c r="I77" s="184"/>
      <c r="J77" s="181" t="s">
        <v>159</v>
      </c>
      <c r="K77" s="185">
        <v>7</v>
      </c>
      <c r="L77" s="185"/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439</v>
      </c>
      <c r="V77" s="180"/>
      <c r="W77" s="188"/>
      <c r="X77" s="260"/>
    </row>
    <row r="78" spans="1:24" s="166" customFormat="1" ht="9" customHeight="1">
      <c r="A78" s="226"/>
      <c r="B78" s="179" t="s">
        <v>340</v>
      </c>
      <c r="C78" s="180" t="s">
        <v>440</v>
      </c>
      <c r="D78" s="181">
        <v>9</v>
      </c>
      <c r="E78" s="182"/>
      <c r="F78" s="183"/>
      <c r="G78" s="183"/>
      <c r="H78" s="183"/>
      <c r="I78" s="184"/>
      <c r="J78" s="181" t="s">
        <v>159</v>
      </c>
      <c r="K78" s="185">
        <v>8</v>
      </c>
      <c r="L78" s="185" t="s">
        <v>175</v>
      </c>
      <c r="M78" s="186"/>
      <c r="N78" s="183"/>
      <c r="O78" s="183"/>
      <c r="P78" s="183"/>
      <c r="Q78" s="183"/>
      <c r="R78" s="183"/>
      <c r="S78" s="183"/>
      <c r="T78" s="184" t="s">
        <v>160</v>
      </c>
      <c r="U78" s="187" t="s">
        <v>441</v>
      </c>
      <c r="V78" s="180"/>
      <c r="W78" s="188"/>
      <c r="X78" s="260"/>
    </row>
    <row r="79" spans="1:24" s="166" customFormat="1" ht="9" customHeight="1">
      <c r="A79" s="226"/>
      <c r="B79" s="179" t="s">
        <v>343</v>
      </c>
      <c r="C79" s="180" t="s">
        <v>442</v>
      </c>
      <c r="D79" s="181">
        <v>15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443</v>
      </c>
      <c r="V79" s="180"/>
      <c r="W79" s="188"/>
      <c r="X79" s="260"/>
    </row>
    <row r="80" spans="1:24" ht="3.75" customHeight="1">
      <c r="A80" s="161"/>
      <c r="B80" s="163"/>
      <c r="C80" s="163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3"/>
      <c r="V80" s="163"/>
      <c r="W80" s="165"/>
      <c r="X80" s="260"/>
    </row>
    <row r="81" spans="1:24" ht="9" customHeight="1">
      <c r="A81" s="229"/>
      <c r="B81" s="230" t="s">
        <v>353</v>
      </c>
      <c r="C81" s="231">
        <v>240</v>
      </c>
      <c r="D81" s="232"/>
      <c r="E81" s="233"/>
      <c r="F81" s="233"/>
      <c r="G81" s="233"/>
      <c r="H81" s="233"/>
      <c r="I81" s="233"/>
      <c r="J81" s="233"/>
      <c r="K81" s="233"/>
      <c r="L81" s="233"/>
      <c r="M81" s="234">
        <v>28</v>
      </c>
      <c r="N81" s="235">
        <v>32</v>
      </c>
      <c r="O81" s="235">
        <v>33</v>
      </c>
      <c r="P81" s="235">
        <v>27</v>
      </c>
      <c r="Q81" s="235">
        <v>34</v>
      </c>
      <c r="R81" s="235">
        <v>28</v>
      </c>
      <c r="S81" s="235">
        <v>28</v>
      </c>
      <c r="T81" s="236">
        <v>30</v>
      </c>
      <c r="U81" s="237"/>
      <c r="V81" s="238"/>
      <c r="W81" s="239"/>
      <c r="X81" s="260"/>
    </row>
    <row r="82" spans="1:24" ht="9" customHeight="1">
      <c r="A82" s="240"/>
      <c r="B82" s="241" t="s">
        <v>354</v>
      </c>
      <c r="C82" s="180">
        <v>170</v>
      </c>
      <c r="D82" s="242"/>
      <c r="E82" s="243"/>
      <c r="F82" s="243"/>
      <c r="G82" s="243"/>
      <c r="H82" s="243"/>
      <c r="I82" s="243"/>
      <c r="J82" s="243"/>
      <c r="K82" s="243"/>
      <c r="L82" s="243"/>
      <c r="M82" s="244">
        <v>27</v>
      </c>
      <c r="N82" s="183">
        <v>29</v>
      </c>
      <c r="O82" s="183">
        <v>30</v>
      </c>
      <c r="P82" s="183">
        <v>25</v>
      </c>
      <c r="Q82" s="183">
        <v>25</v>
      </c>
      <c r="R82" s="183">
        <v>14</v>
      </c>
      <c r="S82" s="183">
        <v>14</v>
      </c>
      <c r="T82" s="184">
        <v>6</v>
      </c>
      <c r="U82" s="245"/>
      <c r="V82" s="256"/>
      <c r="W82" s="246"/>
    </row>
    <row r="83" spans="1:24" ht="9" customHeight="1">
      <c r="A83" s="247"/>
      <c r="B83" s="248" t="s">
        <v>355</v>
      </c>
      <c r="C83" s="249">
        <v>26</v>
      </c>
      <c r="D83" s="250"/>
      <c r="E83" s="251"/>
      <c r="F83" s="251"/>
      <c r="G83" s="251"/>
      <c r="H83" s="251"/>
      <c r="I83" s="251"/>
      <c r="J83" s="251"/>
      <c r="K83" s="251"/>
      <c r="L83" s="251"/>
      <c r="M83" s="252">
        <v>3</v>
      </c>
      <c r="N83" s="253">
        <v>4</v>
      </c>
      <c r="O83" s="253">
        <v>4</v>
      </c>
      <c r="P83" s="253">
        <v>4</v>
      </c>
      <c r="Q83" s="253">
        <v>4</v>
      </c>
      <c r="R83" s="253">
        <v>1</v>
      </c>
      <c r="S83" s="253">
        <v>1</v>
      </c>
      <c r="T83" s="254">
        <v>0</v>
      </c>
      <c r="U83" s="255"/>
      <c r="V83" s="223"/>
      <c r="W83" s="224"/>
    </row>
    <row r="84" spans="1:24" ht="9" customHeight="1">
      <c r="A84" s="473"/>
      <c r="B84" s="256" t="s">
        <v>356</v>
      </c>
      <c r="C84" s="256"/>
      <c r="D84" s="474"/>
      <c r="E84" s="474"/>
      <c r="F84" s="474"/>
      <c r="G84" s="474"/>
      <c r="H84" s="474"/>
      <c r="I84" s="474"/>
      <c r="J84" s="474"/>
      <c r="K84" s="474"/>
      <c r="L84" s="474"/>
      <c r="M84" s="474"/>
      <c r="N84" s="474"/>
      <c r="O84" s="474"/>
      <c r="P84" s="474"/>
      <c r="Q84" s="474"/>
      <c r="R84" s="474"/>
      <c r="S84" s="474"/>
      <c r="T84" s="474"/>
      <c r="U84" s="256"/>
      <c r="V84" s="256"/>
      <c r="W84" s="256"/>
    </row>
    <row r="85" spans="1:24" ht="9" customHeight="1">
      <c r="A85" s="473"/>
      <c r="B85" s="256" t="s">
        <v>357</v>
      </c>
      <c r="C85" s="256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6"/>
      <c r="V85" s="256"/>
      <c r="W85" s="256"/>
    </row>
    <row r="86" spans="1:24" ht="9" customHeight="1">
      <c r="A86" s="473"/>
      <c r="B86" s="256" t="s">
        <v>358</v>
      </c>
      <c r="C86" s="256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6"/>
      <c r="V86" s="256"/>
      <c r="W86" s="256"/>
    </row>
    <row r="87" spans="1:24" ht="9" customHeight="1">
      <c r="A87" s="473"/>
      <c r="B87" s="256" t="s">
        <v>359</v>
      </c>
      <c r="C87" s="256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6"/>
      <c r="V87" s="256"/>
      <c r="W87" s="256"/>
    </row>
    <row r="88" spans="1:24">
      <c r="M88" s="259"/>
      <c r="N88" s="259"/>
      <c r="O88" s="259"/>
      <c r="P88" s="259"/>
      <c r="Q88" s="259"/>
      <c r="R88" s="259"/>
      <c r="S88" s="259"/>
      <c r="T88" s="259"/>
    </row>
    <row r="89" spans="1:24">
      <c r="M89" s="259"/>
      <c r="N89" s="259"/>
      <c r="O89" s="259"/>
      <c r="P89" s="259"/>
      <c r="Q89" s="259"/>
      <c r="R89" s="259"/>
      <c r="S89" s="259"/>
      <c r="T89" s="259"/>
    </row>
    <row r="90" spans="1:24">
      <c r="M90" s="259"/>
      <c r="N90" s="259"/>
      <c r="O90" s="259"/>
      <c r="P90" s="259"/>
      <c r="Q90" s="259"/>
      <c r="R90" s="259"/>
      <c r="S90" s="259"/>
      <c r="T90" s="259"/>
    </row>
    <row r="91" spans="1:24">
      <c r="M91" s="259"/>
      <c r="N91" s="259"/>
      <c r="O91" s="259"/>
      <c r="P91" s="259"/>
      <c r="Q91" s="259"/>
      <c r="R91" s="259"/>
      <c r="S91" s="259"/>
      <c r="T91" s="259"/>
    </row>
  </sheetData>
  <mergeCells count="4">
    <mergeCell ref="B1:W1"/>
    <mergeCell ref="H2:H3"/>
    <mergeCell ref="L2:L3"/>
    <mergeCell ref="M2:T2"/>
  </mergeCells>
  <conditionalFormatting sqref="M4:T4">
    <cfRule type="containsText" dxfId="743" priority="4" operator="containsText" text="X">
      <formula>NOT(ISERROR(SEARCH("X",M4)))</formula>
    </cfRule>
  </conditionalFormatting>
  <conditionalFormatting sqref="M80:T87">
    <cfRule type="containsText" dxfId="742" priority="1" operator="containsText" text="X">
      <formula>NOT(ISERROR(SEARCH("X",M80)))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FFCCFF"/>
  </sheetPr>
  <dimension ref="A2:E41"/>
  <sheetViews>
    <sheetView showGridLines="0" view="pageBreakPreview" topLeftCell="A13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14.7109375" style="1" customWidth="1"/>
    <col min="2" max="2" width="24.7109375" style="1" customWidth="1"/>
    <col min="3" max="3" width="22.85546875" style="1" customWidth="1"/>
    <col min="4" max="4" width="29.5703125" style="1" customWidth="1"/>
    <col min="5" max="5" width="3.28515625" style="1" customWidth="1"/>
    <col min="6" max="16384" width="9.140625" style="1"/>
  </cols>
  <sheetData>
    <row r="2" spans="2:4">
      <c r="B2" s="51" t="s">
        <v>3</v>
      </c>
    </row>
    <row r="4" spans="2:4">
      <c r="B4" s="1" t="s">
        <v>4</v>
      </c>
      <c r="D4" s="1" t="s">
        <v>5</v>
      </c>
    </row>
    <row r="6" spans="2:4">
      <c r="B6" s="1" t="s">
        <v>6</v>
      </c>
      <c r="D6" s="1" t="s">
        <v>7</v>
      </c>
    </row>
    <row r="7" spans="2:4">
      <c r="B7" s="1" t="s">
        <v>8</v>
      </c>
      <c r="D7" s="1" t="s">
        <v>9</v>
      </c>
    </row>
    <row r="8" spans="2:4">
      <c r="B8" s="1" t="s">
        <v>10</v>
      </c>
      <c r="D8" s="1" t="s">
        <v>11</v>
      </c>
    </row>
    <row r="10" spans="2:4">
      <c r="B10" s="1" t="s">
        <v>12</v>
      </c>
      <c r="D10" s="1" t="s">
        <v>13</v>
      </c>
    </row>
    <row r="12" spans="2:4">
      <c r="B12" s="1" t="s">
        <v>14</v>
      </c>
      <c r="D12" s="1" t="s">
        <v>15</v>
      </c>
    </row>
    <row r="14" spans="2:4">
      <c r="B14" s="1" t="s">
        <v>16</v>
      </c>
      <c r="D14" s="1" t="s">
        <v>17</v>
      </c>
    </row>
    <row r="16" spans="2:4">
      <c r="B16" s="1" t="s">
        <v>18</v>
      </c>
    </row>
    <row r="17" spans="1:5">
      <c r="B17" s="1" t="s">
        <v>19</v>
      </c>
      <c r="D17" s="466" t="s">
        <v>20</v>
      </c>
    </row>
    <row r="19" spans="1:5">
      <c r="C19" s="42" t="s">
        <v>21</v>
      </c>
    </row>
    <row r="20" spans="1:5">
      <c r="C20" s="52" t="s">
        <v>22</v>
      </c>
    </row>
    <row r="21" spans="1:5">
      <c r="C21" s="42"/>
    </row>
    <row r="22" spans="1:5">
      <c r="C22" s="42" t="s">
        <v>23</v>
      </c>
    </row>
    <row r="25" spans="1:5">
      <c r="A25" s="53" t="s">
        <v>24</v>
      </c>
      <c r="E25" s="29">
        <v>2</v>
      </c>
    </row>
    <row r="26" spans="1:5">
      <c r="A26" s="54" t="s">
        <v>25</v>
      </c>
      <c r="D26" s="1" t="s">
        <v>26</v>
      </c>
      <c r="E26" s="29">
        <v>3</v>
      </c>
    </row>
    <row r="27" spans="1:5">
      <c r="A27" s="55" t="s">
        <v>27</v>
      </c>
      <c r="E27" s="29">
        <v>4</v>
      </c>
    </row>
    <row r="28" spans="1:5">
      <c r="A28" s="55" t="s">
        <v>28</v>
      </c>
      <c r="E28" s="29">
        <v>5</v>
      </c>
    </row>
    <row r="29" spans="1:5">
      <c r="A29" s="55" t="s">
        <v>29</v>
      </c>
      <c r="E29" s="29">
        <v>6</v>
      </c>
    </row>
    <row r="30" spans="1:5">
      <c r="A30" s="55" t="s">
        <v>30</v>
      </c>
      <c r="E30" s="29">
        <v>19</v>
      </c>
    </row>
    <row r="31" spans="1:5">
      <c r="A31" s="53" t="s">
        <v>31</v>
      </c>
      <c r="E31" s="29">
        <v>20</v>
      </c>
    </row>
    <row r="32" spans="1:5">
      <c r="A32" s="54" t="s">
        <v>32</v>
      </c>
      <c r="D32" s="1" t="s">
        <v>26</v>
      </c>
      <c r="E32" s="29">
        <v>25</v>
      </c>
    </row>
    <row r="33" spans="1:5">
      <c r="A33" s="55" t="s">
        <v>33</v>
      </c>
      <c r="E33" s="29">
        <v>26</v>
      </c>
    </row>
    <row r="34" spans="1:5">
      <c r="A34" s="55" t="s">
        <v>34</v>
      </c>
      <c r="E34" s="29">
        <v>30</v>
      </c>
    </row>
    <row r="35" spans="1:5">
      <c r="A35" s="56" t="s">
        <v>35</v>
      </c>
      <c r="E35" s="29">
        <v>33</v>
      </c>
    </row>
    <row r="36" spans="1:5">
      <c r="A36" s="94" t="s">
        <v>36</v>
      </c>
      <c r="E36" s="29">
        <v>48</v>
      </c>
    </row>
    <row r="37" spans="1:5">
      <c r="A37" s="55" t="s">
        <v>37</v>
      </c>
      <c r="E37" s="29">
        <v>54</v>
      </c>
    </row>
    <row r="38" spans="1:5">
      <c r="A38" s="55" t="s">
        <v>38</v>
      </c>
      <c r="E38" s="29">
        <v>55</v>
      </c>
    </row>
    <row r="41" spans="1:5">
      <c r="A41" s="57"/>
    </row>
  </sheetData>
  <phoneticPr fontId="68" type="noConversion"/>
  <hyperlinks>
    <hyperlink ref="C20" r:id="rId1" xr:uid="{00000000-0004-0000-0100-000000000000}"/>
  </hyperlink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F0"/>
  </sheetPr>
  <dimension ref="A1:AML93"/>
  <sheetViews>
    <sheetView showGridLines="0" view="pageBreakPreview" topLeftCell="A64" zoomScale="130" zoomScaleNormal="115" zoomScaleSheetLayoutView="130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444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445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261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 t="s">
        <v>290</v>
      </c>
      <c r="B49" s="179" t="s">
        <v>451</v>
      </c>
      <c r="C49" s="180" t="s">
        <v>452</v>
      </c>
      <c r="D49" s="181">
        <v>2</v>
      </c>
      <c r="E49" s="182">
        <v>2</v>
      </c>
      <c r="F49" s="183"/>
      <c r="G49" s="183"/>
      <c r="H49" s="183"/>
      <c r="I49" s="184"/>
      <c r="J49" s="181" t="s">
        <v>159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161</v>
      </c>
      <c r="V49" s="180"/>
      <c r="W49" s="188"/>
    </row>
    <row r="50" spans="1:23" ht="9" customHeight="1">
      <c r="A50" s="213"/>
      <c r="B50" s="179" t="s">
        <v>453</v>
      </c>
      <c r="C50" s="180" t="s">
        <v>454</v>
      </c>
      <c r="D50" s="181">
        <v>3</v>
      </c>
      <c r="E50" s="182">
        <v>2</v>
      </c>
      <c r="F50" s="183">
        <v>1</v>
      </c>
      <c r="G50" s="183"/>
      <c r="H50" s="183"/>
      <c r="I50" s="184"/>
      <c r="J50" s="181" t="s">
        <v>171</v>
      </c>
      <c r="K50" s="185">
        <v>4</v>
      </c>
      <c r="L50" s="185" t="s">
        <v>164</v>
      </c>
      <c r="M50" s="186"/>
      <c r="N50" s="183"/>
      <c r="O50" s="183"/>
      <c r="P50" s="183" t="s">
        <v>160</v>
      </c>
      <c r="Q50" s="183"/>
      <c r="R50" s="183"/>
      <c r="S50" s="183"/>
      <c r="T50" s="184"/>
      <c r="U50" s="187" t="s">
        <v>222</v>
      </c>
      <c r="V50" s="180"/>
      <c r="W50" s="188"/>
    </row>
    <row r="51" spans="1:23" ht="9" customHeight="1">
      <c r="A51" s="213"/>
      <c r="B51" s="179" t="s">
        <v>318</v>
      </c>
      <c r="C51" s="180" t="s">
        <v>319</v>
      </c>
      <c r="D51" s="181">
        <v>5</v>
      </c>
      <c r="E51" s="182">
        <v>4</v>
      </c>
      <c r="F51" s="183"/>
      <c r="G51" s="183"/>
      <c r="H51" s="183"/>
      <c r="I51" s="184"/>
      <c r="J51" s="181" t="s">
        <v>171</v>
      </c>
      <c r="K51" s="185">
        <v>5</v>
      </c>
      <c r="L51" s="185" t="s">
        <v>175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456</v>
      </c>
      <c r="C52" s="180" t="s">
        <v>457</v>
      </c>
      <c r="D52" s="181">
        <v>5</v>
      </c>
      <c r="E52" s="182">
        <v>3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455</v>
      </c>
      <c r="V52" s="180"/>
      <c r="W52" s="188"/>
    </row>
    <row r="53" spans="1:23" ht="9" customHeight="1">
      <c r="A53" s="213"/>
      <c r="B53" s="179" t="s">
        <v>458</v>
      </c>
      <c r="C53" s="180" t="s">
        <v>459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/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460</v>
      </c>
      <c r="V53" s="180"/>
      <c r="W53" s="188"/>
    </row>
    <row r="54" spans="1:23" ht="9" customHeight="1">
      <c r="A54" s="213"/>
      <c r="B54" s="179" t="s">
        <v>316</v>
      </c>
      <c r="C54" s="180" t="s">
        <v>317</v>
      </c>
      <c r="D54" s="181">
        <v>3</v>
      </c>
      <c r="E54" s="182">
        <v>2</v>
      </c>
      <c r="F54" s="183"/>
      <c r="G54" s="183"/>
      <c r="H54" s="183">
        <v>1</v>
      </c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461</v>
      </c>
      <c r="V54" s="180"/>
      <c r="W54" s="188"/>
    </row>
    <row r="55" spans="1:23" ht="9" customHeight="1">
      <c r="A55" s="213" t="s">
        <v>290</v>
      </c>
      <c r="B55" s="179" t="s">
        <v>462</v>
      </c>
      <c r="C55" s="180" t="s">
        <v>463</v>
      </c>
      <c r="D55" s="181">
        <v>3</v>
      </c>
      <c r="E55" s="182">
        <v>2</v>
      </c>
      <c r="F55" s="183">
        <v>1</v>
      </c>
      <c r="G55" s="183"/>
      <c r="H55" s="183"/>
      <c r="I55" s="184"/>
      <c r="J55" s="181" t="s">
        <v>159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464</v>
      </c>
      <c r="V55" s="180"/>
      <c r="W55" s="188"/>
    </row>
    <row r="56" spans="1:23" ht="9" customHeight="1">
      <c r="A56" s="213"/>
      <c r="B56" s="179" t="s">
        <v>465</v>
      </c>
      <c r="C56" s="180" t="s">
        <v>466</v>
      </c>
      <c r="D56" s="181">
        <v>3</v>
      </c>
      <c r="E56" s="182">
        <v>2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244</v>
      </c>
      <c r="V56" s="180"/>
      <c r="W56" s="188"/>
    </row>
    <row r="57" spans="1:23" ht="9" customHeight="1">
      <c r="A57" s="213"/>
      <c r="B57" s="179" t="s">
        <v>467</v>
      </c>
      <c r="C57" s="180" t="s">
        <v>468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455</v>
      </c>
      <c r="V57" s="180"/>
      <c r="W57" s="188"/>
    </row>
    <row r="58" spans="1:23" ht="9" customHeight="1">
      <c r="A58" s="213"/>
      <c r="B58" s="179" t="s">
        <v>469</v>
      </c>
      <c r="C58" s="180" t="s">
        <v>470</v>
      </c>
      <c r="D58" s="181">
        <v>1</v>
      </c>
      <c r="E58" s="182"/>
      <c r="F58" s="183"/>
      <c r="G58" s="183">
        <v>3</v>
      </c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471</v>
      </c>
      <c r="V58" s="180"/>
      <c r="W58" s="188"/>
    </row>
    <row r="59" spans="1:23" ht="9" customHeight="1">
      <c r="A59" s="213" t="s">
        <v>290</v>
      </c>
      <c r="B59" s="179" t="s">
        <v>472</v>
      </c>
      <c r="C59" s="180" t="s">
        <v>473</v>
      </c>
      <c r="D59" s="181">
        <v>3</v>
      </c>
      <c r="E59" s="182">
        <v>2</v>
      </c>
      <c r="F59" s="183"/>
      <c r="G59" s="183"/>
      <c r="H59" s="183"/>
      <c r="I59" s="184"/>
      <c r="J59" s="181" t="s">
        <v>171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474</v>
      </c>
      <c r="V59" s="180"/>
      <c r="W59" s="188"/>
    </row>
    <row r="60" spans="1:23" ht="9" customHeight="1">
      <c r="A60" s="213"/>
      <c r="B60" s="179" t="s">
        <v>475</v>
      </c>
      <c r="C60" s="180" t="s">
        <v>476</v>
      </c>
      <c r="D60" s="181">
        <v>2</v>
      </c>
      <c r="E60" s="182"/>
      <c r="F60" s="183"/>
      <c r="G60" s="183"/>
      <c r="H60" s="183"/>
      <c r="I60" s="184">
        <v>6</v>
      </c>
      <c r="J60" s="181" t="s">
        <v>159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477</v>
      </c>
      <c r="V60" s="180" t="s">
        <v>478</v>
      </c>
      <c r="W60" s="188"/>
    </row>
    <row r="61" spans="1:23" ht="9" customHeight="1">
      <c r="A61" s="213"/>
      <c r="B61" s="179" t="s">
        <v>479</v>
      </c>
      <c r="C61" s="180" t="s">
        <v>480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474</v>
      </c>
      <c r="V61" s="180" t="s">
        <v>481</v>
      </c>
      <c r="W61" s="188" t="s">
        <v>482</v>
      </c>
    </row>
    <row r="62" spans="1:23" ht="9" customHeight="1">
      <c r="A62" s="213"/>
      <c r="B62" s="179" t="s">
        <v>302</v>
      </c>
      <c r="C62" s="180" t="s">
        <v>303</v>
      </c>
      <c r="D62" s="181">
        <v>3</v>
      </c>
      <c r="E62" s="182">
        <v>2</v>
      </c>
      <c r="F62" s="183"/>
      <c r="G62" s="183"/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161</v>
      </c>
      <c r="V62" s="180"/>
      <c r="W62" s="188"/>
    </row>
    <row r="63" spans="1:23" s="215" customFormat="1" ht="9" customHeight="1">
      <c r="A63" s="213"/>
      <c r="B63" s="179" t="s">
        <v>314</v>
      </c>
      <c r="C63" s="180" t="s">
        <v>315</v>
      </c>
      <c r="D63" s="181">
        <v>3</v>
      </c>
      <c r="E63" s="182">
        <v>3</v>
      </c>
      <c r="F63" s="183"/>
      <c r="G63" s="183"/>
      <c r="H63" s="183"/>
      <c r="I63" s="184"/>
      <c r="J63" s="181" t="s">
        <v>171</v>
      </c>
      <c r="K63" s="185">
        <v>7</v>
      </c>
      <c r="L63" s="185" t="s">
        <v>164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251</v>
      </c>
      <c r="V63" s="180"/>
      <c r="W63" s="188"/>
    </row>
    <row r="64" spans="1:23" s="215" customFormat="1" ht="9" customHeight="1">
      <c r="A64" s="219"/>
      <c r="B64" s="202" t="s">
        <v>309</v>
      </c>
      <c r="C64" s="203" t="s">
        <v>483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474</v>
      </c>
      <c r="V64" s="203" t="s">
        <v>481</v>
      </c>
      <c r="W64" s="211" t="s">
        <v>482</v>
      </c>
    </row>
    <row r="65" spans="1:27" ht="9" customHeight="1">
      <c r="A65" s="1638"/>
      <c r="B65" s="1639" t="s">
        <v>311</v>
      </c>
      <c r="C65" s="1639"/>
      <c r="D65" s="1640"/>
      <c r="E65" s="1640"/>
      <c r="F65" s="1640"/>
      <c r="G65" s="1640"/>
      <c r="H65" s="1640"/>
      <c r="I65" s="1640"/>
      <c r="J65" s="1640"/>
      <c r="K65" s="1640"/>
      <c r="L65" s="1640"/>
      <c r="M65" s="1640"/>
      <c r="N65" s="1640"/>
      <c r="O65" s="1640"/>
      <c r="P65" s="1640"/>
      <c r="Q65" s="1640"/>
      <c r="R65" s="1640"/>
      <c r="S65" s="1640"/>
      <c r="T65" s="1640"/>
      <c r="U65" s="1641"/>
      <c r="V65" s="1641"/>
      <c r="W65" s="1642"/>
    </row>
    <row r="66" spans="1:27" ht="9" customHeight="1">
      <c r="A66" s="212" t="s">
        <v>290</v>
      </c>
      <c r="B66" s="262" t="s">
        <v>312</v>
      </c>
      <c r="C66" s="263" t="s">
        <v>313</v>
      </c>
      <c r="D66" s="264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202" t="s">
        <v>282</v>
      </c>
      <c r="C67" s="265" t="s">
        <v>283</v>
      </c>
      <c r="D67" s="266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293</v>
      </c>
      <c r="C68" s="267" t="s">
        <v>294</v>
      </c>
      <c r="D68" s="266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291</v>
      </c>
      <c r="C69" s="267" t="s">
        <v>292</v>
      </c>
      <c r="D69" s="266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322</v>
      </c>
      <c r="C70" s="267" t="s">
        <v>323</v>
      </c>
      <c r="D70" s="266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7" ht="9" customHeight="1">
      <c r="A72" s="219" t="s">
        <v>290</v>
      </c>
      <c r="B72" s="202" t="s">
        <v>270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7" ht="9" customHeight="1">
      <c r="A73" s="161"/>
      <c r="B73" s="162" t="s">
        <v>484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7" ht="9" customHeight="1">
      <c r="A74" s="225"/>
      <c r="B74" s="168" t="s">
        <v>485</v>
      </c>
      <c r="C74" s="169" t="s">
        <v>486</v>
      </c>
      <c r="D74" s="170">
        <v>3</v>
      </c>
      <c r="E74" s="171">
        <v>3</v>
      </c>
      <c r="F74" s="172"/>
      <c r="G74" s="172"/>
      <c r="H74" s="172"/>
      <c r="I74" s="173"/>
      <c r="J74" s="170" t="s">
        <v>171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76" t="s">
        <v>471</v>
      </c>
      <c r="V74" s="169"/>
      <c r="W74" s="177"/>
    </row>
    <row r="75" spans="1:27" ht="9" customHeight="1">
      <c r="A75" s="226"/>
      <c r="B75" s="179" t="s">
        <v>487</v>
      </c>
      <c r="C75" s="180" t="s">
        <v>488</v>
      </c>
      <c r="D75" s="181">
        <v>3</v>
      </c>
      <c r="E75" s="182">
        <v>3</v>
      </c>
      <c r="F75" s="183"/>
      <c r="G75" s="183"/>
      <c r="H75" s="183"/>
      <c r="I75" s="184"/>
      <c r="J75" s="181" t="s">
        <v>171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471</v>
      </c>
      <c r="V75" s="180"/>
      <c r="W75" s="188"/>
    </row>
    <row r="76" spans="1:27" ht="9" customHeight="1">
      <c r="A76" s="226"/>
      <c r="B76" s="179" t="s">
        <v>489</v>
      </c>
      <c r="C76" s="180" t="s">
        <v>490</v>
      </c>
      <c r="D76" s="181">
        <v>3</v>
      </c>
      <c r="E76" s="182"/>
      <c r="F76" s="183">
        <v>2</v>
      </c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481</v>
      </c>
      <c r="V76" s="180"/>
      <c r="W76" s="188"/>
    </row>
    <row r="77" spans="1:27" ht="9" customHeight="1">
      <c r="A77" s="226"/>
      <c r="B77" s="179" t="s">
        <v>491</v>
      </c>
      <c r="C77" s="180" t="s">
        <v>492</v>
      </c>
      <c r="D77" s="181">
        <v>3</v>
      </c>
      <c r="E77" s="182"/>
      <c r="F77" s="183">
        <v>2</v>
      </c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481</v>
      </c>
      <c r="V77" s="180"/>
      <c r="W77" s="188"/>
    </row>
    <row r="78" spans="1:27" ht="9" customHeight="1">
      <c r="A78" s="226"/>
      <c r="B78" s="179" t="s">
        <v>493</v>
      </c>
      <c r="C78" s="180" t="s">
        <v>494</v>
      </c>
      <c r="D78" s="181">
        <v>3</v>
      </c>
      <c r="E78" s="182"/>
      <c r="F78" s="183">
        <v>2</v>
      </c>
      <c r="G78" s="183"/>
      <c r="H78" s="183"/>
      <c r="I78" s="184"/>
      <c r="J78" s="181" t="s">
        <v>159</v>
      </c>
      <c r="K78" s="185">
        <v>7</v>
      </c>
      <c r="L78" s="185" t="s">
        <v>164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495</v>
      </c>
      <c r="V78" s="180" t="s">
        <v>481</v>
      </c>
      <c r="W78" s="188"/>
    </row>
    <row r="79" spans="1:27" ht="9" customHeight="1">
      <c r="A79" s="226"/>
      <c r="B79" s="179" t="s">
        <v>496</v>
      </c>
      <c r="C79" s="180" t="s">
        <v>497</v>
      </c>
      <c r="D79" s="181">
        <v>6</v>
      </c>
      <c r="E79" s="182"/>
      <c r="F79" s="183"/>
      <c r="G79" s="183"/>
      <c r="H79" s="183">
        <v>2</v>
      </c>
      <c r="I79" s="184"/>
      <c r="J79" s="181" t="s">
        <v>159</v>
      </c>
      <c r="K79" s="185">
        <v>7</v>
      </c>
      <c r="L79" s="185" t="s">
        <v>175</v>
      </c>
      <c r="M79" s="186"/>
      <c r="N79" s="183"/>
      <c r="O79" s="183"/>
      <c r="P79" s="183"/>
      <c r="Q79" s="183"/>
      <c r="R79" s="183"/>
      <c r="S79" s="183" t="s">
        <v>160</v>
      </c>
      <c r="T79" s="184"/>
      <c r="U79" s="187" t="s">
        <v>498</v>
      </c>
      <c r="V79" s="180" t="s">
        <v>499</v>
      </c>
      <c r="W79" s="188"/>
    </row>
    <row r="80" spans="1:27" s="166" customFormat="1" ht="9" customHeight="1">
      <c r="A80" s="226"/>
      <c r="B80" s="179" t="s">
        <v>340</v>
      </c>
      <c r="C80" s="180" t="s">
        <v>500</v>
      </c>
      <c r="D80" s="181">
        <v>9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501</v>
      </c>
      <c r="V80" s="227"/>
      <c r="W80" s="228"/>
    </row>
    <row r="81" spans="1:23" s="166" customFormat="1" ht="9" customHeight="1">
      <c r="A81" s="226"/>
      <c r="B81" s="179" t="s">
        <v>343</v>
      </c>
      <c r="C81" s="180" t="s">
        <v>502</v>
      </c>
      <c r="D81" s="181">
        <v>15</v>
      </c>
      <c r="E81" s="182"/>
      <c r="F81" s="183"/>
      <c r="G81" s="183"/>
      <c r="H81" s="183"/>
      <c r="I81" s="184"/>
      <c r="J81" s="181" t="s">
        <v>159</v>
      </c>
      <c r="K81" s="185">
        <v>8</v>
      </c>
      <c r="L81" s="185" t="s">
        <v>175</v>
      </c>
      <c r="M81" s="186"/>
      <c r="N81" s="183"/>
      <c r="O81" s="183"/>
      <c r="P81" s="183"/>
      <c r="Q81" s="183"/>
      <c r="R81" s="183"/>
      <c r="S81" s="183"/>
      <c r="T81" s="184" t="s">
        <v>160</v>
      </c>
      <c r="U81" s="187" t="s">
        <v>503</v>
      </c>
      <c r="V81" s="227"/>
      <c r="W81" s="228"/>
    </row>
    <row r="82" spans="1:23" ht="3.75" customHeight="1">
      <c r="A82" s="161"/>
      <c r="B82" s="163"/>
      <c r="C82" s="163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3"/>
      <c r="V82" s="163"/>
      <c r="W82" s="165"/>
    </row>
    <row r="83" spans="1:23" ht="9" customHeight="1">
      <c r="A83" s="229"/>
      <c r="B83" s="230" t="s">
        <v>353</v>
      </c>
      <c r="C83" s="231">
        <v>240</v>
      </c>
      <c r="D83" s="232"/>
      <c r="E83" s="233"/>
      <c r="F83" s="233"/>
      <c r="G83" s="233"/>
      <c r="H83" s="233"/>
      <c r="I83" s="233"/>
      <c r="J83" s="233"/>
      <c r="K83" s="233"/>
      <c r="L83" s="233"/>
      <c r="M83" s="234">
        <v>28</v>
      </c>
      <c r="N83" s="235">
        <v>32</v>
      </c>
      <c r="O83" s="235">
        <v>33</v>
      </c>
      <c r="P83" s="235">
        <v>27</v>
      </c>
      <c r="Q83" s="235">
        <v>32</v>
      </c>
      <c r="R83" s="235">
        <v>28</v>
      </c>
      <c r="S83" s="235">
        <v>30</v>
      </c>
      <c r="T83" s="236">
        <v>30</v>
      </c>
      <c r="U83" s="237"/>
      <c r="V83" s="238"/>
      <c r="W83" s="239"/>
    </row>
    <row r="84" spans="1:23" ht="9" customHeight="1">
      <c r="A84" s="240"/>
      <c r="B84" s="241" t="s">
        <v>354</v>
      </c>
      <c r="C84" s="180">
        <v>181</v>
      </c>
      <c r="D84" s="242"/>
      <c r="E84" s="243"/>
      <c r="F84" s="243"/>
      <c r="G84" s="243"/>
      <c r="H84" s="243"/>
      <c r="I84" s="243"/>
      <c r="J84" s="243"/>
      <c r="K84" s="243"/>
      <c r="L84" s="243"/>
      <c r="M84" s="244">
        <v>27</v>
      </c>
      <c r="N84" s="183">
        <v>29</v>
      </c>
      <c r="O84" s="183">
        <v>30</v>
      </c>
      <c r="P84" s="183">
        <v>25</v>
      </c>
      <c r="Q84" s="183">
        <v>28</v>
      </c>
      <c r="R84" s="183">
        <v>17</v>
      </c>
      <c r="S84" s="183">
        <v>19</v>
      </c>
      <c r="T84" s="184">
        <v>6</v>
      </c>
      <c r="U84" s="245"/>
      <c r="V84" s="256"/>
      <c r="W84" s="246"/>
    </row>
    <row r="85" spans="1:23" ht="9" customHeight="1">
      <c r="A85" s="247"/>
      <c r="B85" s="248" t="s">
        <v>355</v>
      </c>
      <c r="C85" s="249">
        <v>26</v>
      </c>
      <c r="D85" s="250"/>
      <c r="E85" s="251"/>
      <c r="F85" s="251"/>
      <c r="G85" s="251"/>
      <c r="H85" s="251"/>
      <c r="I85" s="251"/>
      <c r="J85" s="251"/>
      <c r="K85" s="251"/>
      <c r="L85" s="251"/>
      <c r="M85" s="252">
        <v>3</v>
      </c>
      <c r="N85" s="253">
        <v>4</v>
      </c>
      <c r="O85" s="253">
        <v>4</v>
      </c>
      <c r="P85" s="253">
        <v>4</v>
      </c>
      <c r="Q85" s="253">
        <v>4</v>
      </c>
      <c r="R85" s="253">
        <v>4</v>
      </c>
      <c r="S85" s="253">
        <v>3</v>
      </c>
      <c r="T85" s="254">
        <v>0</v>
      </c>
      <c r="U85" s="255"/>
      <c r="V85" s="223"/>
      <c r="W85" s="224"/>
    </row>
    <row r="86" spans="1:23" ht="9" customHeight="1">
      <c r="A86" s="473"/>
      <c r="B86" s="256" t="s">
        <v>356</v>
      </c>
      <c r="C86" s="256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6"/>
      <c r="V86" s="256"/>
      <c r="W86" s="256"/>
    </row>
    <row r="87" spans="1:23" ht="9" customHeight="1">
      <c r="A87" s="473"/>
      <c r="B87" s="256" t="s">
        <v>357</v>
      </c>
      <c r="C87" s="256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6"/>
      <c r="V87" s="256"/>
      <c r="W87" s="256"/>
    </row>
    <row r="88" spans="1:23" ht="9" customHeight="1">
      <c r="A88" s="473"/>
      <c r="B88" s="256" t="s">
        <v>358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89" spans="1:23" ht="9" customHeight="1">
      <c r="A89" s="473"/>
      <c r="B89" s="256" t="s">
        <v>359</v>
      </c>
      <c r="C89" s="256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6"/>
      <c r="V89" s="256"/>
      <c r="W89" s="256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</sheetData>
  <mergeCells count="3">
    <mergeCell ref="H2:H3"/>
    <mergeCell ref="L2:L3"/>
    <mergeCell ref="M2:T2"/>
  </mergeCells>
  <conditionalFormatting sqref="M4:T4">
    <cfRule type="containsText" dxfId="741" priority="5" operator="containsText" text="X">
      <formula>NOT(ISERROR(SEARCH("X",M4)))</formula>
    </cfRule>
  </conditionalFormatting>
  <conditionalFormatting sqref="M82:T89">
    <cfRule type="containsText" dxfId="740" priority="1" operator="containsText" text="X">
      <formula>NOT(ISERROR(SEARCH("X",M82)))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F0"/>
  </sheetPr>
  <dimension ref="A1:AML92"/>
  <sheetViews>
    <sheetView showGridLines="0" view="pageBreakPreview" topLeftCell="A58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504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505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261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 t="s">
        <v>290</v>
      </c>
      <c r="B49" s="179" t="s">
        <v>451</v>
      </c>
      <c r="C49" s="180" t="s">
        <v>452</v>
      </c>
      <c r="D49" s="181">
        <v>2</v>
      </c>
      <c r="E49" s="182">
        <v>2</v>
      </c>
      <c r="F49" s="183"/>
      <c r="G49" s="183"/>
      <c r="H49" s="183"/>
      <c r="I49" s="184"/>
      <c r="J49" s="181" t="s">
        <v>159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161</v>
      </c>
      <c r="V49" s="180"/>
      <c r="W49" s="188"/>
    </row>
    <row r="50" spans="1:23" ht="9" customHeight="1">
      <c r="A50" s="213"/>
      <c r="B50" s="179" t="s">
        <v>453</v>
      </c>
      <c r="C50" s="180" t="s">
        <v>454</v>
      </c>
      <c r="D50" s="181">
        <v>3</v>
      </c>
      <c r="E50" s="182">
        <v>2</v>
      </c>
      <c r="F50" s="183">
        <v>1</v>
      </c>
      <c r="G50" s="183"/>
      <c r="H50" s="183"/>
      <c r="I50" s="184"/>
      <c r="J50" s="181" t="s">
        <v>171</v>
      </c>
      <c r="K50" s="185">
        <v>4</v>
      </c>
      <c r="L50" s="185" t="s">
        <v>164</v>
      </c>
      <c r="M50" s="186"/>
      <c r="N50" s="183"/>
      <c r="O50" s="183"/>
      <c r="P50" s="183" t="s">
        <v>160</v>
      </c>
      <c r="Q50" s="183"/>
      <c r="R50" s="183"/>
      <c r="S50" s="183"/>
      <c r="T50" s="184"/>
      <c r="U50" s="187" t="s">
        <v>222</v>
      </c>
      <c r="V50" s="180"/>
      <c r="W50" s="188"/>
    </row>
    <row r="51" spans="1:23" ht="9" customHeight="1">
      <c r="A51" s="213"/>
      <c r="B51" s="179" t="s">
        <v>318</v>
      </c>
      <c r="C51" s="180" t="s">
        <v>319</v>
      </c>
      <c r="D51" s="181">
        <v>5</v>
      </c>
      <c r="E51" s="182">
        <v>4</v>
      </c>
      <c r="F51" s="183"/>
      <c r="G51" s="183"/>
      <c r="H51" s="183"/>
      <c r="I51" s="184"/>
      <c r="J51" s="181" t="s">
        <v>171</v>
      </c>
      <c r="K51" s="185">
        <v>5</v>
      </c>
      <c r="L51" s="185" t="s">
        <v>175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456</v>
      </c>
      <c r="C52" s="180" t="s">
        <v>457</v>
      </c>
      <c r="D52" s="181">
        <v>5</v>
      </c>
      <c r="E52" s="182">
        <v>3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455</v>
      </c>
      <c r="V52" s="180"/>
      <c r="W52" s="188"/>
    </row>
    <row r="53" spans="1:23" ht="9" customHeight="1">
      <c r="A53" s="213"/>
      <c r="B53" s="179" t="s">
        <v>458</v>
      </c>
      <c r="C53" s="180" t="s">
        <v>459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/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460</v>
      </c>
      <c r="V53" s="180"/>
      <c r="W53" s="188"/>
    </row>
    <row r="54" spans="1:23" ht="9" customHeight="1">
      <c r="A54" s="213"/>
      <c r="B54" s="179" t="s">
        <v>316</v>
      </c>
      <c r="C54" s="180" t="s">
        <v>317</v>
      </c>
      <c r="D54" s="181">
        <v>3</v>
      </c>
      <c r="E54" s="182">
        <v>2</v>
      </c>
      <c r="F54" s="183"/>
      <c r="G54" s="183"/>
      <c r="H54" s="183">
        <v>1</v>
      </c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461</v>
      </c>
      <c r="V54" s="180"/>
      <c r="W54" s="188"/>
    </row>
    <row r="55" spans="1:23" ht="9" customHeight="1">
      <c r="A55" s="213"/>
      <c r="B55" s="179" t="s">
        <v>462</v>
      </c>
      <c r="C55" s="180" t="s">
        <v>463</v>
      </c>
      <c r="D55" s="181">
        <v>3</v>
      </c>
      <c r="E55" s="182">
        <v>2</v>
      </c>
      <c r="F55" s="183">
        <v>1</v>
      </c>
      <c r="G55" s="183"/>
      <c r="H55" s="183"/>
      <c r="I55" s="184"/>
      <c r="J55" s="181" t="s">
        <v>159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464</v>
      </c>
      <c r="V55" s="180"/>
      <c r="W55" s="188"/>
    </row>
    <row r="56" spans="1:23" ht="9" customHeight="1">
      <c r="A56" s="213"/>
      <c r="B56" s="179" t="s">
        <v>465</v>
      </c>
      <c r="C56" s="180" t="s">
        <v>466</v>
      </c>
      <c r="D56" s="181">
        <v>3</v>
      </c>
      <c r="E56" s="182">
        <v>2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244</v>
      </c>
      <c r="V56" s="180"/>
      <c r="W56" s="188"/>
    </row>
    <row r="57" spans="1:23" ht="9" customHeight="1">
      <c r="A57" s="213" t="s">
        <v>290</v>
      </c>
      <c r="B57" s="179" t="s">
        <v>467</v>
      </c>
      <c r="C57" s="180" t="s">
        <v>468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455</v>
      </c>
      <c r="V57" s="180"/>
      <c r="W57" s="188"/>
    </row>
    <row r="58" spans="1:23" ht="9" customHeight="1">
      <c r="A58" s="213" t="s">
        <v>290</v>
      </c>
      <c r="B58" s="179" t="s">
        <v>469</v>
      </c>
      <c r="C58" s="180" t="s">
        <v>470</v>
      </c>
      <c r="D58" s="181">
        <v>1</v>
      </c>
      <c r="E58" s="182"/>
      <c r="F58" s="183"/>
      <c r="G58" s="183">
        <v>3</v>
      </c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471</v>
      </c>
      <c r="V58" s="180"/>
      <c r="W58" s="188"/>
    </row>
    <row r="59" spans="1:23" ht="9" customHeight="1">
      <c r="A59" s="213"/>
      <c r="B59" s="179" t="s">
        <v>472</v>
      </c>
      <c r="C59" s="180" t="s">
        <v>473</v>
      </c>
      <c r="D59" s="181">
        <v>3</v>
      </c>
      <c r="E59" s="182">
        <v>2</v>
      </c>
      <c r="F59" s="183"/>
      <c r="G59" s="183"/>
      <c r="H59" s="183"/>
      <c r="I59" s="184"/>
      <c r="J59" s="181" t="s">
        <v>171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474</v>
      </c>
      <c r="V59" s="180"/>
      <c r="W59" s="188"/>
    </row>
    <row r="60" spans="1:23" ht="9" customHeight="1">
      <c r="A60" s="213"/>
      <c r="B60" s="179" t="s">
        <v>475</v>
      </c>
      <c r="C60" s="180" t="s">
        <v>476</v>
      </c>
      <c r="D60" s="181">
        <v>2</v>
      </c>
      <c r="E60" s="182"/>
      <c r="F60" s="183"/>
      <c r="G60" s="183"/>
      <c r="H60" s="183"/>
      <c r="I60" s="184">
        <v>6</v>
      </c>
      <c r="J60" s="181" t="s">
        <v>159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477</v>
      </c>
      <c r="V60" s="180" t="s">
        <v>478</v>
      </c>
      <c r="W60" s="188"/>
    </row>
    <row r="61" spans="1:23" ht="9" customHeight="1">
      <c r="A61" s="213"/>
      <c r="B61" s="179" t="s">
        <v>479</v>
      </c>
      <c r="C61" s="180" t="s">
        <v>480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474</v>
      </c>
      <c r="V61" s="180" t="s">
        <v>481</v>
      </c>
      <c r="W61" s="188" t="s">
        <v>482</v>
      </c>
    </row>
    <row r="62" spans="1:23" ht="9" customHeight="1">
      <c r="A62" s="213"/>
      <c r="B62" s="179" t="s">
        <v>302</v>
      </c>
      <c r="C62" s="180" t="s">
        <v>303</v>
      </c>
      <c r="D62" s="181">
        <v>3</v>
      </c>
      <c r="E62" s="182">
        <v>2</v>
      </c>
      <c r="F62" s="183"/>
      <c r="G62" s="183"/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161</v>
      </c>
      <c r="V62" s="180"/>
      <c r="W62" s="188"/>
    </row>
    <row r="63" spans="1:23" s="215" customFormat="1" ht="9" customHeight="1">
      <c r="A63" s="213"/>
      <c r="B63" s="179" t="s">
        <v>314</v>
      </c>
      <c r="C63" s="180" t="s">
        <v>315</v>
      </c>
      <c r="D63" s="181">
        <v>3</v>
      </c>
      <c r="E63" s="182">
        <v>3</v>
      </c>
      <c r="F63" s="183"/>
      <c r="G63" s="183"/>
      <c r="H63" s="183"/>
      <c r="I63" s="184"/>
      <c r="J63" s="181" t="s">
        <v>171</v>
      </c>
      <c r="K63" s="185">
        <v>7</v>
      </c>
      <c r="L63" s="185" t="s">
        <v>164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251</v>
      </c>
      <c r="V63" s="180"/>
      <c r="W63" s="188"/>
    </row>
    <row r="64" spans="1:23" s="215" customFormat="1" ht="9" customHeight="1">
      <c r="A64" s="219"/>
      <c r="B64" s="202" t="s">
        <v>309</v>
      </c>
      <c r="C64" s="203" t="s">
        <v>483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474</v>
      </c>
      <c r="V64" s="203" t="s">
        <v>481</v>
      </c>
      <c r="W64" s="211" t="s">
        <v>482</v>
      </c>
    </row>
    <row r="65" spans="1:27" ht="9" customHeight="1">
      <c r="A65" s="1638"/>
      <c r="B65" s="1639" t="s">
        <v>311</v>
      </c>
      <c r="C65" s="1639"/>
      <c r="D65" s="1640"/>
      <c r="E65" s="1640"/>
      <c r="F65" s="1640"/>
      <c r="G65" s="1640"/>
      <c r="H65" s="1640"/>
      <c r="I65" s="1640"/>
      <c r="J65" s="1640"/>
      <c r="K65" s="1640"/>
      <c r="L65" s="1640"/>
      <c r="M65" s="1640"/>
      <c r="N65" s="1640"/>
      <c r="O65" s="1640"/>
      <c r="P65" s="1640"/>
      <c r="Q65" s="1640"/>
      <c r="R65" s="1640"/>
      <c r="S65" s="1640"/>
      <c r="T65" s="1640"/>
      <c r="U65" s="1641"/>
      <c r="V65" s="1641"/>
      <c r="W65" s="1642"/>
    </row>
    <row r="66" spans="1:27" s="166" customFormat="1" ht="9" customHeight="1">
      <c r="A66" s="212" t="s">
        <v>290</v>
      </c>
      <c r="B66" s="262" t="s">
        <v>312</v>
      </c>
      <c r="C66" s="263" t="s">
        <v>313</v>
      </c>
      <c r="D66" s="264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202" t="s">
        <v>282</v>
      </c>
      <c r="C67" s="265" t="s">
        <v>283</v>
      </c>
      <c r="D67" s="266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293</v>
      </c>
      <c r="C68" s="267" t="s">
        <v>294</v>
      </c>
      <c r="D68" s="266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291</v>
      </c>
      <c r="C69" s="267" t="s">
        <v>292</v>
      </c>
      <c r="D69" s="266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322</v>
      </c>
      <c r="C70" s="267" t="s">
        <v>323</v>
      </c>
      <c r="D70" s="266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7" ht="9" customHeight="1">
      <c r="A72" s="219" t="s">
        <v>290</v>
      </c>
      <c r="B72" s="202" t="s">
        <v>270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7" ht="9" customHeight="1">
      <c r="A73" s="161"/>
      <c r="B73" s="162" t="s">
        <v>506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7" ht="9" customHeight="1">
      <c r="A74" s="225"/>
      <c r="B74" s="168" t="s">
        <v>507</v>
      </c>
      <c r="C74" s="169" t="s">
        <v>508</v>
      </c>
      <c r="D74" s="170">
        <v>5</v>
      </c>
      <c r="E74" s="171">
        <v>4</v>
      </c>
      <c r="F74" s="172"/>
      <c r="G74" s="172"/>
      <c r="H74" s="172"/>
      <c r="I74" s="173"/>
      <c r="J74" s="170" t="s">
        <v>171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76" t="s">
        <v>474</v>
      </c>
      <c r="V74" s="169" t="s">
        <v>477</v>
      </c>
      <c r="W74" s="177" t="s">
        <v>509</v>
      </c>
    </row>
    <row r="75" spans="1:27" ht="9" customHeight="1">
      <c r="A75" s="226"/>
      <c r="B75" s="179" t="s">
        <v>510</v>
      </c>
      <c r="C75" s="180" t="s">
        <v>511</v>
      </c>
      <c r="D75" s="181">
        <v>2</v>
      </c>
      <c r="E75" s="182">
        <v>2</v>
      </c>
      <c r="F75" s="183"/>
      <c r="G75" s="183"/>
      <c r="H75" s="183"/>
      <c r="I75" s="184"/>
      <c r="J75" s="181" t="s">
        <v>159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161</v>
      </c>
      <c r="V75" s="180"/>
      <c r="W75" s="188"/>
    </row>
    <row r="76" spans="1:27" ht="9" customHeight="1">
      <c r="A76" s="226"/>
      <c r="B76" s="179" t="s">
        <v>512</v>
      </c>
      <c r="C76" s="180" t="s">
        <v>513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514</v>
      </c>
      <c r="V76" s="180" t="s">
        <v>515</v>
      </c>
      <c r="W76" s="188"/>
    </row>
    <row r="77" spans="1:27" ht="9" customHeight="1">
      <c r="A77" s="226"/>
      <c r="B77" s="179" t="s">
        <v>516</v>
      </c>
      <c r="C77" s="180" t="s">
        <v>517</v>
      </c>
      <c r="D77" s="181">
        <v>5</v>
      </c>
      <c r="E77" s="182">
        <v>2</v>
      </c>
      <c r="F77" s="183">
        <v>1</v>
      </c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509</v>
      </c>
      <c r="V77" s="180"/>
      <c r="W77" s="188"/>
    </row>
    <row r="78" spans="1:27" ht="9" customHeight="1">
      <c r="A78" s="226"/>
      <c r="B78" s="179" t="s">
        <v>518</v>
      </c>
      <c r="C78" s="180" t="s">
        <v>519</v>
      </c>
      <c r="D78" s="181">
        <v>6</v>
      </c>
      <c r="E78" s="182"/>
      <c r="F78" s="183"/>
      <c r="G78" s="183"/>
      <c r="H78" s="183">
        <v>2</v>
      </c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498</v>
      </c>
      <c r="V78" s="180" t="s">
        <v>520</v>
      </c>
      <c r="W78" s="188" t="s">
        <v>521</v>
      </c>
    </row>
    <row r="79" spans="1:27" s="268" customFormat="1" ht="9" customHeight="1">
      <c r="A79" s="226"/>
      <c r="B79" s="179" t="s">
        <v>340</v>
      </c>
      <c r="C79" s="180" t="s">
        <v>522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523</v>
      </c>
      <c r="V79" s="227"/>
      <c r="W79" s="228"/>
    </row>
    <row r="80" spans="1:27" s="268" customFormat="1" ht="9" customHeight="1">
      <c r="A80" s="226"/>
      <c r="B80" s="179" t="s">
        <v>343</v>
      </c>
      <c r="C80" s="180" t="s">
        <v>524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525</v>
      </c>
      <c r="V80" s="227"/>
      <c r="W80" s="228"/>
    </row>
    <row r="81" spans="1:23" ht="3.75" customHeight="1">
      <c r="A81" s="161"/>
      <c r="B81" s="163"/>
      <c r="C81" s="163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3"/>
      <c r="V81" s="163"/>
      <c r="W81" s="165"/>
    </row>
    <row r="82" spans="1:23" ht="9" customHeight="1">
      <c r="A82" s="229"/>
      <c r="B82" s="230" t="s">
        <v>353</v>
      </c>
      <c r="C82" s="231">
        <v>240</v>
      </c>
      <c r="D82" s="232"/>
      <c r="E82" s="233"/>
      <c r="F82" s="233"/>
      <c r="G82" s="233"/>
      <c r="H82" s="233"/>
      <c r="I82" s="233"/>
      <c r="J82" s="233"/>
      <c r="K82" s="233"/>
      <c r="L82" s="233"/>
      <c r="M82" s="234">
        <v>28</v>
      </c>
      <c r="N82" s="235">
        <v>32</v>
      </c>
      <c r="O82" s="235">
        <v>33</v>
      </c>
      <c r="P82" s="235">
        <v>27</v>
      </c>
      <c r="Q82" s="235">
        <v>32</v>
      </c>
      <c r="R82" s="235">
        <v>29</v>
      </c>
      <c r="S82" s="235">
        <v>29</v>
      </c>
      <c r="T82" s="236">
        <v>30</v>
      </c>
      <c r="U82" s="237"/>
      <c r="V82" s="238"/>
      <c r="W82" s="239"/>
    </row>
    <row r="83" spans="1:23" ht="9" customHeight="1">
      <c r="A83" s="240"/>
      <c r="B83" s="241" t="s">
        <v>354</v>
      </c>
      <c r="C83" s="180">
        <v>180</v>
      </c>
      <c r="D83" s="242"/>
      <c r="E83" s="243"/>
      <c r="F83" s="243"/>
      <c r="G83" s="243"/>
      <c r="H83" s="243"/>
      <c r="I83" s="243"/>
      <c r="J83" s="243"/>
      <c r="K83" s="243"/>
      <c r="L83" s="243"/>
      <c r="M83" s="244">
        <v>27</v>
      </c>
      <c r="N83" s="183">
        <v>29</v>
      </c>
      <c r="O83" s="183">
        <v>30</v>
      </c>
      <c r="P83" s="183">
        <v>25</v>
      </c>
      <c r="Q83" s="183">
        <v>28</v>
      </c>
      <c r="R83" s="183">
        <v>17</v>
      </c>
      <c r="S83" s="183">
        <v>18</v>
      </c>
      <c r="T83" s="184">
        <v>6</v>
      </c>
      <c r="U83" s="245"/>
      <c r="V83" s="256"/>
      <c r="W83" s="246"/>
    </row>
    <row r="84" spans="1:23" ht="9" customHeight="1">
      <c r="A84" s="247"/>
      <c r="B84" s="248" t="s">
        <v>355</v>
      </c>
      <c r="C84" s="249">
        <v>26</v>
      </c>
      <c r="D84" s="250"/>
      <c r="E84" s="251"/>
      <c r="F84" s="251"/>
      <c r="G84" s="251"/>
      <c r="H84" s="251"/>
      <c r="I84" s="251"/>
      <c r="J84" s="251"/>
      <c r="K84" s="251"/>
      <c r="L84" s="251"/>
      <c r="M84" s="252">
        <v>3</v>
      </c>
      <c r="N84" s="253">
        <v>4</v>
      </c>
      <c r="O84" s="253">
        <v>4</v>
      </c>
      <c r="P84" s="253">
        <v>4</v>
      </c>
      <c r="Q84" s="253">
        <v>4</v>
      </c>
      <c r="R84" s="253">
        <v>3</v>
      </c>
      <c r="S84" s="253">
        <v>3</v>
      </c>
      <c r="T84" s="254">
        <v>0</v>
      </c>
      <c r="U84" s="255"/>
      <c r="V84" s="223"/>
      <c r="W84" s="224"/>
    </row>
    <row r="85" spans="1:23" ht="9" customHeight="1">
      <c r="A85" s="473"/>
      <c r="B85" s="256" t="s">
        <v>356</v>
      </c>
      <c r="C85" s="256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6"/>
      <c r="V85" s="256"/>
      <c r="W85" s="256"/>
    </row>
    <row r="86" spans="1:23" ht="9" customHeight="1">
      <c r="A86" s="473"/>
      <c r="B86" s="256" t="s">
        <v>357</v>
      </c>
      <c r="C86" s="256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6"/>
      <c r="V86" s="256"/>
      <c r="W86" s="256"/>
    </row>
    <row r="87" spans="1:23" ht="9" customHeight="1">
      <c r="A87" s="473"/>
      <c r="B87" s="256" t="s">
        <v>358</v>
      </c>
      <c r="C87" s="256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6"/>
      <c r="V87" s="256"/>
      <c r="W87" s="256"/>
    </row>
    <row r="88" spans="1:23" ht="9" customHeight="1">
      <c r="A88" s="473"/>
      <c r="B88" s="256" t="s">
        <v>359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</sheetData>
  <mergeCells count="3">
    <mergeCell ref="H2:H3"/>
    <mergeCell ref="L2:L3"/>
    <mergeCell ref="M2:T2"/>
  </mergeCells>
  <conditionalFormatting sqref="M4:T4">
    <cfRule type="containsText" dxfId="739" priority="5" operator="containsText" text="X">
      <formula>NOT(ISERROR(SEARCH("X",M4)))</formula>
    </cfRule>
  </conditionalFormatting>
  <conditionalFormatting sqref="M81:T88">
    <cfRule type="containsText" dxfId="738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F0"/>
  </sheetPr>
  <dimension ref="A1:AML92"/>
  <sheetViews>
    <sheetView showGridLines="0" view="pageBreakPreview" topLeftCell="A40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526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527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261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/>
      <c r="B49" s="179" t="s">
        <v>451</v>
      </c>
      <c r="C49" s="180" t="s">
        <v>452</v>
      </c>
      <c r="D49" s="181">
        <v>2</v>
      </c>
      <c r="E49" s="182">
        <v>2</v>
      </c>
      <c r="F49" s="183"/>
      <c r="G49" s="183"/>
      <c r="H49" s="183"/>
      <c r="I49" s="184"/>
      <c r="J49" s="181" t="s">
        <v>159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161</v>
      </c>
      <c r="V49" s="180"/>
      <c r="W49" s="188"/>
    </row>
    <row r="50" spans="1:23" ht="9" customHeight="1">
      <c r="A50" s="213"/>
      <c r="B50" s="179" t="s">
        <v>453</v>
      </c>
      <c r="C50" s="180" t="s">
        <v>454</v>
      </c>
      <c r="D50" s="181">
        <v>3</v>
      </c>
      <c r="E50" s="182">
        <v>2</v>
      </c>
      <c r="F50" s="183">
        <v>1</v>
      </c>
      <c r="G50" s="183"/>
      <c r="H50" s="183"/>
      <c r="I50" s="184"/>
      <c r="J50" s="181" t="s">
        <v>171</v>
      </c>
      <c r="K50" s="185">
        <v>4</v>
      </c>
      <c r="L50" s="185" t="s">
        <v>164</v>
      </c>
      <c r="M50" s="186"/>
      <c r="N50" s="183"/>
      <c r="O50" s="183"/>
      <c r="P50" s="183" t="s">
        <v>160</v>
      </c>
      <c r="Q50" s="183"/>
      <c r="R50" s="183"/>
      <c r="S50" s="183"/>
      <c r="T50" s="184"/>
      <c r="U50" s="187" t="s">
        <v>222</v>
      </c>
      <c r="V50" s="180"/>
      <c r="W50" s="188"/>
    </row>
    <row r="51" spans="1:23" ht="9" customHeight="1">
      <c r="A51" s="213"/>
      <c r="B51" s="179" t="s">
        <v>318</v>
      </c>
      <c r="C51" s="180" t="s">
        <v>319</v>
      </c>
      <c r="D51" s="181">
        <v>5</v>
      </c>
      <c r="E51" s="182">
        <v>4</v>
      </c>
      <c r="F51" s="183"/>
      <c r="G51" s="183"/>
      <c r="H51" s="183"/>
      <c r="I51" s="184"/>
      <c r="J51" s="181" t="s">
        <v>171</v>
      </c>
      <c r="K51" s="185">
        <v>5</v>
      </c>
      <c r="L51" s="185" t="s">
        <v>175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456</v>
      </c>
      <c r="C52" s="180" t="s">
        <v>457</v>
      </c>
      <c r="D52" s="181">
        <v>5</v>
      </c>
      <c r="E52" s="182">
        <v>3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455</v>
      </c>
      <c r="V52" s="180"/>
      <c r="W52" s="188"/>
    </row>
    <row r="53" spans="1:23" ht="9" customHeight="1">
      <c r="A53" s="213"/>
      <c r="B53" s="179" t="s">
        <v>458</v>
      </c>
      <c r="C53" s="180" t="s">
        <v>459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/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460</v>
      </c>
      <c r="V53" s="180"/>
      <c r="W53" s="188"/>
    </row>
    <row r="54" spans="1:23" ht="9" customHeight="1">
      <c r="A54" s="213"/>
      <c r="B54" s="179" t="s">
        <v>316</v>
      </c>
      <c r="C54" s="180" t="s">
        <v>317</v>
      </c>
      <c r="D54" s="181">
        <v>3</v>
      </c>
      <c r="E54" s="182">
        <v>2</v>
      </c>
      <c r="F54" s="183"/>
      <c r="G54" s="183"/>
      <c r="H54" s="183">
        <v>1</v>
      </c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461</v>
      </c>
      <c r="V54" s="180"/>
      <c r="W54" s="188"/>
    </row>
    <row r="55" spans="1:23" ht="9" customHeight="1">
      <c r="A55" s="213"/>
      <c r="B55" s="179" t="s">
        <v>462</v>
      </c>
      <c r="C55" s="180" t="s">
        <v>463</v>
      </c>
      <c r="D55" s="181">
        <v>3</v>
      </c>
      <c r="E55" s="182">
        <v>2</v>
      </c>
      <c r="F55" s="183">
        <v>1</v>
      </c>
      <c r="G55" s="183"/>
      <c r="H55" s="183"/>
      <c r="I55" s="184"/>
      <c r="J55" s="181" t="s">
        <v>159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464</v>
      </c>
      <c r="V55" s="180"/>
      <c r="W55" s="188"/>
    </row>
    <row r="56" spans="1:23" ht="9" customHeight="1">
      <c r="A56" s="213"/>
      <c r="B56" s="179" t="s">
        <v>465</v>
      </c>
      <c r="C56" s="180" t="s">
        <v>466</v>
      </c>
      <c r="D56" s="181">
        <v>3</v>
      </c>
      <c r="E56" s="182">
        <v>2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244</v>
      </c>
      <c r="V56" s="180"/>
      <c r="W56" s="188"/>
    </row>
    <row r="57" spans="1:23" ht="9" customHeight="1">
      <c r="A57" s="213" t="s">
        <v>290</v>
      </c>
      <c r="B57" s="179" t="s">
        <v>467</v>
      </c>
      <c r="C57" s="180" t="s">
        <v>468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455</v>
      </c>
      <c r="V57" s="180"/>
      <c r="W57" s="188"/>
    </row>
    <row r="58" spans="1:23" ht="9" customHeight="1">
      <c r="A58" s="213" t="s">
        <v>290</v>
      </c>
      <c r="B58" s="179" t="s">
        <v>469</v>
      </c>
      <c r="C58" s="180" t="s">
        <v>470</v>
      </c>
      <c r="D58" s="181">
        <v>1</v>
      </c>
      <c r="E58" s="182"/>
      <c r="F58" s="183"/>
      <c r="G58" s="183">
        <v>3</v>
      </c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471</v>
      </c>
      <c r="V58" s="180"/>
      <c r="W58" s="188"/>
    </row>
    <row r="59" spans="1:23" ht="9" customHeight="1">
      <c r="A59" s="213"/>
      <c r="B59" s="179" t="s">
        <v>472</v>
      </c>
      <c r="C59" s="180" t="s">
        <v>473</v>
      </c>
      <c r="D59" s="181">
        <v>3</v>
      </c>
      <c r="E59" s="182">
        <v>2</v>
      </c>
      <c r="F59" s="183"/>
      <c r="G59" s="183"/>
      <c r="H59" s="183"/>
      <c r="I59" s="184"/>
      <c r="J59" s="181" t="s">
        <v>171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474</v>
      </c>
      <c r="V59" s="180"/>
      <c r="W59" s="188"/>
    </row>
    <row r="60" spans="1:23" ht="9" customHeight="1">
      <c r="A60" s="213"/>
      <c r="B60" s="179" t="s">
        <v>475</v>
      </c>
      <c r="C60" s="180" t="s">
        <v>476</v>
      </c>
      <c r="D60" s="181">
        <v>2</v>
      </c>
      <c r="E60" s="182"/>
      <c r="F60" s="183"/>
      <c r="G60" s="183"/>
      <c r="H60" s="183"/>
      <c r="I60" s="184">
        <v>6</v>
      </c>
      <c r="J60" s="181" t="s">
        <v>159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477</v>
      </c>
      <c r="V60" s="180" t="s">
        <v>478</v>
      </c>
      <c r="W60" s="188"/>
    </row>
    <row r="61" spans="1:23" ht="9" customHeight="1">
      <c r="A61" s="213"/>
      <c r="B61" s="179" t="s">
        <v>479</v>
      </c>
      <c r="C61" s="180" t="s">
        <v>480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474</v>
      </c>
      <c r="V61" s="180" t="s">
        <v>481</v>
      </c>
      <c r="W61" s="188" t="s">
        <v>482</v>
      </c>
    </row>
    <row r="62" spans="1:23" ht="9" customHeight="1">
      <c r="A62" s="213"/>
      <c r="B62" s="179" t="s">
        <v>302</v>
      </c>
      <c r="C62" s="180" t="s">
        <v>303</v>
      </c>
      <c r="D62" s="181">
        <v>3</v>
      </c>
      <c r="E62" s="182">
        <v>2</v>
      </c>
      <c r="F62" s="183"/>
      <c r="G62" s="183"/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161</v>
      </c>
      <c r="V62" s="180"/>
      <c r="W62" s="188"/>
    </row>
    <row r="63" spans="1:23" s="215" customFormat="1" ht="9" customHeight="1">
      <c r="A63" s="213"/>
      <c r="B63" s="179" t="s">
        <v>314</v>
      </c>
      <c r="C63" s="180" t="s">
        <v>315</v>
      </c>
      <c r="D63" s="181">
        <v>3</v>
      </c>
      <c r="E63" s="182">
        <v>3</v>
      </c>
      <c r="F63" s="183"/>
      <c r="G63" s="183"/>
      <c r="H63" s="183"/>
      <c r="I63" s="184"/>
      <c r="J63" s="181" t="s">
        <v>171</v>
      </c>
      <c r="K63" s="185">
        <v>7</v>
      </c>
      <c r="L63" s="185" t="s">
        <v>164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251</v>
      </c>
      <c r="V63" s="180"/>
      <c r="W63" s="188"/>
    </row>
    <row r="64" spans="1:23" s="215" customFormat="1" ht="9" customHeight="1">
      <c r="A64" s="219"/>
      <c r="B64" s="202" t="s">
        <v>309</v>
      </c>
      <c r="C64" s="203" t="s">
        <v>483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474</v>
      </c>
      <c r="V64" s="203" t="s">
        <v>481</v>
      </c>
      <c r="W64" s="211" t="s">
        <v>482</v>
      </c>
    </row>
    <row r="65" spans="1:27" ht="9" customHeight="1">
      <c r="A65" s="1638"/>
      <c r="B65" s="1639" t="s">
        <v>311</v>
      </c>
      <c r="C65" s="1639"/>
      <c r="D65" s="1640"/>
      <c r="E65" s="1640"/>
      <c r="F65" s="1640"/>
      <c r="G65" s="1640"/>
      <c r="H65" s="1640"/>
      <c r="I65" s="1640"/>
      <c r="J65" s="1640"/>
      <c r="K65" s="1640"/>
      <c r="L65" s="1640"/>
      <c r="M65" s="1640"/>
      <c r="N65" s="1640"/>
      <c r="O65" s="1640"/>
      <c r="P65" s="1640"/>
      <c r="Q65" s="1640"/>
      <c r="R65" s="1640"/>
      <c r="S65" s="1640"/>
      <c r="T65" s="1640"/>
      <c r="U65" s="1641"/>
      <c r="V65" s="1641"/>
      <c r="W65" s="1642"/>
    </row>
    <row r="66" spans="1:27" ht="9" customHeight="1">
      <c r="A66" s="212" t="s">
        <v>290</v>
      </c>
      <c r="B66" s="262" t="s">
        <v>312</v>
      </c>
      <c r="C66" s="263" t="s">
        <v>313</v>
      </c>
      <c r="D66" s="264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202" t="s">
        <v>282</v>
      </c>
      <c r="C67" s="265" t="s">
        <v>283</v>
      </c>
      <c r="D67" s="266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293</v>
      </c>
      <c r="C68" s="267" t="s">
        <v>294</v>
      </c>
      <c r="D68" s="266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291</v>
      </c>
      <c r="C69" s="267" t="s">
        <v>292</v>
      </c>
      <c r="D69" s="266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322</v>
      </c>
      <c r="C70" s="267" t="s">
        <v>323</v>
      </c>
      <c r="D70" s="266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7" ht="9" customHeight="1">
      <c r="A72" s="219" t="s">
        <v>290</v>
      </c>
      <c r="B72" s="202" t="s">
        <v>270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7" ht="9" customHeight="1">
      <c r="A73" s="161"/>
      <c r="B73" s="162" t="s">
        <v>528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7" ht="9" customHeight="1">
      <c r="A74" s="225"/>
      <c r="B74" s="168" t="s">
        <v>529</v>
      </c>
      <c r="C74" s="169" t="s">
        <v>530</v>
      </c>
      <c r="D74" s="170">
        <v>4</v>
      </c>
      <c r="E74" s="171">
        <v>3</v>
      </c>
      <c r="F74" s="172"/>
      <c r="G74" s="172"/>
      <c r="H74" s="172"/>
      <c r="I74" s="173"/>
      <c r="J74" s="170" t="s">
        <v>171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76" t="s">
        <v>531</v>
      </c>
      <c r="V74" s="169"/>
      <c r="W74" s="177"/>
    </row>
    <row r="75" spans="1:27" ht="9" customHeight="1">
      <c r="A75" s="226"/>
      <c r="B75" s="179" t="s">
        <v>532</v>
      </c>
      <c r="C75" s="180" t="s">
        <v>533</v>
      </c>
      <c r="D75" s="181">
        <v>4</v>
      </c>
      <c r="E75" s="182">
        <v>3</v>
      </c>
      <c r="F75" s="183"/>
      <c r="G75" s="183"/>
      <c r="H75" s="183"/>
      <c r="I75" s="184"/>
      <c r="J75" s="181" t="s">
        <v>171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482</v>
      </c>
      <c r="V75" s="180"/>
      <c r="W75" s="188"/>
    </row>
    <row r="76" spans="1:27" ht="9" customHeight="1">
      <c r="A76" s="226"/>
      <c r="B76" s="179" t="s">
        <v>534</v>
      </c>
      <c r="C76" s="180" t="s">
        <v>535</v>
      </c>
      <c r="D76" s="181">
        <v>4</v>
      </c>
      <c r="E76" s="182">
        <v>3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536</v>
      </c>
      <c r="V76" s="180" t="s">
        <v>531</v>
      </c>
      <c r="W76" s="188" t="s">
        <v>514</v>
      </c>
    </row>
    <row r="77" spans="1:27" ht="9" customHeight="1">
      <c r="A77" s="226"/>
      <c r="B77" s="179" t="s">
        <v>537</v>
      </c>
      <c r="C77" s="180" t="s">
        <v>538</v>
      </c>
      <c r="D77" s="181">
        <v>3</v>
      </c>
      <c r="E77" s="182">
        <v>3</v>
      </c>
      <c r="F77" s="183"/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536</v>
      </c>
      <c r="V77" s="180" t="s">
        <v>531</v>
      </c>
      <c r="W77" s="188" t="s">
        <v>539</v>
      </c>
    </row>
    <row r="78" spans="1:27" ht="9" customHeight="1">
      <c r="A78" s="226"/>
      <c r="B78" s="179" t="s">
        <v>540</v>
      </c>
      <c r="C78" s="180" t="s">
        <v>541</v>
      </c>
      <c r="D78" s="181">
        <v>6</v>
      </c>
      <c r="E78" s="182"/>
      <c r="F78" s="183"/>
      <c r="G78" s="183"/>
      <c r="H78" s="183">
        <v>2</v>
      </c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498</v>
      </c>
      <c r="V78" s="180" t="s">
        <v>542</v>
      </c>
      <c r="W78" s="188" t="s">
        <v>543</v>
      </c>
    </row>
    <row r="79" spans="1:27" s="166" customFormat="1" ht="9" customHeight="1">
      <c r="A79" s="226"/>
      <c r="B79" s="179" t="s">
        <v>340</v>
      </c>
      <c r="C79" s="180" t="s">
        <v>544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545</v>
      </c>
      <c r="V79" s="227"/>
      <c r="W79" s="228"/>
    </row>
    <row r="80" spans="1:27" s="166" customFormat="1" ht="9" customHeight="1">
      <c r="A80" s="226"/>
      <c r="B80" s="179" t="s">
        <v>343</v>
      </c>
      <c r="C80" s="180" t="s">
        <v>546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547</v>
      </c>
      <c r="V80" s="227"/>
      <c r="W80" s="228"/>
    </row>
    <row r="81" spans="1:23" ht="3.75" customHeight="1">
      <c r="A81" s="161"/>
      <c r="B81" s="163"/>
      <c r="C81" s="163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3"/>
      <c r="V81" s="163"/>
      <c r="W81" s="165"/>
    </row>
    <row r="82" spans="1:23" ht="9" customHeight="1">
      <c r="A82" s="229"/>
      <c r="B82" s="230" t="s">
        <v>353</v>
      </c>
      <c r="C82" s="231">
        <v>240</v>
      </c>
      <c r="D82" s="232"/>
      <c r="E82" s="233"/>
      <c r="F82" s="233"/>
      <c r="G82" s="233"/>
      <c r="H82" s="233"/>
      <c r="I82" s="233"/>
      <c r="J82" s="233"/>
      <c r="K82" s="233"/>
      <c r="L82" s="233"/>
      <c r="M82" s="234">
        <v>28</v>
      </c>
      <c r="N82" s="235">
        <v>32</v>
      </c>
      <c r="O82" s="235">
        <v>33</v>
      </c>
      <c r="P82" s="235">
        <v>27</v>
      </c>
      <c r="Q82" s="235">
        <v>32</v>
      </c>
      <c r="R82" s="235">
        <v>30</v>
      </c>
      <c r="S82" s="235">
        <v>28</v>
      </c>
      <c r="T82" s="236">
        <v>30</v>
      </c>
      <c r="U82" s="237"/>
      <c r="V82" s="238"/>
      <c r="W82" s="239"/>
    </row>
    <row r="83" spans="1:23" ht="9" customHeight="1">
      <c r="A83" s="240"/>
      <c r="B83" s="241" t="s">
        <v>354</v>
      </c>
      <c r="C83" s="180">
        <v>181</v>
      </c>
      <c r="D83" s="242"/>
      <c r="E83" s="243"/>
      <c r="F83" s="243"/>
      <c r="G83" s="243"/>
      <c r="H83" s="243"/>
      <c r="I83" s="243"/>
      <c r="J83" s="243"/>
      <c r="K83" s="243"/>
      <c r="L83" s="243"/>
      <c r="M83" s="244">
        <v>27</v>
      </c>
      <c r="N83" s="183">
        <v>29</v>
      </c>
      <c r="O83" s="183">
        <v>30</v>
      </c>
      <c r="P83" s="183">
        <v>25</v>
      </c>
      <c r="Q83" s="183">
        <v>28</v>
      </c>
      <c r="R83" s="183">
        <v>17</v>
      </c>
      <c r="S83" s="183">
        <v>19</v>
      </c>
      <c r="T83" s="184">
        <v>6</v>
      </c>
      <c r="U83" s="245"/>
      <c r="V83" s="256"/>
      <c r="W83" s="246"/>
    </row>
    <row r="84" spans="1:23" ht="9" customHeight="1">
      <c r="A84" s="247"/>
      <c r="B84" s="248" t="s">
        <v>355</v>
      </c>
      <c r="C84" s="249">
        <v>26</v>
      </c>
      <c r="D84" s="250"/>
      <c r="E84" s="251"/>
      <c r="F84" s="251"/>
      <c r="G84" s="251"/>
      <c r="H84" s="251"/>
      <c r="I84" s="251"/>
      <c r="J84" s="251"/>
      <c r="K84" s="251"/>
      <c r="L84" s="251"/>
      <c r="M84" s="252">
        <v>3</v>
      </c>
      <c r="N84" s="253">
        <v>4</v>
      </c>
      <c r="O84" s="253">
        <v>4</v>
      </c>
      <c r="P84" s="253">
        <v>4</v>
      </c>
      <c r="Q84" s="253">
        <v>4</v>
      </c>
      <c r="R84" s="253">
        <v>4</v>
      </c>
      <c r="S84" s="253">
        <v>3</v>
      </c>
      <c r="T84" s="254">
        <v>0</v>
      </c>
      <c r="U84" s="255"/>
      <c r="V84" s="223"/>
      <c r="W84" s="224"/>
    </row>
    <row r="85" spans="1:23" ht="9" customHeight="1">
      <c r="A85" s="473"/>
      <c r="B85" s="256" t="s">
        <v>356</v>
      </c>
      <c r="C85" s="256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6"/>
      <c r="V85" s="256"/>
      <c r="W85" s="256"/>
    </row>
    <row r="86" spans="1:23" ht="9" customHeight="1">
      <c r="A86" s="473"/>
      <c r="B86" s="256" t="s">
        <v>357</v>
      </c>
      <c r="C86" s="256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6"/>
      <c r="V86" s="256"/>
      <c r="W86" s="256"/>
    </row>
    <row r="87" spans="1:23" ht="9" customHeight="1">
      <c r="A87" s="473"/>
      <c r="B87" s="256" t="s">
        <v>358</v>
      </c>
      <c r="C87" s="256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6"/>
      <c r="V87" s="256"/>
      <c r="W87" s="256"/>
    </row>
    <row r="88" spans="1:23" ht="9" customHeight="1">
      <c r="A88" s="473"/>
      <c r="B88" s="256" t="s">
        <v>359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</sheetData>
  <mergeCells count="3">
    <mergeCell ref="H2:H3"/>
    <mergeCell ref="L2:L3"/>
    <mergeCell ref="M2:T2"/>
  </mergeCells>
  <conditionalFormatting sqref="M4:T4">
    <cfRule type="containsText" dxfId="737" priority="4" operator="containsText" text="X">
      <formula>NOT(ISERROR(SEARCH("X",M4)))</formula>
    </cfRule>
  </conditionalFormatting>
  <conditionalFormatting sqref="M81:T88">
    <cfRule type="containsText" dxfId="736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27" customHeight="1">
      <c r="A1" s="130"/>
      <c r="B1" s="3208" t="s">
        <v>548</v>
      </c>
      <c r="C1" s="3208"/>
      <c r="D1" s="3208"/>
      <c r="E1" s="3208"/>
      <c r="F1" s="3208"/>
      <c r="G1" s="3208"/>
      <c r="H1" s="3208"/>
      <c r="I1" s="3208"/>
      <c r="J1" s="3208"/>
      <c r="K1" s="3208"/>
      <c r="L1" s="3208"/>
      <c r="M1" s="3208"/>
      <c r="N1" s="3208"/>
      <c r="O1" s="3208"/>
      <c r="P1" s="3208"/>
      <c r="Q1" s="3208"/>
      <c r="R1" s="3208"/>
      <c r="S1" s="3208"/>
      <c r="T1" s="3208"/>
      <c r="U1" s="3208"/>
      <c r="V1" s="3208"/>
      <c r="W1" s="3208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549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261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/>
      <c r="B49" s="179" t="s">
        <v>451</v>
      </c>
      <c r="C49" s="180" t="s">
        <v>452</v>
      </c>
      <c r="D49" s="181">
        <v>2</v>
      </c>
      <c r="E49" s="182">
        <v>2</v>
      </c>
      <c r="F49" s="183"/>
      <c r="G49" s="183"/>
      <c r="H49" s="183"/>
      <c r="I49" s="184"/>
      <c r="J49" s="181" t="s">
        <v>159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161</v>
      </c>
      <c r="V49" s="180"/>
      <c r="W49" s="188"/>
    </row>
    <row r="50" spans="1:23" ht="9" customHeight="1">
      <c r="A50" s="213"/>
      <c r="B50" s="179" t="s">
        <v>453</v>
      </c>
      <c r="C50" s="180" t="s">
        <v>454</v>
      </c>
      <c r="D50" s="181">
        <v>3</v>
      </c>
      <c r="E50" s="182">
        <v>2</v>
      </c>
      <c r="F50" s="183">
        <v>1</v>
      </c>
      <c r="G50" s="183"/>
      <c r="H50" s="183"/>
      <c r="I50" s="184"/>
      <c r="J50" s="181" t="s">
        <v>171</v>
      </c>
      <c r="K50" s="185">
        <v>4</v>
      </c>
      <c r="L50" s="185" t="s">
        <v>164</v>
      </c>
      <c r="M50" s="186"/>
      <c r="N50" s="183"/>
      <c r="O50" s="183"/>
      <c r="P50" s="183" t="s">
        <v>160</v>
      </c>
      <c r="Q50" s="183"/>
      <c r="R50" s="183"/>
      <c r="S50" s="183"/>
      <c r="T50" s="184"/>
      <c r="U50" s="187" t="s">
        <v>222</v>
      </c>
      <c r="V50" s="180"/>
      <c r="W50" s="188"/>
    </row>
    <row r="51" spans="1:23" ht="9" customHeight="1">
      <c r="A51" s="213"/>
      <c r="B51" s="179" t="s">
        <v>318</v>
      </c>
      <c r="C51" s="180" t="s">
        <v>319</v>
      </c>
      <c r="D51" s="181">
        <v>5</v>
      </c>
      <c r="E51" s="182">
        <v>4</v>
      </c>
      <c r="F51" s="183"/>
      <c r="G51" s="183"/>
      <c r="H51" s="183"/>
      <c r="I51" s="184"/>
      <c r="J51" s="181" t="s">
        <v>171</v>
      </c>
      <c r="K51" s="185">
        <v>5</v>
      </c>
      <c r="L51" s="185" t="s">
        <v>175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456</v>
      </c>
      <c r="C52" s="180" t="s">
        <v>457</v>
      </c>
      <c r="D52" s="181">
        <v>5</v>
      </c>
      <c r="E52" s="182">
        <v>3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455</v>
      </c>
      <c r="V52" s="180"/>
      <c r="W52" s="188"/>
    </row>
    <row r="53" spans="1:23" ht="9" customHeight="1">
      <c r="A53" s="213"/>
      <c r="B53" s="179" t="s">
        <v>458</v>
      </c>
      <c r="C53" s="180" t="s">
        <v>459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/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460</v>
      </c>
      <c r="V53" s="180"/>
      <c r="W53" s="188"/>
    </row>
    <row r="54" spans="1:23" ht="9" customHeight="1">
      <c r="A54" s="213"/>
      <c r="B54" s="179" t="s">
        <v>316</v>
      </c>
      <c r="C54" s="180" t="s">
        <v>317</v>
      </c>
      <c r="D54" s="181">
        <v>3</v>
      </c>
      <c r="E54" s="182">
        <v>2</v>
      </c>
      <c r="F54" s="183"/>
      <c r="G54" s="183"/>
      <c r="H54" s="183">
        <v>1</v>
      </c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461</v>
      </c>
      <c r="V54" s="180"/>
      <c r="W54" s="188"/>
    </row>
    <row r="55" spans="1:23" ht="9" customHeight="1">
      <c r="A55" s="213"/>
      <c r="B55" s="179" t="s">
        <v>462</v>
      </c>
      <c r="C55" s="180" t="s">
        <v>463</v>
      </c>
      <c r="D55" s="181">
        <v>3</v>
      </c>
      <c r="E55" s="182">
        <v>2</v>
      </c>
      <c r="F55" s="183">
        <v>1</v>
      </c>
      <c r="G55" s="183"/>
      <c r="H55" s="183"/>
      <c r="I55" s="184"/>
      <c r="J55" s="181" t="s">
        <v>159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464</v>
      </c>
      <c r="V55" s="180"/>
      <c r="W55" s="188"/>
    </row>
    <row r="56" spans="1:23" ht="9" customHeight="1">
      <c r="A56" s="213"/>
      <c r="B56" s="179" t="s">
        <v>465</v>
      </c>
      <c r="C56" s="180" t="s">
        <v>466</v>
      </c>
      <c r="D56" s="181">
        <v>3</v>
      </c>
      <c r="E56" s="182">
        <v>2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244</v>
      </c>
      <c r="V56" s="180"/>
      <c r="W56" s="188"/>
    </row>
    <row r="57" spans="1:23" ht="9" customHeight="1">
      <c r="A57" s="213"/>
      <c r="B57" s="179" t="s">
        <v>312</v>
      </c>
      <c r="C57" s="180" t="s">
        <v>313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5</v>
      </c>
      <c r="L57" s="185" t="s">
        <v>164</v>
      </c>
      <c r="M57" s="186"/>
      <c r="N57" s="183"/>
      <c r="O57" s="183"/>
      <c r="P57" s="183"/>
      <c r="Q57" s="183" t="s">
        <v>160</v>
      </c>
      <c r="R57" s="183"/>
      <c r="S57" s="183" t="s">
        <v>172</v>
      </c>
      <c r="T57" s="184"/>
      <c r="U57" s="187" t="s">
        <v>161</v>
      </c>
      <c r="V57" s="180"/>
      <c r="W57" s="188"/>
    </row>
    <row r="58" spans="1:23" ht="9" customHeight="1">
      <c r="A58" s="213" t="s">
        <v>290</v>
      </c>
      <c r="B58" s="179" t="s">
        <v>467</v>
      </c>
      <c r="C58" s="180" t="s">
        <v>468</v>
      </c>
      <c r="D58" s="181">
        <v>3</v>
      </c>
      <c r="E58" s="182">
        <v>2</v>
      </c>
      <c r="F58" s="183"/>
      <c r="G58" s="183"/>
      <c r="H58" s="183"/>
      <c r="I58" s="184"/>
      <c r="J58" s="181" t="s">
        <v>159</v>
      </c>
      <c r="K58" s="185">
        <v>6</v>
      </c>
      <c r="L58" s="185" t="s">
        <v>164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455</v>
      </c>
      <c r="V58" s="180"/>
      <c r="W58" s="188"/>
    </row>
    <row r="59" spans="1:23" ht="9" customHeight="1">
      <c r="A59" s="213" t="s">
        <v>290</v>
      </c>
      <c r="B59" s="179" t="s">
        <v>469</v>
      </c>
      <c r="C59" s="180" t="s">
        <v>470</v>
      </c>
      <c r="D59" s="181">
        <v>1</v>
      </c>
      <c r="E59" s="182"/>
      <c r="F59" s="183"/>
      <c r="G59" s="183">
        <v>3</v>
      </c>
      <c r="H59" s="183"/>
      <c r="I59" s="184"/>
      <c r="J59" s="181" t="s">
        <v>159</v>
      </c>
      <c r="K59" s="185">
        <v>6</v>
      </c>
      <c r="L59" s="185" t="s">
        <v>175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471</v>
      </c>
      <c r="V59" s="180"/>
      <c r="W59" s="188"/>
    </row>
    <row r="60" spans="1:23" ht="9" customHeight="1">
      <c r="A60" s="213"/>
      <c r="B60" s="179" t="s">
        <v>472</v>
      </c>
      <c r="C60" s="180" t="s">
        <v>473</v>
      </c>
      <c r="D60" s="181">
        <v>3</v>
      </c>
      <c r="E60" s="182">
        <v>2</v>
      </c>
      <c r="F60" s="183"/>
      <c r="G60" s="183"/>
      <c r="H60" s="183"/>
      <c r="I60" s="184"/>
      <c r="J60" s="181" t="s">
        <v>171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474</v>
      </c>
      <c r="V60" s="180"/>
      <c r="W60" s="188"/>
    </row>
    <row r="61" spans="1:23" ht="9" customHeight="1">
      <c r="A61" s="213"/>
      <c r="B61" s="179" t="s">
        <v>475</v>
      </c>
      <c r="C61" s="180" t="s">
        <v>476</v>
      </c>
      <c r="D61" s="181">
        <v>2</v>
      </c>
      <c r="E61" s="182"/>
      <c r="F61" s="183"/>
      <c r="G61" s="183"/>
      <c r="H61" s="183"/>
      <c r="I61" s="184">
        <v>6</v>
      </c>
      <c r="J61" s="181" t="s">
        <v>159</v>
      </c>
      <c r="K61" s="185">
        <v>6</v>
      </c>
      <c r="L61" s="185" t="s">
        <v>164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477</v>
      </c>
      <c r="V61" s="180" t="s">
        <v>478</v>
      </c>
      <c r="W61" s="188"/>
    </row>
    <row r="62" spans="1:23" ht="9" customHeight="1">
      <c r="A62" s="213"/>
      <c r="B62" s="179" t="s">
        <v>479</v>
      </c>
      <c r="C62" s="180" t="s">
        <v>480</v>
      </c>
      <c r="D62" s="181">
        <v>6</v>
      </c>
      <c r="E62" s="182"/>
      <c r="F62" s="183"/>
      <c r="G62" s="183"/>
      <c r="H62" s="183">
        <v>2</v>
      </c>
      <c r="I62" s="184"/>
      <c r="J62" s="181" t="s">
        <v>159</v>
      </c>
      <c r="K62" s="185">
        <v>6</v>
      </c>
      <c r="L62" s="185" t="s">
        <v>175</v>
      </c>
      <c r="M62" s="186"/>
      <c r="N62" s="183"/>
      <c r="O62" s="183"/>
      <c r="P62" s="183"/>
      <c r="Q62" s="183"/>
      <c r="R62" s="183" t="s">
        <v>160</v>
      </c>
      <c r="S62" s="183"/>
      <c r="T62" s="184"/>
      <c r="U62" s="187" t="s">
        <v>474</v>
      </c>
      <c r="V62" s="180" t="s">
        <v>481</v>
      </c>
      <c r="W62" s="188" t="s">
        <v>482</v>
      </c>
    </row>
    <row r="63" spans="1:23" ht="9" customHeight="1">
      <c r="A63" s="213"/>
      <c r="B63" s="179" t="s">
        <v>302</v>
      </c>
      <c r="C63" s="180" t="s">
        <v>303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161</v>
      </c>
      <c r="V63" s="180"/>
      <c r="W63" s="188"/>
    </row>
    <row r="64" spans="1:23" s="215" customFormat="1" ht="9" customHeight="1">
      <c r="A64" s="213"/>
      <c r="B64" s="179" t="s">
        <v>314</v>
      </c>
      <c r="C64" s="180" t="s">
        <v>315</v>
      </c>
      <c r="D64" s="181">
        <v>3</v>
      </c>
      <c r="E64" s="182">
        <v>3</v>
      </c>
      <c r="F64" s="183"/>
      <c r="G64" s="183"/>
      <c r="H64" s="183"/>
      <c r="I64" s="184"/>
      <c r="J64" s="181" t="s">
        <v>171</v>
      </c>
      <c r="K64" s="185">
        <v>7</v>
      </c>
      <c r="L64" s="185" t="s">
        <v>164</v>
      </c>
      <c r="M64" s="186"/>
      <c r="N64" s="183"/>
      <c r="O64" s="183"/>
      <c r="P64" s="183"/>
      <c r="Q64" s="183"/>
      <c r="R64" s="183"/>
      <c r="S64" s="183" t="s">
        <v>160</v>
      </c>
      <c r="T64" s="184"/>
      <c r="U64" s="187" t="s">
        <v>251</v>
      </c>
      <c r="V64" s="180"/>
      <c r="W64" s="188"/>
    </row>
    <row r="65" spans="1:23" s="215" customFormat="1" ht="9" customHeight="1">
      <c r="A65" s="219"/>
      <c r="B65" s="202" t="s">
        <v>309</v>
      </c>
      <c r="C65" s="203" t="s">
        <v>483</v>
      </c>
      <c r="D65" s="204">
        <v>0</v>
      </c>
      <c r="E65" s="205"/>
      <c r="F65" s="206"/>
      <c r="G65" s="206"/>
      <c r="H65" s="206"/>
      <c r="I65" s="207">
        <v>30</v>
      </c>
      <c r="J65" s="204" t="s">
        <v>202</v>
      </c>
      <c r="K65" s="208">
        <v>7</v>
      </c>
      <c r="L65" s="208" t="s">
        <v>164</v>
      </c>
      <c r="M65" s="209"/>
      <c r="N65" s="206"/>
      <c r="O65" s="206"/>
      <c r="P65" s="206"/>
      <c r="Q65" s="206"/>
      <c r="R65" s="206"/>
      <c r="S65" s="206" t="s">
        <v>160</v>
      </c>
      <c r="T65" s="207"/>
      <c r="U65" s="210" t="s">
        <v>474</v>
      </c>
      <c r="V65" s="203" t="s">
        <v>481</v>
      </c>
      <c r="W65" s="211" t="s">
        <v>482</v>
      </c>
    </row>
    <row r="66" spans="1:23" ht="9" customHeight="1">
      <c r="A66" s="1638"/>
      <c r="B66" s="1639" t="s">
        <v>311</v>
      </c>
      <c r="C66" s="1639"/>
      <c r="D66" s="1640"/>
      <c r="E66" s="1640"/>
      <c r="F66" s="1640"/>
      <c r="G66" s="1640"/>
      <c r="H66" s="1640"/>
      <c r="I66" s="1640"/>
      <c r="J66" s="1640"/>
      <c r="K66" s="1640"/>
      <c r="L66" s="1640"/>
      <c r="M66" s="1640"/>
      <c r="N66" s="1640"/>
      <c r="O66" s="1640"/>
      <c r="P66" s="1640"/>
      <c r="Q66" s="1640"/>
      <c r="R66" s="1640"/>
      <c r="S66" s="1640"/>
      <c r="T66" s="1640"/>
      <c r="U66" s="1641"/>
      <c r="V66" s="1641"/>
      <c r="W66" s="1642"/>
    </row>
    <row r="67" spans="1:23" ht="9" customHeight="1">
      <c r="A67" s="212" t="s">
        <v>290</v>
      </c>
      <c r="B67" s="262" t="s">
        <v>282</v>
      </c>
      <c r="C67" s="269" t="s">
        <v>283</v>
      </c>
      <c r="D67" s="264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6"/>
      <c r="V67" s="169"/>
      <c r="W67" s="177"/>
    </row>
    <row r="68" spans="1:23" ht="9" customHeight="1">
      <c r="A68" s="213" t="s">
        <v>290</v>
      </c>
      <c r="B68" s="179" t="s">
        <v>293</v>
      </c>
      <c r="C68" s="267" t="s">
        <v>294</v>
      </c>
      <c r="D68" s="266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3" ht="9" customHeight="1">
      <c r="A69" s="213" t="s">
        <v>290</v>
      </c>
      <c r="B69" s="179" t="s">
        <v>291</v>
      </c>
      <c r="C69" s="267" t="s">
        <v>292</v>
      </c>
      <c r="D69" s="266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3" ht="9" customHeight="1">
      <c r="A70" s="213" t="s">
        <v>290</v>
      </c>
      <c r="B70" s="179" t="s">
        <v>322</v>
      </c>
      <c r="C70" s="267" t="s">
        <v>323</v>
      </c>
      <c r="D70" s="266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3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3" ht="9" customHeight="1">
      <c r="A72" s="219" t="s">
        <v>290</v>
      </c>
      <c r="B72" s="202" t="s">
        <v>270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3" ht="9" customHeight="1">
      <c r="A73" s="161"/>
      <c r="B73" s="162" t="s">
        <v>426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3" ht="9" customHeight="1">
      <c r="A74" s="225"/>
      <c r="B74" s="168" t="s">
        <v>427</v>
      </c>
      <c r="C74" s="169" t="s">
        <v>428</v>
      </c>
      <c r="D74" s="170">
        <v>3</v>
      </c>
      <c r="E74" s="171">
        <v>2</v>
      </c>
      <c r="F74" s="172"/>
      <c r="G74" s="172"/>
      <c r="H74" s="172"/>
      <c r="I74" s="173"/>
      <c r="J74" s="170" t="s">
        <v>159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87" t="s">
        <v>161</v>
      </c>
      <c r="V74" s="169"/>
      <c r="W74" s="177"/>
    </row>
    <row r="75" spans="1:23" ht="9" customHeight="1">
      <c r="A75" s="226"/>
      <c r="B75" s="179" t="s">
        <v>429</v>
      </c>
      <c r="C75" s="169" t="s">
        <v>430</v>
      </c>
      <c r="D75" s="181">
        <v>6</v>
      </c>
      <c r="E75" s="182"/>
      <c r="F75" s="183"/>
      <c r="G75" s="183">
        <v>4</v>
      </c>
      <c r="H75" s="183"/>
      <c r="I75" s="184"/>
      <c r="J75" s="181" t="s">
        <v>159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431</v>
      </c>
      <c r="V75" s="180"/>
      <c r="W75" s="188"/>
    </row>
    <row r="76" spans="1:23" ht="9" customHeight="1">
      <c r="A76" s="226"/>
      <c r="B76" s="179" t="s">
        <v>432</v>
      </c>
      <c r="C76" s="169" t="s">
        <v>433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434</v>
      </c>
      <c r="V76" s="180"/>
      <c r="W76" s="188"/>
    </row>
    <row r="77" spans="1:23" ht="9" customHeight="1">
      <c r="A77" s="226"/>
      <c r="B77" s="179" t="s">
        <v>435</v>
      </c>
      <c r="C77" s="169" t="s">
        <v>436</v>
      </c>
      <c r="D77" s="181">
        <v>3</v>
      </c>
      <c r="E77" s="182"/>
      <c r="F77" s="183"/>
      <c r="G77" s="183">
        <v>2</v>
      </c>
      <c r="H77" s="183"/>
      <c r="I77" s="184"/>
      <c r="J77" s="181" t="s">
        <v>159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434</v>
      </c>
      <c r="V77" s="180"/>
      <c r="W77" s="188"/>
    </row>
    <row r="78" spans="1:23" ht="9" customHeight="1">
      <c r="A78" s="226"/>
      <c r="B78" s="179" t="s">
        <v>437</v>
      </c>
      <c r="C78" s="180" t="s">
        <v>438</v>
      </c>
      <c r="D78" s="181">
        <v>6</v>
      </c>
      <c r="E78" s="182"/>
      <c r="F78" s="183"/>
      <c r="G78" s="183"/>
      <c r="H78" s="183"/>
      <c r="I78" s="184"/>
      <c r="J78" s="181" t="s">
        <v>159</v>
      </c>
      <c r="K78" s="185">
        <v>7</v>
      </c>
      <c r="L78" s="185"/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439</v>
      </c>
      <c r="V78" s="180"/>
      <c r="W78" s="188"/>
    </row>
    <row r="79" spans="1:23" s="166" customFormat="1" ht="9" customHeight="1">
      <c r="A79" s="226"/>
      <c r="B79" s="179" t="s">
        <v>340</v>
      </c>
      <c r="C79" s="180" t="s">
        <v>440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441</v>
      </c>
      <c r="V79" s="180"/>
      <c r="W79" s="188"/>
    </row>
    <row r="80" spans="1:23" s="166" customFormat="1" ht="9" customHeight="1">
      <c r="A80" s="226"/>
      <c r="B80" s="179" t="s">
        <v>343</v>
      </c>
      <c r="C80" s="180" t="s">
        <v>442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443</v>
      </c>
      <c r="V80" s="180"/>
      <c r="W80" s="188"/>
    </row>
    <row r="81" spans="1:23" ht="3.75" customHeight="1">
      <c r="A81" s="161"/>
      <c r="B81" s="163"/>
      <c r="C81" s="163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3"/>
      <c r="V81" s="163"/>
      <c r="W81" s="165"/>
    </row>
    <row r="82" spans="1:23" ht="9" customHeight="1">
      <c r="A82" s="229"/>
      <c r="B82" s="230" t="s">
        <v>353</v>
      </c>
      <c r="C82" s="231">
        <v>240</v>
      </c>
      <c r="D82" s="232"/>
      <c r="E82" s="233"/>
      <c r="F82" s="233"/>
      <c r="G82" s="233"/>
      <c r="H82" s="233"/>
      <c r="I82" s="233"/>
      <c r="J82" s="233"/>
      <c r="K82" s="233"/>
      <c r="L82" s="233"/>
      <c r="M82" s="234">
        <v>28</v>
      </c>
      <c r="N82" s="235">
        <v>32</v>
      </c>
      <c r="O82" s="235">
        <v>33</v>
      </c>
      <c r="P82" s="235">
        <v>27</v>
      </c>
      <c r="Q82" s="235">
        <v>35</v>
      </c>
      <c r="R82" s="235">
        <v>28</v>
      </c>
      <c r="S82" s="235">
        <v>27</v>
      </c>
      <c r="T82" s="236">
        <v>30</v>
      </c>
      <c r="U82" s="237"/>
      <c r="V82" s="238"/>
      <c r="W82" s="239"/>
    </row>
    <row r="83" spans="1:23" ht="9" customHeight="1">
      <c r="A83" s="240"/>
      <c r="B83" s="241" t="s">
        <v>354</v>
      </c>
      <c r="C83" s="180">
        <v>173</v>
      </c>
      <c r="D83" s="242"/>
      <c r="E83" s="243"/>
      <c r="F83" s="243"/>
      <c r="G83" s="243"/>
      <c r="H83" s="243"/>
      <c r="I83" s="243"/>
      <c r="J83" s="243"/>
      <c r="K83" s="243"/>
      <c r="L83" s="243"/>
      <c r="M83" s="244">
        <v>27</v>
      </c>
      <c r="N83" s="183">
        <v>29</v>
      </c>
      <c r="O83" s="183">
        <v>30</v>
      </c>
      <c r="P83" s="183">
        <v>25</v>
      </c>
      <c r="Q83" s="183">
        <v>30</v>
      </c>
      <c r="R83" s="183">
        <v>11</v>
      </c>
      <c r="S83" s="183">
        <v>15</v>
      </c>
      <c r="T83" s="184">
        <v>6</v>
      </c>
      <c r="U83" s="245"/>
      <c r="V83" s="256"/>
      <c r="W83" s="246"/>
    </row>
    <row r="84" spans="1:23" ht="9" customHeight="1">
      <c r="A84" s="247"/>
      <c r="B84" s="248" t="s">
        <v>355</v>
      </c>
      <c r="C84" s="249">
        <v>26</v>
      </c>
      <c r="D84" s="250"/>
      <c r="E84" s="251"/>
      <c r="F84" s="251"/>
      <c r="G84" s="251"/>
      <c r="H84" s="251"/>
      <c r="I84" s="251"/>
      <c r="J84" s="251"/>
      <c r="K84" s="251"/>
      <c r="L84" s="251"/>
      <c r="M84" s="252">
        <v>3</v>
      </c>
      <c r="N84" s="253">
        <v>4</v>
      </c>
      <c r="O84" s="253">
        <v>4</v>
      </c>
      <c r="P84" s="253">
        <v>4</v>
      </c>
      <c r="Q84" s="253">
        <v>4</v>
      </c>
      <c r="R84" s="253">
        <v>2</v>
      </c>
      <c r="S84" s="253">
        <v>2</v>
      </c>
      <c r="T84" s="254">
        <v>0</v>
      </c>
      <c r="U84" s="255"/>
      <c r="V84" s="223"/>
      <c r="W84" s="224"/>
    </row>
    <row r="85" spans="1:23" ht="9" customHeight="1">
      <c r="A85" s="473"/>
      <c r="B85" s="256" t="s">
        <v>356</v>
      </c>
      <c r="C85" s="256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6"/>
      <c r="V85" s="256"/>
      <c r="W85" s="256"/>
    </row>
    <row r="86" spans="1:23" ht="9" customHeight="1">
      <c r="A86" s="473"/>
      <c r="B86" s="256" t="s">
        <v>357</v>
      </c>
      <c r="C86" s="256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6"/>
      <c r="V86" s="256"/>
      <c r="W86" s="256"/>
    </row>
    <row r="87" spans="1:23" ht="9" customHeight="1">
      <c r="A87" s="473"/>
      <c r="B87" s="256" t="s">
        <v>358</v>
      </c>
      <c r="C87" s="256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6"/>
      <c r="V87" s="256"/>
      <c r="W87" s="256"/>
    </row>
    <row r="88" spans="1:23" ht="9" customHeight="1">
      <c r="A88" s="473"/>
      <c r="B88" s="256" t="s">
        <v>359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</sheetData>
  <mergeCells count="4">
    <mergeCell ref="B1:W1"/>
    <mergeCell ref="H2:H3"/>
    <mergeCell ref="L2:L3"/>
    <mergeCell ref="M2:T2"/>
  </mergeCells>
  <conditionalFormatting sqref="M4:T4">
    <cfRule type="containsText" dxfId="735" priority="5" operator="containsText" text="X">
      <formula>NOT(ISERROR(SEARCH("X",M4)))</formula>
    </cfRule>
  </conditionalFormatting>
  <conditionalFormatting sqref="M81:T88">
    <cfRule type="containsText" dxfId="734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00B0F0"/>
  </sheetPr>
  <dimension ref="A1:AML91"/>
  <sheetViews>
    <sheetView showGridLines="0" view="pageBreakPreview" topLeftCell="A55" zoomScale="115" zoomScaleNormal="115" zoomScaleSheetLayoutView="115" workbookViewId="0">
      <selection activeCell="U87" sqref="U8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550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 t="s">
        <v>164</v>
      </c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 t="s">
        <v>164</v>
      </c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551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 t="s">
        <v>164</v>
      </c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177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/>
      <c r="B49" s="179" t="s">
        <v>453</v>
      </c>
      <c r="C49" s="180" t="s">
        <v>454</v>
      </c>
      <c r="D49" s="181">
        <v>3</v>
      </c>
      <c r="E49" s="182">
        <v>2</v>
      </c>
      <c r="F49" s="183">
        <v>1</v>
      </c>
      <c r="G49" s="183"/>
      <c r="H49" s="183"/>
      <c r="I49" s="184"/>
      <c r="J49" s="181" t="s">
        <v>171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222</v>
      </c>
      <c r="V49" s="180"/>
      <c r="W49" s="188"/>
    </row>
    <row r="50" spans="1:23" ht="9" customHeight="1">
      <c r="A50" s="213"/>
      <c r="B50" s="179" t="s">
        <v>318</v>
      </c>
      <c r="C50" s="180" t="s">
        <v>319</v>
      </c>
      <c r="D50" s="181">
        <v>5</v>
      </c>
      <c r="E50" s="182">
        <v>4</v>
      </c>
      <c r="F50" s="183"/>
      <c r="G50" s="183"/>
      <c r="H50" s="183"/>
      <c r="I50" s="184"/>
      <c r="J50" s="181" t="s">
        <v>171</v>
      </c>
      <c r="K50" s="185">
        <v>5</v>
      </c>
      <c r="L50" s="185" t="s">
        <v>175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455</v>
      </c>
      <c r="V50" s="180"/>
      <c r="W50" s="188"/>
    </row>
    <row r="51" spans="1:23" ht="9" customHeight="1">
      <c r="A51" s="213"/>
      <c r="B51" s="179" t="s">
        <v>456</v>
      </c>
      <c r="C51" s="180" t="s">
        <v>457</v>
      </c>
      <c r="D51" s="181">
        <v>5</v>
      </c>
      <c r="E51" s="182">
        <v>3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458</v>
      </c>
      <c r="C52" s="180" t="s">
        <v>459</v>
      </c>
      <c r="D52" s="181">
        <v>5</v>
      </c>
      <c r="E52" s="182">
        <v>2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460</v>
      </c>
      <c r="V52" s="180"/>
      <c r="W52" s="188"/>
    </row>
    <row r="53" spans="1:23" ht="9" customHeight="1">
      <c r="A53" s="213"/>
      <c r="B53" s="179" t="s">
        <v>316</v>
      </c>
      <c r="C53" s="180" t="s">
        <v>317</v>
      </c>
      <c r="D53" s="181">
        <v>3</v>
      </c>
      <c r="E53" s="182">
        <v>2</v>
      </c>
      <c r="F53" s="183"/>
      <c r="G53" s="183"/>
      <c r="H53" s="183">
        <v>1</v>
      </c>
      <c r="I53" s="184"/>
      <c r="J53" s="181" t="s">
        <v>159</v>
      </c>
      <c r="K53" s="185">
        <v>5</v>
      </c>
      <c r="L53" s="185" t="s">
        <v>164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461</v>
      </c>
      <c r="V53" s="180"/>
      <c r="W53" s="188"/>
    </row>
    <row r="54" spans="1:23" ht="9" customHeight="1">
      <c r="A54" s="213"/>
      <c r="B54" s="179" t="s">
        <v>465</v>
      </c>
      <c r="C54" s="180" t="s">
        <v>466</v>
      </c>
      <c r="D54" s="181">
        <v>3</v>
      </c>
      <c r="E54" s="182">
        <v>2</v>
      </c>
      <c r="F54" s="183">
        <v>1</v>
      </c>
      <c r="G54" s="183"/>
      <c r="H54" s="183"/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244</v>
      </c>
      <c r="V54" s="180"/>
      <c r="W54" s="188"/>
    </row>
    <row r="55" spans="1:23" ht="9" customHeight="1">
      <c r="A55" s="213"/>
      <c r="B55" s="179" t="s">
        <v>282</v>
      </c>
      <c r="C55" s="180" t="s">
        <v>283</v>
      </c>
      <c r="D55" s="181">
        <v>3</v>
      </c>
      <c r="E55" s="182">
        <v>2</v>
      </c>
      <c r="F55" s="183"/>
      <c r="G55" s="183"/>
      <c r="H55" s="183"/>
      <c r="I55" s="184"/>
      <c r="J55" s="181" t="s">
        <v>171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475</v>
      </c>
      <c r="C56" s="180" t="s">
        <v>476</v>
      </c>
      <c r="D56" s="181">
        <v>2</v>
      </c>
      <c r="E56" s="182"/>
      <c r="F56" s="183"/>
      <c r="G56" s="183"/>
      <c r="H56" s="183"/>
      <c r="I56" s="184">
        <v>6</v>
      </c>
      <c r="J56" s="181" t="s">
        <v>159</v>
      </c>
      <c r="K56" s="185">
        <v>6</v>
      </c>
      <c r="L56" s="185" t="s">
        <v>164</v>
      </c>
      <c r="M56" s="186"/>
      <c r="N56" s="183"/>
      <c r="O56" s="183"/>
      <c r="P56" s="183"/>
      <c r="Q56" s="183"/>
      <c r="R56" s="183" t="s">
        <v>160</v>
      </c>
      <c r="S56" s="183"/>
      <c r="T56" s="184"/>
      <c r="U56" s="187" t="s">
        <v>477</v>
      </c>
      <c r="V56" s="180" t="s">
        <v>478</v>
      </c>
      <c r="W56" s="188"/>
    </row>
    <row r="57" spans="1:23" ht="9" customHeight="1">
      <c r="A57" s="213"/>
      <c r="B57" s="179" t="s">
        <v>479</v>
      </c>
      <c r="C57" s="180" t="s">
        <v>480</v>
      </c>
      <c r="D57" s="181">
        <v>6</v>
      </c>
      <c r="E57" s="182"/>
      <c r="F57" s="183"/>
      <c r="G57" s="183"/>
      <c r="H57" s="183">
        <v>2</v>
      </c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474</v>
      </c>
      <c r="V57" s="180" t="s">
        <v>481</v>
      </c>
      <c r="W57" s="188" t="s">
        <v>482</v>
      </c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291</v>
      </c>
      <c r="C59" s="180" t="s">
        <v>292</v>
      </c>
      <c r="D59" s="181">
        <v>3</v>
      </c>
      <c r="E59" s="182">
        <v>1</v>
      </c>
      <c r="F59" s="183">
        <v>1</v>
      </c>
      <c r="G59" s="183"/>
      <c r="H59" s="183"/>
      <c r="I59" s="184"/>
      <c r="J59" s="181" t="s">
        <v>159</v>
      </c>
      <c r="K59" s="185">
        <v>6</v>
      </c>
      <c r="L59" s="185" t="s">
        <v>175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208</v>
      </c>
      <c r="V59" s="180"/>
      <c r="W59" s="188"/>
    </row>
    <row r="60" spans="1:23" ht="9" customHeight="1">
      <c r="A60" s="213"/>
      <c r="B60" s="179" t="s">
        <v>302</v>
      </c>
      <c r="C60" s="180" t="s">
        <v>303</v>
      </c>
      <c r="D60" s="181">
        <v>3</v>
      </c>
      <c r="E60" s="182">
        <v>2</v>
      </c>
      <c r="F60" s="183"/>
      <c r="G60" s="183"/>
      <c r="H60" s="183"/>
      <c r="I60" s="184"/>
      <c r="J60" s="181" t="s">
        <v>159</v>
      </c>
      <c r="K60" s="185">
        <v>7</v>
      </c>
      <c r="L60" s="185" t="s">
        <v>175</v>
      </c>
      <c r="M60" s="186"/>
      <c r="N60" s="183"/>
      <c r="O60" s="183"/>
      <c r="P60" s="183"/>
      <c r="Q60" s="183"/>
      <c r="R60" s="183"/>
      <c r="S60" s="183" t="s">
        <v>160</v>
      </c>
      <c r="T60" s="184"/>
      <c r="U60" s="187" t="s">
        <v>552</v>
      </c>
      <c r="V60" s="180"/>
      <c r="W60" s="188"/>
    </row>
    <row r="61" spans="1:23" s="215" customFormat="1" ht="9" customHeight="1">
      <c r="A61" s="213"/>
      <c r="B61" s="179" t="s">
        <v>314</v>
      </c>
      <c r="C61" s="180" t="s">
        <v>315</v>
      </c>
      <c r="D61" s="181">
        <v>3</v>
      </c>
      <c r="E61" s="182">
        <v>3</v>
      </c>
      <c r="F61" s="183"/>
      <c r="G61" s="183"/>
      <c r="H61" s="183"/>
      <c r="I61" s="184"/>
      <c r="J61" s="181" t="s">
        <v>171</v>
      </c>
      <c r="K61" s="185">
        <v>7</v>
      </c>
      <c r="L61" s="185" t="s">
        <v>164</v>
      </c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251</v>
      </c>
      <c r="V61" s="180" t="s">
        <v>244</v>
      </c>
      <c r="W61" s="188"/>
    </row>
    <row r="62" spans="1:23" s="215" customFormat="1" ht="9" customHeight="1">
      <c r="A62" s="219"/>
      <c r="B62" s="202" t="s">
        <v>309</v>
      </c>
      <c r="C62" s="203" t="s">
        <v>483</v>
      </c>
      <c r="D62" s="204">
        <v>0</v>
      </c>
      <c r="E62" s="205"/>
      <c r="F62" s="206"/>
      <c r="G62" s="206"/>
      <c r="H62" s="206"/>
      <c r="I62" s="207">
        <v>30</v>
      </c>
      <c r="J62" s="204" t="s">
        <v>202</v>
      </c>
      <c r="K62" s="208">
        <v>7</v>
      </c>
      <c r="L62" s="208" t="s">
        <v>164</v>
      </c>
      <c r="M62" s="270"/>
      <c r="N62" s="206"/>
      <c r="O62" s="206"/>
      <c r="P62" s="206"/>
      <c r="Q62" s="206"/>
      <c r="R62" s="206"/>
      <c r="S62" s="206" t="s">
        <v>160</v>
      </c>
      <c r="T62" s="207"/>
      <c r="U62" s="210" t="s">
        <v>474</v>
      </c>
      <c r="V62" s="203" t="s">
        <v>481</v>
      </c>
      <c r="W62" s="211" t="s">
        <v>482</v>
      </c>
    </row>
    <row r="63" spans="1:23" s="215" customFormat="1" ht="9" customHeight="1">
      <c r="A63" s="219" t="s">
        <v>290</v>
      </c>
      <c r="B63" s="271" t="s">
        <v>451</v>
      </c>
      <c r="C63" s="271" t="s">
        <v>452</v>
      </c>
      <c r="D63" s="204">
        <v>2</v>
      </c>
      <c r="E63" s="205">
        <v>2</v>
      </c>
      <c r="F63" s="206"/>
      <c r="G63" s="206"/>
      <c r="H63" s="206"/>
      <c r="I63" s="207"/>
      <c r="J63" s="272" t="s">
        <v>159</v>
      </c>
      <c r="K63" s="272">
        <v>4</v>
      </c>
      <c r="L63" s="272" t="s">
        <v>164</v>
      </c>
      <c r="M63" s="270"/>
      <c r="N63" s="206"/>
      <c r="O63" s="206"/>
      <c r="P63" s="206" t="s">
        <v>160</v>
      </c>
      <c r="Q63" s="206"/>
      <c r="R63" s="206"/>
      <c r="S63" s="206"/>
      <c r="T63" s="207"/>
      <c r="U63" s="273" t="s">
        <v>161</v>
      </c>
      <c r="V63" s="274"/>
      <c r="W63" s="275"/>
    </row>
    <row r="64" spans="1:23" s="215" customFormat="1" ht="9" customHeight="1">
      <c r="A64" s="219" t="s">
        <v>290</v>
      </c>
      <c r="B64" s="271" t="s">
        <v>462</v>
      </c>
      <c r="C64" s="271" t="s">
        <v>463</v>
      </c>
      <c r="D64" s="204">
        <v>3</v>
      </c>
      <c r="E64" s="205">
        <v>2</v>
      </c>
      <c r="F64" s="206">
        <v>1</v>
      </c>
      <c r="G64" s="206"/>
      <c r="H64" s="206"/>
      <c r="I64" s="207"/>
      <c r="J64" s="272" t="s">
        <v>159</v>
      </c>
      <c r="K64" s="272">
        <v>5</v>
      </c>
      <c r="L64" s="272" t="s">
        <v>164</v>
      </c>
      <c r="M64" s="270"/>
      <c r="N64" s="206"/>
      <c r="O64" s="206"/>
      <c r="P64" s="206"/>
      <c r="Q64" s="206" t="s">
        <v>160</v>
      </c>
      <c r="R64" s="206"/>
      <c r="S64" s="206"/>
      <c r="T64" s="207"/>
      <c r="U64" s="273" t="s">
        <v>464</v>
      </c>
      <c r="V64" s="274"/>
      <c r="W64" s="275"/>
    </row>
    <row r="65" spans="1:23" s="215" customFormat="1" ht="9" customHeight="1">
      <c r="A65" s="219" t="s">
        <v>290</v>
      </c>
      <c r="B65" s="271" t="s">
        <v>467</v>
      </c>
      <c r="C65" s="271" t="s">
        <v>468</v>
      </c>
      <c r="D65" s="204">
        <v>3</v>
      </c>
      <c r="E65" s="205">
        <v>2</v>
      </c>
      <c r="F65" s="206"/>
      <c r="G65" s="206"/>
      <c r="H65" s="206"/>
      <c r="I65" s="207"/>
      <c r="J65" s="272" t="s">
        <v>159</v>
      </c>
      <c r="K65" s="272">
        <v>6</v>
      </c>
      <c r="L65" s="272" t="s">
        <v>164</v>
      </c>
      <c r="M65" s="270"/>
      <c r="N65" s="206"/>
      <c r="O65" s="206"/>
      <c r="P65" s="206"/>
      <c r="Q65" s="206"/>
      <c r="R65" s="206" t="s">
        <v>160</v>
      </c>
      <c r="S65" s="206"/>
      <c r="T65" s="207"/>
      <c r="U65" s="273" t="s">
        <v>455</v>
      </c>
      <c r="V65" s="274"/>
      <c r="W65" s="275"/>
    </row>
    <row r="66" spans="1:23" s="215" customFormat="1" ht="9" customHeight="1">
      <c r="A66" s="219" t="s">
        <v>290</v>
      </c>
      <c r="B66" s="271" t="s">
        <v>469</v>
      </c>
      <c r="C66" s="271" t="s">
        <v>470</v>
      </c>
      <c r="D66" s="204">
        <v>1</v>
      </c>
      <c r="E66" s="205"/>
      <c r="F66" s="206"/>
      <c r="G66" s="206">
        <v>3</v>
      </c>
      <c r="H66" s="206"/>
      <c r="I66" s="207"/>
      <c r="J66" s="272" t="s">
        <v>159</v>
      </c>
      <c r="K66" s="272">
        <v>6</v>
      </c>
      <c r="L66" s="272" t="s">
        <v>175</v>
      </c>
      <c r="M66" s="270"/>
      <c r="N66" s="206"/>
      <c r="O66" s="206"/>
      <c r="P66" s="206"/>
      <c r="Q66" s="206"/>
      <c r="R66" s="206" t="s">
        <v>160</v>
      </c>
      <c r="S66" s="206"/>
      <c r="T66" s="207"/>
      <c r="U66" s="273" t="s">
        <v>471</v>
      </c>
      <c r="V66" s="274"/>
      <c r="W66" s="275"/>
    </row>
    <row r="67" spans="1:23" s="215" customFormat="1" ht="9" customHeight="1">
      <c r="A67" s="219" t="s">
        <v>290</v>
      </c>
      <c r="B67" s="271" t="s">
        <v>472</v>
      </c>
      <c r="C67" s="271" t="s">
        <v>473</v>
      </c>
      <c r="D67" s="204">
        <v>3</v>
      </c>
      <c r="E67" s="205">
        <v>2</v>
      </c>
      <c r="F67" s="206"/>
      <c r="G67" s="206"/>
      <c r="H67" s="206"/>
      <c r="I67" s="207"/>
      <c r="J67" s="276" t="s">
        <v>171</v>
      </c>
      <c r="K67" s="276">
        <v>6</v>
      </c>
      <c r="L67" s="276" t="s">
        <v>164</v>
      </c>
      <c r="M67" s="270"/>
      <c r="N67" s="206"/>
      <c r="O67" s="206"/>
      <c r="P67" s="206"/>
      <c r="Q67" s="206"/>
      <c r="R67" s="206" t="s">
        <v>160</v>
      </c>
      <c r="S67" s="206"/>
      <c r="T67" s="207"/>
      <c r="U67" s="277" t="s">
        <v>474</v>
      </c>
      <c r="V67" s="274"/>
      <c r="W67" s="275"/>
    </row>
    <row r="68" spans="1:23" ht="9" customHeight="1">
      <c r="A68" s="1638"/>
      <c r="B68" s="1639" t="s">
        <v>311</v>
      </c>
      <c r="C68" s="1639"/>
      <c r="D68" s="1640"/>
      <c r="E68" s="1640"/>
      <c r="F68" s="1640"/>
      <c r="G68" s="1640"/>
      <c r="H68" s="1640"/>
      <c r="I68" s="1640"/>
      <c r="J68" s="1640"/>
      <c r="K68" s="1640"/>
      <c r="L68" s="1640" t="s">
        <v>164</v>
      </c>
      <c r="M68" s="1640"/>
      <c r="N68" s="1640"/>
      <c r="O68" s="1640"/>
      <c r="P68" s="1640"/>
      <c r="Q68" s="1640"/>
      <c r="R68" s="1640"/>
      <c r="S68" s="1640"/>
      <c r="T68" s="1640"/>
      <c r="U68" s="1641"/>
      <c r="V68" s="1641"/>
      <c r="W68" s="1642"/>
    </row>
    <row r="69" spans="1:23" ht="9" customHeight="1">
      <c r="A69" s="212" t="s">
        <v>290</v>
      </c>
      <c r="B69" s="168" t="s">
        <v>312</v>
      </c>
      <c r="C69" s="263" t="s">
        <v>313</v>
      </c>
      <c r="D69" s="264"/>
      <c r="E69" s="172"/>
      <c r="F69" s="172"/>
      <c r="G69" s="172"/>
      <c r="H69" s="172"/>
      <c r="I69" s="172"/>
      <c r="J69" s="172"/>
      <c r="K69" s="172"/>
      <c r="L69" s="172" t="s">
        <v>164</v>
      </c>
      <c r="M69" s="172"/>
      <c r="N69" s="172"/>
      <c r="O69" s="172"/>
      <c r="P69" s="172"/>
      <c r="Q69" s="172"/>
      <c r="R69" s="172"/>
      <c r="S69" s="172"/>
      <c r="T69" s="172"/>
      <c r="U69" s="176"/>
      <c r="V69" s="169"/>
      <c r="W69" s="177"/>
    </row>
    <row r="70" spans="1:23" ht="9" customHeight="1">
      <c r="A70" s="212" t="s">
        <v>290</v>
      </c>
      <c r="B70" s="168" t="s">
        <v>322</v>
      </c>
      <c r="C70" s="263" t="s">
        <v>323</v>
      </c>
      <c r="D70" s="264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6"/>
      <c r="V70" s="169"/>
      <c r="W70" s="177"/>
    </row>
    <row r="71" spans="1:23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3" ht="9" customHeight="1">
      <c r="A72" s="219" t="s">
        <v>290</v>
      </c>
      <c r="B72" s="202" t="s">
        <v>427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3" ht="9" customHeight="1">
      <c r="A73" s="161"/>
      <c r="B73" s="162" t="s">
        <v>379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 t="s">
        <v>164</v>
      </c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3" ht="9" customHeight="1">
      <c r="A74" s="225"/>
      <c r="B74" s="168" t="s">
        <v>380</v>
      </c>
      <c r="C74" s="169" t="s">
        <v>381</v>
      </c>
      <c r="D74" s="170">
        <v>7</v>
      </c>
      <c r="E74" s="171">
        <v>3</v>
      </c>
      <c r="F74" s="172">
        <v>1</v>
      </c>
      <c r="G74" s="172"/>
      <c r="H74" s="172"/>
      <c r="I74" s="173"/>
      <c r="J74" s="170" t="s">
        <v>171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76" t="s">
        <v>295</v>
      </c>
      <c r="V74" s="169"/>
      <c r="W74" s="177"/>
    </row>
    <row r="75" spans="1:23" ht="9" customHeight="1">
      <c r="A75" s="226" t="s">
        <v>290</v>
      </c>
      <c r="B75" s="179" t="s">
        <v>351</v>
      </c>
      <c r="C75" s="180" t="s">
        <v>352</v>
      </c>
      <c r="D75" s="181">
        <v>3</v>
      </c>
      <c r="E75" s="182">
        <v>2</v>
      </c>
      <c r="F75" s="183"/>
      <c r="G75" s="183"/>
      <c r="H75" s="183"/>
      <c r="I75" s="184"/>
      <c r="J75" s="181" t="s">
        <v>171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272</v>
      </c>
      <c r="V75" s="180"/>
      <c r="W75" s="188"/>
    </row>
    <row r="76" spans="1:23" ht="9" customHeight="1">
      <c r="A76" s="226"/>
      <c r="B76" s="179" t="s">
        <v>382</v>
      </c>
      <c r="C76" s="180" t="s">
        <v>383</v>
      </c>
      <c r="D76" s="181">
        <v>2</v>
      </c>
      <c r="E76" s="182">
        <v>1</v>
      </c>
      <c r="F76" s="183">
        <v>1</v>
      </c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384</v>
      </c>
      <c r="V76" s="180"/>
      <c r="W76" s="188"/>
    </row>
    <row r="77" spans="1:23" ht="9" customHeight="1">
      <c r="A77" s="226"/>
      <c r="B77" s="179" t="s">
        <v>367</v>
      </c>
      <c r="C77" s="180" t="s">
        <v>368</v>
      </c>
      <c r="D77" s="181">
        <v>3</v>
      </c>
      <c r="E77" s="182">
        <v>2</v>
      </c>
      <c r="F77" s="183"/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279</v>
      </c>
      <c r="V77" s="180" t="s">
        <v>364</v>
      </c>
      <c r="W77" s="188" t="s">
        <v>369</v>
      </c>
    </row>
    <row r="78" spans="1:23" ht="9" customHeight="1">
      <c r="A78" s="226"/>
      <c r="B78" s="179" t="s">
        <v>385</v>
      </c>
      <c r="C78" s="180" t="s">
        <v>386</v>
      </c>
      <c r="D78" s="181">
        <v>6</v>
      </c>
      <c r="E78" s="182"/>
      <c r="F78" s="183"/>
      <c r="G78" s="183"/>
      <c r="H78" s="183">
        <v>2</v>
      </c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498</v>
      </c>
      <c r="V78" s="180" t="s">
        <v>387</v>
      </c>
      <c r="W78" s="188"/>
    </row>
    <row r="79" spans="1:23" ht="9" customHeight="1">
      <c r="A79" s="226"/>
      <c r="B79" s="179" t="s">
        <v>340</v>
      </c>
      <c r="C79" s="180" t="s">
        <v>388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389</v>
      </c>
      <c r="V79" s="180"/>
      <c r="W79" s="188"/>
    </row>
    <row r="80" spans="1:23" ht="9" customHeight="1">
      <c r="A80" s="226"/>
      <c r="B80" s="179" t="s">
        <v>343</v>
      </c>
      <c r="C80" s="180" t="s">
        <v>390</v>
      </c>
      <c r="D80" s="204">
        <v>15</v>
      </c>
      <c r="E80" s="205"/>
      <c r="F80" s="206"/>
      <c r="G80" s="206"/>
      <c r="H80" s="206"/>
      <c r="I80" s="207"/>
      <c r="J80" s="276" t="s">
        <v>159</v>
      </c>
      <c r="K80" s="276">
        <v>8</v>
      </c>
      <c r="L80" s="276" t="s">
        <v>175</v>
      </c>
      <c r="M80" s="270"/>
      <c r="N80" s="206"/>
      <c r="O80" s="206"/>
      <c r="P80" s="206"/>
      <c r="Q80" s="206"/>
      <c r="R80" s="206"/>
      <c r="S80" s="206"/>
      <c r="T80" s="207" t="s">
        <v>160</v>
      </c>
      <c r="U80" s="277" t="s">
        <v>391</v>
      </c>
      <c r="V80" s="274"/>
      <c r="W80" s="275"/>
    </row>
    <row r="81" spans="1:23" ht="9" customHeight="1">
      <c r="A81" s="161"/>
      <c r="B81" s="162" t="s">
        <v>346</v>
      </c>
      <c r="C81" s="163"/>
      <c r="D81" s="1640"/>
      <c r="E81" s="1640"/>
      <c r="F81" s="1640"/>
      <c r="G81" s="1640"/>
      <c r="H81" s="1640"/>
      <c r="I81" s="1640"/>
      <c r="J81" s="1640"/>
      <c r="K81" s="1640"/>
      <c r="L81" s="1640" t="s">
        <v>164</v>
      </c>
      <c r="M81" s="1640"/>
      <c r="N81" s="1640"/>
      <c r="O81" s="1640"/>
      <c r="P81" s="1640"/>
      <c r="Q81" s="1640"/>
      <c r="R81" s="1640"/>
      <c r="S81" s="1640"/>
      <c r="T81" s="1640"/>
      <c r="U81" s="1641"/>
      <c r="V81" s="1641"/>
      <c r="W81" s="1642"/>
    </row>
    <row r="82" spans="1:23" ht="9" customHeight="1">
      <c r="A82" s="226" t="s">
        <v>290</v>
      </c>
      <c r="B82" s="179" t="s">
        <v>347</v>
      </c>
      <c r="C82" s="180" t="s">
        <v>348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9" customHeight="1">
      <c r="A83" s="226" t="s">
        <v>290</v>
      </c>
      <c r="B83" s="179" t="s">
        <v>349</v>
      </c>
      <c r="C83" s="180" t="s">
        <v>350</v>
      </c>
      <c r="D83" s="181"/>
      <c r="E83" s="182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4"/>
      <c r="U83" s="187"/>
      <c r="V83" s="180"/>
      <c r="W83" s="188"/>
    </row>
    <row r="84" spans="1:23" ht="9" customHeight="1">
      <c r="A84" s="161"/>
      <c r="B84" s="163"/>
      <c r="C84" s="163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3"/>
      <c r="V84" s="163"/>
      <c r="W84" s="165"/>
    </row>
    <row r="85" spans="1:23" ht="9" customHeight="1">
      <c r="A85" s="229"/>
      <c r="B85" s="230" t="s">
        <v>353</v>
      </c>
      <c r="C85" s="231">
        <v>240</v>
      </c>
      <c r="D85" s="232"/>
      <c r="E85" s="233"/>
      <c r="F85" s="233"/>
      <c r="G85" s="233"/>
      <c r="H85" s="233"/>
      <c r="I85" s="233"/>
      <c r="J85" s="233"/>
      <c r="K85" s="233"/>
      <c r="L85" s="233"/>
      <c r="M85" s="234">
        <v>28</v>
      </c>
      <c r="N85" s="235">
        <v>32</v>
      </c>
      <c r="O85" s="235">
        <v>33</v>
      </c>
      <c r="P85" s="235">
        <v>25</v>
      </c>
      <c r="Q85" s="235">
        <v>32</v>
      </c>
      <c r="R85" s="235">
        <v>34</v>
      </c>
      <c r="S85" s="235">
        <v>26</v>
      </c>
      <c r="T85" s="236">
        <v>30</v>
      </c>
      <c r="U85" s="237"/>
      <c r="V85" s="238"/>
      <c r="W85" s="239"/>
    </row>
    <row r="86" spans="1:23" ht="9" customHeight="1">
      <c r="A86" s="240"/>
      <c r="B86" s="241" t="s">
        <v>354</v>
      </c>
      <c r="C86" s="180">
        <v>179</v>
      </c>
      <c r="D86" s="242"/>
      <c r="E86" s="243"/>
      <c r="F86" s="243"/>
      <c r="G86" s="243"/>
      <c r="H86" s="243"/>
      <c r="I86" s="243"/>
      <c r="J86" s="243"/>
      <c r="K86" s="243"/>
      <c r="L86" s="243"/>
      <c r="M86" s="244">
        <v>27</v>
      </c>
      <c r="N86" s="183">
        <v>29</v>
      </c>
      <c r="O86" s="183">
        <v>30</v>
      </c>
      <c r="P86" s="183">
        <v>23</v>
      </c>
      <c r="Q86" s="183">
        <v>27</v>
      </c>
      <c r="R86" s="183">
        <v>20</v>
      </c>
      <c r="S86" s="183">
        <v>17</v>
      </c>
      <c r="T86" s="184">
        <v>6</v>
      </c>
      <c r="U86" s="245"/>
      <c r="V86" s="256"/>
      <c r="W86" s="246"/>
    </row>
    <row r="87" spans="1:23" ht="9" customHeight="1">
      <c r="A87" s="247"/>
      <c r="B87" s="248" t="s">
        <v>355</v>
      </c>
      <c r="C87" s="249">
        <v>26</v>
      </c>
      <c r="D87" s="250"/>
      <c r="E87" s="251"/>
      <c r="F87" s="251"/>
      <c r="G87" s="251"/>
      <c r="H87" s="251"/>
      <c r="I87" s="251"/>
      <c r="J87" s="251"/>
      <c r="K87" s="251"/>
      <c r="L87" s="251"/>
      <c r="M87" s="252">
        <v>3</v>
      </c>
      <c r="N87" s="253">
        <v>4</v>
      </c>
      <c r="O87" s="253">
        <v>4</v>
      </c>
      <c r="P87" s="253">
        <v>4</v>
      </c>
      <c r="Q87" s="253">
        <v>4</v>
      </c>
      <c r="R87" s="253">
        <v>4</v>
      </c>
      <c r="S87" s="253">
        <v>3</v>
      </c>
      <c r="T87" s="254">
        <v>0</v>
      </c>
      <c r="U87" s="255"/>
      <c r="V87" s="223"/>
      <c r="W87" s="224"/>
    </row>
    <row r="88" spans="1:23" ht="9" customHeight="1">
      <c r="A88" s="473"/>
      <c r="B88" s="256" t="s">
        <v>356</v>
      </c>
      <c r="C88" s="256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6"/>
      <c r="V88" s="256"/>
      <c r="W88" s="256"/>
    </row>
    <row r="89" spans="1:23" ht="9" customHeight="1">
      <c r="A89" s="473"/>
      <c r="B89" s="256" t="s">
        <v>357</v>
      </c>
      <c r="C89" s="256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6"/>
      <c r="V89" s="256"/>
      <c r="W89" s="256"/>
    </row>
    <row r="90" spans="1:23" ht="9" customHeight="1">
      <c r="A90" s="473"/>
      <c r="B90" s="256" t="s">
        <v>358</v>
      </c>
      <c r="C90" s="256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6"/>
      <c r="V90" s="256"/>
      <c r="W90" s="256"/>
    </row>
    <row r="91" spans="1:23" ht="9" customHeight="1">
      <c r="A91" s="473"/>
      <c r="B91" s="256" t="s">
        <v>359</v>
      </c>
      <c r="C91" s="256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  <c r="U91" s="256"/>
      <c r="V91" s="256"/>
      <c r="W91" s="256"/>
    </row>
  </sheetData>
  <mergeCells count="3">
    <mergeCell ref="H2:H3"/>
    <mergeCell ref="L2:L3"/>
    <mergeCell ref="M2:T2"/>
  </mergeCells>
  <conditionalFormatting sqref="M4:T4">
    <cfRule type="containsText" dxfId="733" priority="5" operator="containsText" text="X">
      <formula>NOT(ISERROR(SEARCH("X",M4)))</formula>
    </cfRule>
  </conditionalFormatting>
  <conditionalFormatting sqref="M84:T91">
    <cfRule type="containsText" dxfId="732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0" firstPageNumber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F0"/>
  </sheetPr>
  <dimension ref="A1:AML83"/>
  <sheetViews>
    <sheetView showGridLines="0" view="pageBreakPreview" topLeftCell="A3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553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554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555</v>
      </c>
      <c r="C47" s="169" t="s">
        <v>556</v>
      </c>
      <c r="D47" s="170">
        <v>3</v>
      </c>
      <c r="E47" s="171">
        <v>3</v>
      </c>
      <c r="F47" s="172"/>
      <c r="G47" s="172"/>
      <c r="H47" s="172"/>
      <c r="I47" s="173"/>
      <c r="J47" s="170" t="s">
        <v>159</v>
      </c>
      <c r="K47" s="174">
        <v>4</v>
      </c>
      <c r="L47" s="174" t="s">
        <v>164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87" t="s">
        <v>161</v>
      </c>
      <c r="V47" s="169"/>
      <c r="W47" s="177"/>
    </row>
    <row r="48" spans="1:23" ht="9" customHeight="1">
      <c r="A48" s="213"/>
      <c r="B48" s="179" t="s">
        <v>557</v>
      </c>
      <c r="C48" s="180" t="s">
        <v>558</v>
      </c>
      <c r="D48" s="181">
        <v>3</v>
      </c>
      <c r="E48" s="182">
        <v>2</v>
      </c>
      <c r="F48" s="183"/>
      <c r="G48" s="183"/>
      <c r="H48" s="183"/>
      <c r="I48" s="184"/>
      <c r="J48" s="181" t="s">
        <v>171</v>
      </c>
      <c r="K48" s="185">
        <v>4</v>
      </c>
      <c r="L48" s="185" t="s">
        <v>164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227</v>
      </c>
      <c r="V48" s="180"/>
      <c r="W48" s="188"/>
    </row>
    <row r="49" spans="1:27" ht="9" customHeight="1">
      <c r="A49" s="213"/>
      <c r="B49" s="179" t="s">
        <v>559</v>
      </c>
      <c r="C49" s="180" t="s">
        <v>560</v>
      </c>
      <c r="D49" s="181">
        <v>4</v>
      </c>
      <c r="E49" s="182">
        <v>1</v>
      </c>
      <c r="G49" s="183">
        <v>2</v>
      </c>
      <c r="H49" s="183"/>
      <c r="I49" s="184"/>
      <c r="J49" s="181" t="s">
        <v>171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561</v>
      </c>
      <c r="V49" s="180" t="s">
        <v>227</v>
      </c>
      <c r="W49" s="188"/>
    </row>
    <row r="50" spans="1:27" ht="9" customHeight="1">
      <c r="A50" s="213"/>
      <c r="B50" s="179" t="s">
        <v>562</v>
      </c>
      <c r="C50" s="180" t="s">
        <v>563</v>
      </c>
      <c r="D50" s="181">
        <v>4</v>
      </c>
      <c r="E50" s="182">
        <v>1</v>
      </c>
      <c r="F50" s="183">
        <v>2</v>
      </c>
      <c r="G50" s="183"/>
      <c r="H50" s="183"/>
      <c r="I50" s="184"/>
      <c r="J50" s="181" t="s">
        <v>159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564</v>
      </c>
      <c r="V50" s="180"/>
      <c r="W50" s="188"/>
    </row>
    <row r="51" spans="1:27" ht="9" customHeight="1">
      <c r="A51" s="213"/>
      <c r="B51" s="179" t="s">
        <v>565</v>
      </c>
      <c r="C51" s="180" t="s">
        <v>566</v>
      </c>
      <c r="D51" s="181">
        <v>4</v>
      </c>
      <c r="E51" s="182">
        <v>3</v>
      </c>
      <c r="F51" s="183">
        <v>1</v>
      </c>
      <c r="G51" s="183"/>
      <c r="H51" s="183"/>
      <c r="I51" s="184"/>
      <c r="J51" s="181" t="s">
        <v>159</v>
      </c>
      <c r="K51" s="185">
        <v>5</v>
      </c>
      <c r="L51" s="185" t="s">
        <v>164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567</v>
      </c>
      <c r="V51" s="180"/>
      <c r="W51" s="188"/>
    </row>
    <row r="52" spans="1:27" ht="9" customHeight="1">
      <c r="A52" s="213" t="s">
        <v>290</v>
      </c>
      <c r="B52" s="179" t="s">
        <v>320</v>
      </c>
      <c r="C52" s="180" t="s">
        <v>321</v>
      </c>
      <c r="D52" s="181">
        <v>3</v>
      </c>
      <c r="E52" s="182">
        <v>2</v>
      </c>
      <c r="F52" s="183"/>
      <c r="G52" s="183"/>
      <c r="H52" s="183"/>
      <c r="I52" s="184"/>
      <c r="J52" s="181" t="s">
        <v>171</v>
      </c>
      <c r="K52" s="185">
        <v>5</v>
      </c>
      <c r="L52" s="185" t="s">
        <v>164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/>
      <c r="V52" s="180"/>
      <c r="W52" s="188"/>
    </row>
    <row r="53" spans="1:27" ht="9" customHeight="1">
      <c r="A53" s="213"/>
      <c r="B53" s="179" t="s">
        <v>568</v>
      </c>
      <c r="C53" s="180" t="s">
        <v>569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 t="s">
        <v>164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567</v>
      </c>
      <c r="V53" s="180"/>
      <c r="W53" s="188"/>
    </row>
    <row r="54" spans="1:27" ht="9" customHeight="1">
      <c r="A54" s="213"/>
      <c r="B54" s="179" t="s">
        <v>322</v>
      </c>
      <c r="C54" s="180" t="s">
        <v>323</v>
      </c>
      <c r="D54" s="181">
        <v>3</v>
      </c>
      <c r="E54" s="182">
        <v>2</v>
      </c>
      <c r="F54" s="183">
        <v>1</v>
      </c>
      <c r="G54" s="183"/>
      <c r="H54" s="183"/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570</v>
      </c>
      <c r="V54" s="180"/>
      <c r="W54" s="188"/>
    </row>
    <row r="55" spans="1:27" ht="9" customHeight="1">
      <c r="A55" s="213"/>
      <c r="B55" s="179" t="s">
        <v>571</v>
      </c>
      <c r="C55" s="180" t="s">
        <v>572</v>
      </c>
      <c r="D55" s="181">
        <v>4</v>
      </c>
      <c r="E55" s="182">
        <v>2</v>
      </c>
      <c r="G55" s="183">
        <v>2</v>
      </c>
      <c r="H55" s="183"/>
      <c r="I55" s="184"/>
      <c r="J55" s="181" t="s">
        <v>171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161</v>
      </c>
      <c r="V55" s="180"/>
      <c r="W55" s="188"/>
    </row>
    <row r="56" spans="1:27" ht="9" customHeight="1">
      <c r="A56" s="213"/>
      <c r="B56" s="179" t="s">
        <v>573</v>
      </c>
      <c r="C56" s="180" t="s">
        <v>574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171</v>
      </c>
      <c r="K56" s="185">
        <v>6</v>
      </c>
      <c r="L56" s="185" t="s">
        <v>164</v>
      </c>
      <c r="M56" s="186"/>
      <c r="N56" s="183"/>
      <c r="O56" s="183"/>
      <c r="P56" s="183"/>
      <c r="Q56" s="183"/>
      <c r="R56" s="183" t="s">
        <v>160</v>
      </c>
      <c r="S56" s="183"/>
      <c r="T56" s="184"/>
      <c r="U56" s="187" t="s">
        <v>575</v>
      </c>
      <c r="V56" s="180" t="s">
        <v>576</v>
      </c>
      <c r="W56" s="188"/>
    </row>
    <row r="57" spans="1:27" ht="9" customHeight="1">
      <c r="A57" s="213"/>
      <c r="B57" s="179" t="s">
        <v>577</v>
      </c>
      <c r="C57" s="180" t="s">
        <v>578</v>
      </c>
      <c r="D57" s="181">
        <v>2</v>
      </c>
      <c r="E57" s="182"/>
      <c r="F57" s="183"/>
      <c r="G57" s="183"/>
      <c r="H57" s="183"/>
      <c r="I57" s="184">
        <v>6</v>
      </c>
      <c r="J57" s="181" t="s">
        <v>159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576</v>
      </c>
      <c r="V57" s="180"/>
      <c r="W57" s="188"/>
    </row>
    <row r="58" spans="1:27" ht="9" customHeight="1">
      <c r="A58" s="213"/>
      <c r="B58" s="179" t="s">
        <v>579</v>
      </c>
      <c r="C58" s="180" t="s">
        <v>580</v>
      </c>
      <c r="D58" s="181">
        <v>4</v>
      </c>
      <c r="E58" s="182">
        <v>2</v>
      </c>
      <c r="G58" s="183">
        <v>2</v>
      </c>
      <c r="H58" s="183"/>
      <c r="I58" s="184"/>
      <c r="J58" s="181" t="s">
        <v>159</v>
      </c>
      <c r="K58" s="185">
        <v>6</v>
      </c>
      <c r="L58" s="185" t="s">
        <v>164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581</v>
      </c>
      <c r="V58" s="180"/>
      <c r="W58" s="188"/>
    </row>
    <row r="59" spans="1:27" ht="9" customHeight="1">
      <c r="A59" s="213"/>
      <c r="B59" s="179" t="s">
        <v>582</v>
      </c>
      <c r="C59" s="180" t="s">
        <v>583</v>
      </c>
      <c r="D59" s="181">
        <v>2</v>
      </c>
      <c r="E59" s="182"/>
      <c r="F59" s="183"/>
      <c r="G59" s="183"/>
      <c r="H59" s="183"/>
      <c r="I59" s="184">
        <v>6</v>
      </c>
      <c r="J59" s="181" t="s">
        <v>159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584</v>
      </c>
      <c r="V59" s="180"/>
      <c r="W59" s="188"/>
    </row>
    <row r="60" spans="1:27" ht="9" customHeight="1">
      <c r="A60" s="213"/>
      <c r="B60" s="179" t="s">
        <v>585</v>
      </c>
      <c r="C60" s="180" t="s">
        <v>586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587</v>
      </c>
      <c r="V60" s="180" t="s">
        <v>588</v>
      </c>
      <c r="W60" s="188" t="s">
        <v>581</v>
      </c>
    </row>
    <row r="61" spans="1:27" ht="9" customHeight="1">
      <c r="A61" s="213" t="s">
        <v>290</v>
      </c>
      <c r="B61" s="179" t="s">
        <v>589</v>
      </c>
      <c r="C61" s="180" t="s">
        <v>590</v>
      </c>
      <c r="D61" s="181">
        <v>3</v>
      </c>
      <c r="E61" s="182">
        <v>2</v>
      </c>
      <c r="G61" s="183">
        <v>1</v>
      </c>
      <c r="H61" s="183"/>
      <c r="I61" s="184"/>
      <c r="J61" s="181" t="s">
        <v>171</v>
      </c>
      <c r="K61" s="185">
        <v>7</v>
      </c>
      <c r="L61" s="185" t="s">
        <v>164</v>
      </c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570</v>
      </c>
      <c r="V61" s="180"/>
      <c r="W61" s="188"/>
    </row>
    <row r="62" spans="1:27" ht="9" customHeight="1">
      <c r="A62" s="213"/>
      <c r="B62" s="179" t="s">
        <v>309</v>
      </c>
      <c r="C62" s="180" t="s">
        <v>591</v>
      </c>
      <c r="D62" s="181">
        <v>0</v>
      </c>
      <c r="E62" s="182"/>
      <c r="F62" s="183"/>
      <c r="G62" s="183"/>
      <c r="H62" s="183"/>
      <c r="I62" s="184">
        <v>30</v>
      </c>
      <c r="J62" s="181" t="s">
        <v>202</v>
      </c>
      <c r="K62" s="185">
        <v>7</v>
      </c>
      <c r="L62" s="185" t="s">
        <v>164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587</v>
      </c>
      <c r="V62" s="180" t="s">
        <v>588</v>
      </c>
      <c r="W62" s="188" t="s">
        <v>581</v>
      </c>
    </row>
    <row r="63" spans="1:27" ht="9" customHeight="1">
      <c r="A63" s="1638"/>
      <c r="B63" s="1639" t="s">
        <v>311</v>
      </c>
      <c r="C63" s="1639"/>
      <c r="D63" s="1640"/>
      <c r="E63" s="1640"/>
      <c r="F63" s="1640"/>
      <c r="G63" s="1640"/>
      <c r="H63" s="1640"/>
      <c r="I63" s="1640"/>
      <c r="J63" s="1640"/>
      <c r="K63" s="1640"/>
      <c r="L63" s="1640"/>
      <c r="M63" s="1640"/>
      <c r="N63" s="1640"/>
      <c r="O63" s="1640"/>
      <c r="P63" s="1640"/>
      <c r="Q63" s="1640"/>
      <c r="R63" s="1640"/>
      <c r="S63" s="1640"/>
      <c r="T63" s="1640"/>
      <c r="U63" s="1641"/>
      <c r="V63" s="1641"/>
      <c r="W63" s="1642"/>
    </row>
    <row r="64" spans="1:27" ht="9" customHeight="1">
      <c r="A64" s="212" t="s">
        <v>290</v>
      </c>
      <c r="B64" s="262" t="s">
        <v>312</v>
      </c>
      <c r="C64" s="169" t="s">
        <v>313</v>
      </c>
      <c r="D64" s="264"/>
      <c r="E64" s="172"/>
      <c r="F64" s="172"/>
      <c r="G64" s="172"/>
      <c r="H64" s="172"/>
      <c r="I64" s="172"/>
      <c r="J64" s="172"/>
      <c r="K64" s="172"/>
      <c r="L64" s="172" t="s">
        <v>164</v>
      </c>
      <c r="M64" s="172"/>
      <c r="N64" s="172"/>
      <c r="O64" s="172"/>
      <c r="P64" s="172"/>
      <c r="Q64" s="172"/>
      <c r="R64" s="172"/>
      <c r="S64" s="172"/>
      <c r="T64" s="172"/>
      <c r="U64" s="176"/>
      <c r="V64" s="169"/>
      <c r="W64" s="177"/>
      <c r="X64" s="260"/>
      <c r="Y64" s="260"/>
      <c r="Z64" s="260"/>
      <c r="AA64" s="260"/>
    </row>
    <row r="65" spans="1:23" ht="9" customHeight="1">
      <c r="A65" s="212" t="s">
        <v>290</v>
      </c>
      <c r="B65" s="202" t="s">
        <v>282</v>
      </c>
      <c r="C65" s="265" t="s">
        <v>283</v>
      </c>
      <c r="D65" s="266"/>
      <c r="E65" s="183"/>
      <c r="F65" s="183"/>
      <c r="G65" s="183"/>
      <c r="H65" s="183"/>
      <c r="I65" s="183"/>
      <c r="J65" s="183"/>
      <c r="K65" s="183"/>
      <c r="L65" s="183" t="s">
        <v>164</v>
      </c>
      <c r="M65" s="183"/>
      <c r="N65" s="183"/>
      <c r="O65" s="183"/>
      <c r="P65" s="183"/>
      <c r="Q65" s="183"/>
      <c r="R65" s="183"/>
      <c r="S65" s="183"/>
      <c r="T65" s="183"/>
      <c r="U65" s="187"/>
      <c r="V65" s="180"/>
      <c r="W65" s="188"/>
    </row>
    <row r="66" spans="1:23" ht="9" customHeight="1">
      <c r="A66" s="213" t="s">
        <v>290</v>
      </c>
      <c r="B66" s="179" t="s">
        <v>467</v>
      </c>
      <c r="C66" s="267" t="s">
        <v>468</v>
      </c>
      <c r="D66" s="266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7"/>
      <c r="V66" s="180"/>
      <c r="W66" s="188"/>
    </row>
    <row r="67" spans="1:23" ht="9" customHeight="1">
      <c r="A67" s="213" t="s">
        <v>290</v>
      </c>
      <c r="B67" s="179" t="s">
        <v>316</v>
      </c>
      <c r="C67" s="267" t="s">
        <v>317</v>
      </c>
      <c r="D67" s="221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8"/>
      <c r="V67" s="191"/>
      <c r="W67" s="199"/>
    </row>
    <row r="68" spans="1:23" ht="9" customHeight="1">
      <c r="A68" s="161"/>
      <c r="B68" s="413" t="s">
        <v>592</v>
      </c>
      <c r="C68" s="163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3"/>
      <c r="V68" s="223"/>
      <c r="W68" s="224"/>
    </row>
    <row r="69" spans="1:23" ht="9" customHeight="1">
      <c r="A69" s="225"/>
      <c r="B69" s="168" t="s">
        <v>593</v>
      </c>
      <c r="C69" s="169" t="s">
        <v>594</v>
      </c>
      <c r="D69" s="170">
        <v>4</v>
      </c>
      <c r="E69" s="171">
        <v>2</v>
      </c>
      <c r="F69" s="172">
        <v>2</v>
      </c>
      <c r="G69" s="172"/>
      <c r="H69" s="172"/>
      <c r="I69" s="173"/>
      <c r="J69" s="170" t="s">
        <v>171</v>
      </c>
      <c r="K69" s="174">
        <v>6</v>
      </c>
      <c r="L69" s="174" t="s">
        <v>164</v>
      </c>
      <c r="M69" s="209"/>
      <c r="N69" s="172"/>
      <c r="O69" s="172"/>
      <c r="P69" s="172"/>
      <c r="Q69" s="172"/>
      <c r="R69" s="172" t="s">
        <v>160</v>
      </c>
      <c r="S69" s="172"/>
      <c r="T69" s="173"/>
      <c r="U69" s="176" t="s">
        <v>587</v>
      </c>
      <c r="V69" s="169"/>
      <c r="W69" s="177"/>
    </row>
    <row r="70" spans="1:23" ht="9" customHeight="1">
      <c r="A70" s="226"/>
      <c r="B70" s="179" t="s">
        <v>595</v>
      </c>
      <c r="C70" s="169" t="s">
        <v>596</v>
      </c>
      <c r="D70" s="181">
        <v>3</v>
      </c>
      <c r="E70" s="182"/>
      <c r="F70" s="183">
        <v>2</v>
      </c>
      <c r="G70" s="183"/>
      <c r="H70" s="183"/>
      <c r="I70" s="184"/>
      <c r="J70" s="181" t="s">
        <v>159</v>
      </c>
      <c r="K70" s="185">
        <v>6</v>
      </c>
      <c r="L70" s="185" t="s">
        <v>164</v>
      </c>
      <c r="M70" s="186"/>
      <c r="N70" s="183"/>
      <c r="O70" s="183"/>
      <c r="P70" s="183"/>
      <c r="Q70" s="183"/>
      <c r="R70" s="183" t="s">
        <v>160</v>
      </c>
      <c r="S70" s="183"/>
      <c r="T70" s="184"/>
      <c r="U70" s="187" t="s">
        <v>597</v>
      </c>
      <c r="V70" s="180"/>
      <c r="W70" s="188"/>
    </row>
    <row r="71" spans="1:23" ht="9" customHeight="1">
      <c r="A71" s="226"/>
      <c r="B71" s="179" t="s">
        <v>598</v>
      </c>
      <c r="C71" s="169" t="s">
        <v>599</v>
      </c>
      <c r="D71" s="181">
        <v>4</v>
      </c>
      <c r="E71" s="182">
        <v>1</v>
      </c>
      <c r="F71" s="183">
        <v>2</v>
      </c>
      <c r="G71" s="183"/>
      <c r="H71" s="183"/>
      <c r="I71" s="184"/>
      <c r="J71" s="181" t="s">
        <v>171</v>
      </c>
      <c r="K71" s="185">
        <v>7</v>
      </c>
      <c r="L71" s="185" t="s">
        <v>164</v>
      </c>
      <c r="M71" s="186"/>
      <c r="N71" s="183"/>
      <c r="O71" s="183"/>
      <c r="P71" s="183"/>
      <c r="Q71" s="183"/>
      <c r="R71" s="183"/>
      <c r="S71" s="183" t="s">
        <v>160</v>
      </c>
      <c r="T71" s="184"/>
      <c r="U71" s="187" t="s">
        <v>600</v>
      </c>
      <c r="V71" s="203"/>
      <c r="W71" s="188"/>
    </row>
    <row r="72" spans="1:23" s="166" customFormat="1" ht="9" customHeight="1">
      <c r="A72" s="226"/>
      <c r="B72" s="179" t="s">
        <v>601</v>
      </c>
      <c r="C72" s="169" t="s">
        <v>602</v>
      </c>
      <c r="D72" s="181">
        <v>4</v>
      </c>
      <c r="E72" s="182">
        <v>2</v>
      </c>
      <c r="F72" s="183">
        <v>1</v>
      </c>
      <c r="G72" s="183"/>
      <c r="H72" s="183"/>
      <c r="I72" s="184"/>
      <c r="J72" s="181" t="s">
        <v>159</v>
      </c>
      <c r="K72" s="185">
        <v>7</v>
      </c>
      <c r="L72" s="185"/>
      <c r="M72" s="186"/>
      <c r="N72" s="183"/>
      <c r="O72" s="183"/>
      <c r="P72" s="183"/>
      <c r="Q72" s="183"/>
      <c r="R72" s="183"/>
      <c r="S72" s="183" t="s">
        <v>160</v>
      </c>
      <c r="T72" s="184"/>
      <c r="U72" s="267" t="s">
        <v>584</v>
      </c>
      <c r="V72" s="180"/>
      <c r="W72" s="214"/>
    </row>
    <row r="73" spans="1:23" s="166" customFormat="1" ht="9" customHeight="1">
      <c r="A73" s="226"/>
      <c r="B73" s="179" t="s">
        <v>603</v>
      </c>
      <c r="C73" s="169" t="s">
        <v>604</v>
      </c>
      <c r="D73" s="181">
        <v>6</v>
      </c>
      <c r="E73" s="182"/>
      <c r="F73" s="183"/>
      <c r="G73" s="183"/>
      <c r="H73" s="183">
        <v>2</v>
      </c>
      <c r="I73" s="184"/>
      <c r="J73" s="181" t="s">
        <v>159</v>
      </c>
      <c r="K73" s="185">
        <v>7</v>
      </c>
      <c r="L73" s="185" t="s">
        <v>175</v>
      </c>
      <c r="M73" s="186"/>
      <c r="N73" s="183"/>
      <c r="O73" s="183"/>
      <c r="P73" s="183"/>
      <c r="Q73" s="183"/>
      <c r="R73" s="183"/>
      <c r="S73" s="183" t="s">
        <v>160</v>
      </c>
      <c r="T73" s="184"/>
      <c r="U73" s="187" t="s">
        <v>600</v>
      </c>
      <c r="V73" s="278"/>
      <c r="W73" s="228"/>
    </row>
    <row r="74" spans="1:23" s="166" customFormat="1" ht="9" customHeight="1">
      <c r="A74" s="226"/>
      <c r="B74" s="179" t="s">
        <v>340</v>
      </c>
      <c r="C74" s="180" t="s">
        <v>605</v>
      </c>
      <c r="D74" s="181">
        <v>9</v>
      </c>
      <c r="E74" s="182"/>
      <c r="F74" s="183"/>
      <c r="G74" s="183"/>
      <c r="H74" s="183"/>
      <c r="I74" s="184"/>
      <c r="J74" s="181" t="s">
        <v>159</v>
      </c>
      <c r="K74" s="185">
        <v>8</v>
      </c>
      <c r="L74" s="185" t="s">
        <v>175</v>
      </c>
      <c r="M74" s="186"/>
      <c r="N74" s="183"/>
      <c r="O74" s="183"/>
      <c r="P74" s="183"/>
      <c r="Q74" s="183"/>
      <c r="R74" s="183"/>
      <c r="S74" s="183"/>
      <c r="T74" s="184" t="s">
        <v>160</v>
      </c>
      <c r="U74" s="187" t="s">
        <v>606</v>
      </c>
      <c r="V74" s="278"/>
      <c r="W74" s="228"/>
    </row>
    <row r="75" spans="1:23" s="166" customFormat="1" ht="9" customHeight="1">
      <c r="A75" s="226"/>
      <c r="B75" s="179" t="s">
        <v>343</v>
      </c>
      <c r="C75" s="180" t="s">
        <v>607</v>
      </c>
      <c r="D75" s="181">
        <v>15</v>
      </c>
      <c r="E75" s="182"/>
      <c r="F75" s="183"/>
      <c r="G75" s="183"/>
      <c r="H75" s="183"/>
      <c r="I75" s="184"/>
      <c r="J75" s="181" t="s">
        <v>159</v>
      </c>
      <c r="K75" s="185">
        <v>8</v>
      </c>
      <c r="L75" s="185" t="s">
        <v>175</v>
      </c>
      <c r="M75" s="186"/>
      <c r="N75" s="183"/>
      <c r="O75" s="183"/>
      <c r="P75" s="183"/>
      <c r="Q75" s="183"/>
      <c r="R75" s="183"/>
      <c r="S75" s="183"/>
      <c r="T75" s="184" t="s">
        <v>160</v>
      </c>
      <c r="U75" s="198" t="s">
        <v>608</v>
      </c>
      <c r="V75" s="227"/>
      <c r="W75" s="228"/>
    </row>
    <row r="76" spans="1:23" s="166" customFormat="1" ht="3.75" customHeight="1">
      <c r="A76" s="161"/>
      <c r="B76" s="163"/>
      <c r="C76" s="1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76"/>
      <c r="V76" s="163"/>
      <c r="W76" s="165"/>
    </row>
    <row r="77" spans="1:23" s="166" customFormat="1" ht="9" customHeight="1">
      <c r="A77" s="229"/>
      <c r="B77" s="230" t="s">
        <v>353</v>
      </c>
      <c r="C77" s="231">
        <v>240</v>
      </c>
      <c r="D77" s="232"/>
      <c r="E77" s="233"/>
      <c r="F77" s="233"/>
      <c r="G77" s="233"/>
      <c r="H77" s="233"/>
      <c r="I77" s="233"/>
      <c r="J77" s="233"/>
      <c r="K77" s="233"/>
      <c r="L77" s="233"/>
      <c r="M77" s="234">
        <v>28</v>
      </c>
      <c r="N77" s="235">
        <v>32</v>
      </c>
      <c r="O77" s="235">
        <v>33</v>
      </c>
      <c r="P77" s="235">
        <v>28</v>
      </c>
      <c r="Q77" s="235">
        <v>31</v>
      </c>
      <c r="R77" s="235">
        <v>32</v>
      </c>
      <c r="S77" s="235">
        <v>26</v>
      </c>
      <c r="T77" s="236">
        <v>30</v>
      </c>
      <c r="U77" s="237"/>
      <c r="V77" s="238"/>
      <c r="W77" s="239"/>
    </row>
    <row r="78" spans="1:23" s="166" customFormat="1" ht="9" customHeight="1">
      <c r="A78" s="240"/>
      <c r="B78" s="241" t="s">
        <v>354</v>
      </c>
      <c r="C78" s="180">
        <v>181</v>
      </c>
      <c r="D78" s="242"/>
      <c r="E78" s="243"/>
      <c r="F78" s="243"/>
      <c r="G78" s="243"/>
      <c r="H78" s="243"/>
      <c r="I78" s="243"/>
      <c r="J78" s="243"/>
      <c r="K78" s="243"/>
      <c r="L78" s="243"/>
      <c r="M78" s="244">
        <v>27</v>
      </c>
      <c r="N78" s="183">
        <v>29</v>
      </c>
      <c r="O78" s="183">
        <v>30</v>
      </c>
      <c r="P78" s="183">
        <v>27</v>
      </c>
      <c r="Q78" s="183">
        <v>27</v>
      </c>
      <c r="R78" s="183">
        <v>14</v>
      </c>
      <c r="S78" s="183">
        <v>17</v>
      </c>
      <c r="T78" s="184">
        <v>6</v>
      </c>
      <c r="U78" s="245"/>
      <c r="V78" s="256"/>
      <c r="W78" s="246"/>
    </row>
    <row r="79" spans="1:23" s="166" customFormat="1" ht="9" customHeight="1">
      <c r="A79" s="247"/>
      <c r="B79" s="248" t="s">
        <v>355</v>
      </c>
      <c r="C79" s="249">
        <v>26</v>
      </c>
      <c r="D79" s="250"/>
      <c r="E79" s="251"/>
      <c r="F79" s="251"/>
      <c r="G79" s="251"/>
      <c r="H79" s="251"/>
      <c r="I79" s="251"/>
      <c r="J79" s="251"/>
      <c r="K79" s="251"/>
      <c r="L79" s="251"/>
      <c r="M79" s="252">
        <v>3</v>
      </c>
      <c r="N79" s="253">
        <v>4</v>
      </c>
      <c r="O79" s="253">
        <v>4</v>
      </c>
      <c r="P79" s="253">
        <v>4</v>
      </c>
      <c r="Q79" s="253">
        <v>4</v>
      </c>
      <c r="R79" s="253">
        <v>2</v>
      </c>
      <c r="S79" s="253">
        <v>2</v>
      </c>
      <c r="T79" s="254">
        <v>0</v>
      </c>
      <c r="U79" s="255"/>
      <c r="V79" s="223"/>
      <c r="W79" s="224"/>
    </row>
    <row r="80" spans="1:23" s="166" customFormat="1" ht="9" customHeight="1">
      <c r="A80" s="473"/>
      <c r="B80" s="256" t="s">
        <v>356</v>
      </c>
      <c r="C80" s="256"/>
      <c r="D80" s="474"/>
      <c r="E80" s="474"/>
      <c r="F80" s="474"/>
      <c r="G80" s="474"/>
      <c r="H80" s="474"/>
      <c r="I80" s="474"/>
      <c r="J80" s="474"/>
      <c r="K80" s="474"/>
      <c r="L80" s="474"/>
      <c r="M80" s="474"/>
      <c r="N80" s="474"/>
      <c r="O80" s="474"/>
      <c r="P80" s="474"/>
      <c r="Q80" s="474"/>
      <c r="R80" s="474"/>
      <c r="S80" s="474"/>
      <c r="T80" s="474"/>
      <c r="U80" s="256"/>
      <c r="V80" s="256"/>
      <c r="W80" s="256"/>
    </row>
    <row r="81" spans="1:23" s="166" customFormat="1" ht="9" customHeight="1">
      <c r="A81" s="473"/>
      <c r="B81" s="256" t="s">
        <v>357</v>
      </c>
      <c r="C81" s="256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256"/>
      <c r="V81" s="256"/>
      <c r="W81" s="256"/>
    </row>
    <row r="82" spans="1:23" s="166" customFormat="1" ht="9" customHeight="1">
      <c r="A82" s="473"/>
      <c r="B82" s="256" t="s">
        <v>358</v>
      </c>
      <c r="C82" s="256"/>
      <c r="D82" s="474"/>
      <c r="E82" s="474"/>
      <c r="F82" s="474"/>
      <c r="G82" s="474"/>
      <c r="H82" s="474"/>
      <c r="I82" s="474"/>
      <c r="J82" s="474"/>
      <c r="K82" s="474"/>
      <c r="L82" s="474"/>
      <c r="M82" s="474"/>
      <c r="N82" s="474"/>
      <c r="O82" s="474"/>
      <c r="P82" s="474"/>
      <c r="Q82" s="474"/>
      <c r="R82" s="474"/>
      <c r="S82" s="474"/>
      <c r="T82" s="474"/>
      <c r="U82" s="256"/>
      <c r="V82" s="256"/>
      <c r="W82" s="256"/>
    </row>
    <row r="83" spans="1:23" ht="9" customHeight="1">
      <c r="A83" s="473"/>
      <c r="B83" s="256" t="s">
        <v>359</v>
      </c>
      <c r="C83" s="256"/>
      <c r="D83" s="474"/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  <c r="P83" s="474"/>
      <c r="Q83" s="474"/>
      <c r="R83" s="474"/>
      <c r="S83" s="474"/>
      <c r="T83" s="474"/>
      <c r="U83" s="256"/>
      <c r="V83" s="256"/>
      <c r="W83" s="256"/>
    </row>
  </sheetData>
  <mergeCells count="3">
    <mergeCell ref="H2:H3"/>
    <mergeCell ref="L2:L3"/>
    <mergeCell ref="M2:T2"/>
  </mergeCells>
  <conditionalFormatting sqref="M4:T4">
    <cfRule type="containsText" dxfId="731" priority="3" operator="containsText" text="X">
      <formula>NOT(ISERROR(SEARCH("X",M4)))</formula>
    </cfRule>
  </conditionalFormatting>
  <conditionalFormatting sqref="M76:T83">
    <cfRule type="containsText" dxfId="730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F0"/>
  </sheetPr>
  <dimension ref="A1:AML87"/>
  <sheetViews>
    <sheetView showGridLines="0" view="pageBreakPreview" topLeftCell="A55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9.5" customHeight="1">
      <c r="A1" s="130"/>
      <c r="B1" s="3209" t="s">
        <v>609</v>
      </c>
      <c r="C1" s="3208"/>
      <c r="D1" s="3208"/>
      <c r="E1" s="3208"/>
      <c r="F1" s="3208"/>
      <c r="G1" s="3208"/>
      <c r="H1" s="3208"/>
      <c r="I1" s="3208"/>
      <c r="J1" s="3208"/>
      <c r="K1" s="3208"/>
      <c r="L1" s="3208"/>
      <c r="M1" s="3208"/>
      <c r="N1" s="3208"/>
      <c r="O1" s="3208"/>
      <c r="P1" s="3208"/>
      <c r="Q1" s="3208"/>
      <c r="R1" s="3208"/>
      <c r="S1" s="3208"/>
      <c r="T1" s="3208"/>
      <c r="U1" s="3208"/>
      <c r="V1" s="3208"/>
      <c r="W1" s="3208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3" t="s">
        <v>143</v>
      </c>
      <c r="I2" s="142"/>
      <c r="J2" s="139"/>
      <c r="K2" s="143"/>
      <c r="L2" s="3204" t="s">
        <v>144</v>
      </c>
      <c r="M2" s="3206" t="s">
        <v>145</v>
      </c>
      <c r="N2" s="3206"/>
      <c r="O2" s="3206"/>
      <c r="P2" s="3206"/>
      <c r="Q2" s="3206"/>
      <c r="R2" s="3206"/>
      <c r="S2" s="3206"/>
      <c r="T2" s="3206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3"/>
      <c r="I3" s="153" t="s">
        <v>152</v>
      </c>
      <c r="J3" s="150" t="s">
        <v>153</v>
      </c>
      <c r="K3" s="154" t="s">
        <v>154</v>
      </c>
      <c r="L3" s="3205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5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2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610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555</v>
      </c>
      <c r="C47" s="169" t="s">
        <v>556</v>
      </c>
      <c r="D47" s="170">
        <v>3</v>
      </c>
      <c r="E47" s="171">
        <v>3</v>
      </c>
      <c r="F47" s="172"/>
      <c r="G47" s="172"/>
      <c r="H47" s="172"/>
      <c r="I47" s="173"/>
      <c r="J47" s="170" t="s">
        <v>159</v>
      </c>
      <c r="K47" s="174">
        <v>4</v>
      </c>
      <c r="L47" s="174" t="s">
        <v>164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87" t="s">
        <v>161</v>
      </c>
      <c r="V47" s="169"/>
      <c r="W47" s="177"/>
    </row>
    <row r="48" spans="1:23" ht="9" customHeight="1">
      <c r="A48" s="213"/>
      <c r="B48" s="179" t="s">
        <v>557</v>
      </c>
      <c r="C48" s="180" t="s">
        <v>558</v>
      </c>
      <c r="D48" s="181">
        <v>3</v>
      </c>
      <c r="E48" s="182">
        <v>2</v>
      </c>
      <c r="F48" s="183"/>
      <c r="G48" s="183"/>
      <c r="H48" s="183"/>
      <c r="I48" s="184"/>
      <c r="J48" s="181" t="s">
        <v>171</v>
      </c>
      <c r="K48" s="185">
        <v>4</v>
      </c>
      <c r="L48" s="185" t="s">
        <v>164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227</v>
      </c>
      <c r="V48" s="180"/>
      <c r="W48" s="188"/>
    </row>
    <row r="49" spans="1:23" ht="9" customHeight="1">
      <c r="A49" s="213"/>
      <c r="B49" s="179" t="s">
        <v>559</v>
      </c>
      <c r="C49" s="180" t="s">
        <v>560</v>
      </c>
      <c r="D49" s="181">
        <v>4</v>
      </c>
      <c r="E49" s="182">
        <v>1</v>
      </c>
      <c r="G49" s="183">
        <v>2</v>
      </c>
      <c r="H49" s="183"/>
      <c r="I49" s="184"/>
      <c r="J49" s="181" t="s">
        <v>171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561</v>
      </c>
      <c r="V49" s="180" t="s">
        <v>227</v>
      </c>
      <c r="W49" s="188"/>
    </row>
    <row r="50" spans="1:23" ht="9" customHeight="1">
      <c r="A50" s="213"/>
      <c r="B50" s="179" t="s">
        <v>562</v>
      </c>
      <c r="C50" s="180" t="s">
        <v>563</v>
      </c>
      <c r="D50" s="181">
        <v>4</v>
      </c>
      <c r="E50" s="182">
        <v>1</v>
      </c>
      <c r="F50" s="183">
        <v>2</v>
      </c>
      <c r="G50" s="183"/>
      <c r="H50" s="183"/>
      <c r="I50" s="184"/>
      <c r="J50" s="181" t="s">
        <v>159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564</v>
      </c>
      <c r="V50" s="180"/>
      <c r="W50" s="188"/>
    </row>
    <row r="51" spans="1:23" ht="9" customHeight="1">
      <c r="A51" s="213"/>
      <c r="B51" s="179" t="s">
        <v>565</v>
      </c>
      <c r="C51" s="180" t="s">
        <v>566</v>
      </c>
      <c r="D51" s="181">
        <v>4</v>
      </c>
      <c r="E51" s="182">
        <v>3</v>
      </c>
      <c r="F51" s="183">
        <v>1</v>
      </c>
      <c r="G51" s="183"/>
      <c r="H51" s="183"/>
      <c r="I51" s="184"/>
      <c r="J51" s="181" t="s">
        <v>159</v>
      </c>
      <c r="K51" s="185">
        <v>5</v>
      </c>
      <c r="L51" s="185" t="s">
        <v>164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567</v>
      </c>
      <c r="V51" s="180"/>
      <c r="W51" s="188"/>
    </row>
    <row r="52" spans="1:23" ht="9" customHeight="1">
      <c r="A52" s="213" t="s">
        <v>290</v>
      </c>
      <c r="B52" s="179" t="s">
        <v>320</v>
      </c>
      <c r="C52" s="180" t="s">
        <v>321</v>
      </c>
      <c r="D52" s="181">
        <v>3</v>
      </c>
      <c r="E52" s="182">
        <v>2</v>
      </c>
      <c r="F52" s="183"/>
      <c r="G52" s="183"/>
      <c r="H52" s="183"/>
      <c r="I52" s="184"/>
      <c r="J52" s="181" t="s">
        <v>171</v>
      </c>
      <c r="K52" s="185">
        <v>5</v>
      </c>
      <c r="L52" s="185" t="s">
        <v>164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/>
      <c r="V52" s="180"/>
      <c r="W52" s="188"/>
    </row>
    <row r="53" spans="1:23" ht="9" customHeight="1">
      <c r="A53" s="213"/>
      <c r="B53" s="179" t="s">
        <v>568</v>
      </c>
      <c r="C53" s="180" t="s">
        <v>569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 t="s">
        <v>164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567</v>
      </c>
      <c r="V53" s="180"/>
      <c r="W53" s="188"/>
    </row>
    <row r="54" spans="1:23" ht="9" customHeight="1">
      <c r="A54" s="213"/>
      <c r="B54" s="179" t="s">
        <v>322</v>
      </c>
      <c r="C54" s="180" t="s">
        <v>323</v>
      </c>
      <c r="D54" s="181">
        <v>3</v>
      </c>
      <c r="E54" s="182">
        <v>2</v>
      </c>
      <c r="F54" s="183">
        <v>1</v>
      </c>
      <c r="G54" s="183"/>
      <c r="H54" s="183"/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570</v>
      </c>
      <c r="V54" s="180"/>
      <c r="W54" s="188"/>
    </row>
    <row r="55" spans="1:23" ht="9" customHeight="1">
      <c r="A55" s="213"/>
      <c r="B55" s="179" t="s">
        <v>571</v>
      </c>
      <c r="C55" s="180" t="s">
        <v>572</v>
      </c>
      <c r="D55" s="181">
        <v>4</v>
      </c>
      <c r="E55" s="182">
        <v>2</v>
      </c>
      <c r="G55" s="183">
        <v>2</v>
      </c>
      <c r="H55" s="183"/>
      <c r="I55" s="184"/>
      <c r="J55" s="181" t="s">
        <v>171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161</v>
      </c>
      <c r="V55" s="180"/>
      <c r="W55" s="188"/>
    </row>
    <row r="56" spans="1:23" ht="9" customHeight="1">
      <c r="A56" s="213"/>
      <c r="B56" s="179" t="s">
        <v>312</v>
      </c>
      <c r="C56" s="180" t="s">
        <v>313</v>
      </c>
      <c r="D56" s="181">
        <v>3</v>
      </c>
      <c r="E56" s="182">
        <v>2</v>
      </c>
      <c r="F56" s="183"/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 t="s">
        <v>172</v>
      </c>
      <c r="T56" s="184"/>
      <c r="U56" s="187" t="s">
        <v>161</v>
      </c>
      <c r="V56" s="180"/>
      <c r="W56" s="188"/>
    </row>
    <row r="57" spans="1:23" ht="9" customHeight="1">
      <c r="A57" s="213"/>
      <c r="B57" s="179" t="s">
        <v>573</v>
      </c>
      <c r="C57" s="180" t="s">
        <v>574</v>
      </c>
      <c r="D57" s="181">
        <v>4</v>
      </c>
      <c r="E57" s="182">
        <v>3</v>
      </c>
      <c r="F57" s="183">
        <v>1</v>
      </c>
      <c r="G57" s="183"/>
      <c r="H57" s="183"/>
      <c r="I57" s="184"/>
      <c r="J57" s="181" t="s">
        <v>171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575</v>
      </c>
      <c r="V57" s="180" t="s">
        <v>576</v>
      </c>
      <c r="W57" s="188"/>
    </row>
    <row r="58" spans="1:23" ht="9" customHeight="1">
      <c r="A58" s="213"/>
      <c r="B58" s="179" t="s">
        <v>577</v>
      </c>
      <c r="C58" s="180" t="s">
        <v>578</v>
      </c>
      <c r="D58" s="181">
        <v>2</v>
      </c>
      <c r="E58" s="182"/>
      <c r="F58" s="183"/>
      <c r="G58" s="183"/>
      <c r="H58" s="183"/>
      <c r="I58" s="184">
        <v>6</v>
      </c>
      <c r="J58" s="181" t="s">
        <v>159</v>
      </c>
      <c r="K58" s="185">
        <v>6</v>
      </c>
      <c r="L58" s="185" t="s">
        <v>164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576</v>
      </c>
      <c r="V58" s="180"/>
      <c r="W58" s="188"/>
    </row>
    <row r="59" spans="1:23" ht="9" customHeight="1">
      <c r="A59" s="213"/>
      <c r="B59" s="179" t="s">
        <v>579</v>
      </c>
      <c r="C59" s="180" t="s">
        <v>580</v>
      </c>
      <c r="D59" s="181">
        <v>4</v>
      </c>
      <c r="E59" s="182">
        <v>2</v>
      </c>
      <c r="G59" s="183">
        <v>2</v>
      </c>
      <c r="H59" s="183"/>
      <c r="I59" s="184"/>
      <c r="J59" s="181" t="s">
        <v>159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581</v>
      </c>
      <c r="V59" s="180"/>
      <c r="W59" s="188"/>
    </row>
    <row r="60" spans="1:23" ht="9" customHeight="1">
      <c r="A60" s="213"/>
      <c r="B60" s="179" t="s">
        <v>582</v>
      </c>
      <c r="C60" s="180" t="s">
        <v>583</v>
      </c>
      <c r="D60" s="181">
        <v>2</v>
      </c>
      <c r="E60" s="182"/>
      <c r="F60" s="183"/>
      <c r="G60" s="183"/>
      <c r="H60" s="183"/>
      <c r="I60" s="184">
        <v>6</v>
      </c>
      <c r="J60" s="181" t="s">
        <v>159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584</v>
      </c>
      <c r="V60" s="180"/>
      <c r="W60" s="188"/>
    </row>
    <row r="61" spans="1:23" ht="9" customHeight="1">
      <c r="A61" s="213"/>
      <c r="B61" s="179" t="s">
        <v>585</v>
      </c>
      <c r="C61" s="180" t="s">
        <v>586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587</v>
      </c>
      <c r="V61" s="180" t="s">
        <v>588</v>
      </c>
      <c r="W61" s="188" t="s">
        <v>581</v>
      </c>
    </row>
    <row r="62" spans="1:23" ht="9" customHeight="1">
      <c r="A62" s="213" t="s">
        <v>290</v>
      </c>
      <c r="B62" s="179" t="s">
        <v>589</v>
      </c>
      <c r="C62" s="180" t="s">
        <v>590</v>
      </c>
      <c r="D62" s="181">
        <v>3</v>
      </c>
      <c r="E62" s="182">
        <v>2</v>
      </c>
      <c r="G62" s="183">
        <v>1</v>
      </c>
      <c r="H62" s="183"/>
      <c r="I62" s="184"/>
      <c r="J62" s="181" t="s">
        <v>171</v>
      </c>
      <c r="K62" s="185">
        <v>7</v>
      </c>
      <c r="L62" s="185" t="s">
        <v>164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570</v>
      </c>
      <c r="V62" s="180"/>
      <c r="W62" s="188"/>
    </row>
    <row r="63" spans="1:23" ht="9" customHeight="1">
      <c r="A63" s="213"/>
      <c r="B63" s="202" t="s">
        <v>309</v>
      </c>
      <c r="C63" s="203" t="s">
        <v>591</v>
      </c>
      <c r="D63" s="204">
        <v>0</v>
      </c>
      <c r="E63" s="205"/>
      <c r="F63" s="206"/>
      <c r="G63" s="206"/>
      <c r="H63" s="206"/>
      <c r="I63" s="207">
        <v>30</v>
      </c>
      <c r="J63" s="204" t="s">
        <v>202</v>
      </c>
      <c r="K63" s="208">
        <v>7</v>
      </c>
      <c r="L63" s="208" t="s">
        <v>164</v>
      </c>
      <c r="M63" s="209"/>
      <c r="N63" s="206"/>
      <c r="O63" s="206"/>
      <c r="P63" s="206"/>
      <c r="Q63" s="206"/>
      <c r="R63" s="206"/>
      <c r="S63" s="206" t="s">
        <v>160</v>
      </c>
      <c r="T63" s="207"/>
      <c r="U63" s="210" t="s">
        <v>587</v>
      </c>
      <c r="V63" s="203" t="s">
        <v>588</v>
      </c>
      <c r="W63" s="211" t="s">
        <v>581</v>
      </c>
    </row>
    <row r="64" spans="1:23" ht="9" customHeight="1">
      <c r="A64" s="1638"/>
      <c r="B64" s="1639" t="s">
        <v>311</v>
      </c>
      <c r="C64" s="1639"/>
      <c r="D64" s="1640"/>
      <c r="E64" s="1640"/>
      <c r="F64" s="1640"/>
      <c r="G64" s="1640"/>
      <c r="H64" s="1640"/>
      <c r="I64" s="1640"/>
      <c r="J64" s="1640"/>
      <c r="K64" s="1640"/>
      <c r="L64" s="1640"/>
      <c r="M64" s="1640"/>
      <c r="N64" s="1640"/>
      <c r="O64" s="1640"/>
      <c r="P64" s="1640"/>
      <c r="Q64" s="1640"/>
      <c r="R64" s="1640"/>
      <c r="S64" s="1640"/>
      <c r="T64" s="1640"/>
      <c r="U64" s="1641"/>
      <c r="V64" s="1641"/>
      <c r="W64" s="1642"/>
    </row>
    <row r="65" spans="1:27" ht="9" customHeight="1">
      <c r="A65" s="212" t="s">
        <v>290</v>
      </c>
      <c r="B65" s="202" t="s">
        <v>282</v>
      </c>
      <c r="C65" s="265" t="s">
        <v>283</v>
      </c>
      <c r="D65" s="264"/>
      <c r="E65" s="172"/>
      <c r="F65" s="172"/>
      <c r="G65" s="172"/>
      <c r="H65" s="172"/>
      <c r="I65" s="172"/>
      <c r="J65" s="172"/>
      <c r="K65" s="172"/>
      <c r="L65" s="172" t="s">
        <v>164</v>
      </c>
      <c r="M65" s="172"/>
      <c r="N65" s="172"/>
      <c r="O65" s="172"/>
      <c r="P65" s="172"/>
      <c r="Q65" s="172"/>
      <c r="R65" s="172"/>
      <c r="S65" s="172"/>
      <c r="T65" s="172"/>
      <c r="U65" s="176"/>
      <c r="V65" s="169"/>
      <c r="W65" s="177"/>
      <c r="X65" s="260"/>
      <c r="Y65" s="260"/>
      <c r="Z65" s="260"/>
      <c r="AA65" s="260"/>
    </row>
    <row r="66" spans="1:27" ht="9" customHeight="1">
      <c r="A66" s="213" t="s">
        <v>290</v>
      </c>
      <c r="B66" s="179" t="s">
        <v>467</v>
      </c>
      <c r="C66" s="267" t="s">
        <v>468</v>
      </c>
      <c r="D66" s="266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7"/>
      <c r="V66" s="180"/>
      <c r="W66" s="188"/>
    </row>
    <row r="67" spans="1:27" ht="9" customHeight="1">
      <c r="A67" s="213" t="s">
        <v>290</v>
      </c>
      <c r="B67" s="179" t="s">
        <v>316</v>
      </c>
      <c r="C67" s="267" t="s">
        <v>317</v>
      </c>
      <c r="D67" s="221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8"/>
      <c r="V67" s="191"/>
      <c r="W67" s="199"/>
    </row>
    <row r="68" spans="1:27" ht="9" customHeight="1">
      <c r="A68" s="161"/>
      <c r="B68" s="162" t="s">
        <v>426</v>
      </c>
      <c r="C68" s="163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3"/>
      <c r="V68" s="223"/>
      <c r="W68" s="224"/>
    </row>
    <row r="69" spans="1:27" ht="9" customHeight="1">
      <c r="A69" s="225"/>
      <c r="B69" s="168" t="s">
        <v>427</v>
      </c>
      <c r="C69" s="169" t="s">
        <v>428</v>
      </c>
      <c r="D69" s="170">
        <v>3</v>
      </c>
      <c r="E69" s="171">
        <v>2</v>
      </c>
      <c r="F69" s="172"/>
      <c r="G69" s="172"/>
      <c r="H69" s="172"/>
      <c r="I69" s="173"/>
      <c r="J69" s="170" t="s">
        <v>159</v>
      </c>
      <c r="K69" s="174">
        <v>6</v>
      </c>
      <c r="L69" s="174" t="s">
        <v>164</v>
      </c>
      <c r="M69" s="209"/>
      <c r="N69" s="172"/>
      <c r="O69" s="172"/>
      <c r="P69" s="172"/>
      <c r="Q69" s="172"/>
      <c r="R69" s="172" t="s">
        <v>160</v>
      </c>
      <c r="S69" s="172"/>
      <c r="T69" s="173"/>
      <c r="U69" s="187" t="s">
        <v>161</v>
      </c>
      <c r="V69" s="169"/>
      <c r="W69" s="177"/>
    </row>
    <row r="70" spans="1:27" ht="9" customHeight="1">
      <c r="A70" s="226"/>
      <c r="B70" s="179" t="s">
        <v>429</v>
      </c>
      <c r="C70" s="169" t="s">
        <v>430</v>
      </c>
      <c r="D70" s="181">
        <v>6</v>
      </c>
      <c r="E70" s="182"/>
      <c r="F70" s="183"/>
      <c r="G70" s="183">
        <v>4</v>
      </c>
      <c r="H70" s="183"/>
      <c r="I70" s="184"/>
      <c r="J70" s="181" t="s">
        <v>159</v>
      </c>
      <c r="K70" s="185">
        <v>6</v>
      </c>
      <c r="L70" s="185" t="s">
        <v>164</v>
      </c>
      <c r="M70" s="186"/>
      <c r="N70" s="183"/>
      <c r="O70" s="183"/>
      <c r="P70" s="183"/>
      <c r="Q70" s="183"/>
      <c r="R70" s="183" t="s">
        <v>160</v>
      </c>
      <c r="S70" s="183"/>
      <c r="T70" s="184"/>
      <c r="U70" s="187" t="s">
        <v>431</v>
      </c>
      <c r="V70" s="180"/>
      <c r="W70" s="188"/>
    </row>
    <row r="71" spans="1:27" ht="9" customHeight="1">
      <c r="A71" s="226"/>
      <c r="B71" s="179" t="s">
        <v>432</v>
      </c>
      <c r="C71" s="169" t="s">
        <v>433</v>
      </c>
      <c r="D71" s="181">
        <v>3</v>
      </c>
      <c r="E71" s="182">
        <v>2</v>
      </c>
      <c r="F71" s="183"/>
      <c r="G71" s="183"/>
      <c r="H71" s="183"/>
      <c r="I71" s="184"/>
      <c r="J71" s="181" t="s">
        <v>171</v>
      </c>
      <c r="K71" s="185">
        <v>7</v>
      </c>
      <c r="L71" s="185" t="s">
        <v>164</v>
      </c>
      <c r="M71" s="186"/>
      <c r="N71" s="183"/>
      <c r="O71" s="183"/>
      <c r="P71" s="183"/>
      <c r="Q71" s="183"/>
      <c r="R71" s="183"/>
      <c r="S71" s="183" t="s">
        <v>160</v>
      </c>
      <c r="T71" s="184"/>
      <c r="U71" s="187" t="s">
        <v>434</v>
      </c>
      <c r="V71" s="180"/>
      <c r="W71" s="188"/>
    </row>
    <row r="72" spans="1:27" ht="9" customHeight="1">
      <c r="A72" s="226"/>
      <c r="B72" s="179" t="s">
        <v>435</v>
      </c>
      <c r="C72" s="169" t="s">
        <v>436</v>
      </c>
      <c r="D72" s="181">
        <v>3</v>
      </c>
      <c r="E72" s="182"/>
      <c r="F72" s="183"/>
      <c r="G72" s="183">
        <v>2</v>
      </c>
      <c r="H72" s="183"/>
      <c r="I72" s="184"/>
      <c r="J72" s="181" t="s">
        <v>159</v>
      </c>
      <c r="K72" s="185">
        <v>7</v>
      </c>
      <c r="L72" s="185" t="s">
        <v>164</v>
      </c>
      <c r="M72" s="186"/>
      <c r="N72" s="183"/>
      <c r="O72" s="183"/>
      <c r="P72" s="183"/>
      <c r="Q72" s="183"/>
      <c r="R72" s="183"/>
      <c r="S72" s="183" t="s">
        <v>160</v>
      </c>
      <c r="T72" s="184"/>
      <c r="U72" s="187" t="s">
        <v>434</v>
      </c>
      <c r="V72" s="180"/>
      <c r="W72" s="188"/>
    </row>
    <row r="73" spans="1:27" ht="9" customHeight="1">
      <c r="A73" s="226"/>
      <c r="B73" s="179" t="s">
        <v>437</v>
      </c>
      <c r="C73" s="180" t="s">
        <v>438</v>
      </c>
      <c r="D73" s="181">
        <v>6</v>
      </c>
      <c r="E73" s="182"/>
      <c r="F73" s="183"/>
      <c r="G73" s="183"/>
      <c r="H73" s="183"/>
      <c r="I73" s="184"/>
      <c r="J73" s="181" t="s">
        <v>159</v>
      </c>
      <c r="K73" s="185">
        <v>7</v>
      </c>
      <c r="L73" s="414" t="s">
        <v>175</v>
      </c>
      <c r="M73" s="186"/>
      <c r="N73" s="183"/>
      <c r="O73" s="183"/>
      <c r="P73" s="183"/>
      <c r="Q73" s="183"/>
      <c r="R73" s="183"/>
      <c r="S73" s="183" t="s">
        <v>160</v>
      </c>
      <c r="T73" s="184"/>
      <c r="U73" s="187" t="s">
        <v>439</v>
      </c>
      <c r="V73" s="180"/>
      <c r="W73" s="188"/>
    </row>
    <row r="74" spans="1:27" s="166" customFormat="1" ht="9" customHeight="1">
      <c r="A74" s="226"/>
      <c r="B74" s="179" t="s">
        <v>340</v>
      </c>
      <c r="C74" s="180" t="s">
        <v>440</v>
      </c>
      <c r="D74" s="181">
        <v>9</v>
      </c>
      <c r="E74" s="182"/>
      <c r="F74" s="183"/>
      <c r="G74" s="183"/>
      <c r="H74" s="183"/>
      <c r="I74" s="184"/>
      <c r="J74" s="181" t="s">
        <v>159</v>
      </c>
      <c r="K74" s="185">
        <v>8</v>
      </c>
      <c r="L74" s="185" t="s">
        <v>175</v>
      </c>
      <c r="M74" s="186"/>
      <c r="N74" s="183"/>
      <c r="O74" s="183"/>
      <c r="P74" s="183"/>
      <c r="Q74" s="183"/>
      <c r="R74" s="183"/>
      <c r="S74" s="183"/>
      <c r="T74" s="184" t="s">
        <v>160</v>
      </c>
      <c r="U74" s="187" t="s">
        <v>441</v>
      </c>
      <c r="V74" s="180"/>
      <c r="W74" s="188"/>
    </row>
    <row r="75" spans="1:27" s="166" customFormat="1" ht="9" customHeight="1">
      <c r="A75" s="226"/>
      <c r="B75" s="179" t="s">
        <v>343</v>
      </c>
      <c r="C75" s="180" t="s">
        <v>442</v>
      </c>
      <c r="D75" s="181">
        <v>15</v>
      </c>
      <c r="E75" s="182"/>
      <c r="F75" s="183"/>
      <c r="G75" s="183"/>
      <c r="H75" s="183"/>
      <c r="I75" s="184"/>
      <c r="J75" s="181" t="s">
        <v>159</v>
      </c>
      <c r="K75" s="185">
        <v>8</v>
      </c>
      <c r="L75" s="185" t="s">
        <v>175</v>
      </c>
      <c r="M75" s="186"/>
      <c r="N75" s="183"/>
      <c r="O75" s="183"/>
      <c r="P75" s="183"/>
      <c r="Q75" s="183"/>
      <c r="R75" s="183"/>
      <c r="S75" s="183"/>
      <c r="T75" s="184" t="s">
        <v>160</v>
      </c>
      <c r="U75" s="187" t="s">
        <v>443</v>
      </c>
      <c r="V75" s="180"/>
      <c r="W75" s="188"/>
    </row>
    <row r="76" spans="1:27" ht="3.75" customHeight="1">
      <c r="A76" s="161"/>
      <c r="B76" s="163"/>
      <c r="C76" s="1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3"/>
      <c r="V76" s="163"/>
      <c r="W76" s="165"/>
    </row>
    <row r="77" spans="1:27" ht="9" customHeight="1">
      <c r="A77" s="229"/>
      <c r="B77" s="230" t="s">
        <v>353</v>
      </c>
      <c r="C77" s="231">
        <v>240</v>
      </c>
      <c r="D77" s="232"/>
      <c r="E77" s="233"/>
      <c r="F77" s="233"/>
      <c r="G77" s="233"/>
      <c r="H77" s="233"/>
      <c r="I77" s="233"/>
      <c r="J77" s="233"/>
      <c r="K77" s="233"/>
      <c r="L77" s="233"/>
      <c r="M77" s="234">
        <v>28</v>
      </c>
      <c r="N77" s="235">
        <v>32</v>
      </c>
      <c r="O77" s="235">
        <v>33</v>
      </c>
      <c r="P77" s="235">
        <v>28</v>
      </c>
      <c r="Q77" s="235">
        <v>31</v>
      </c>
      <c r="R77" s="235">
        <v>34</v>
      </c>
      <c r="S77" s="235">
        <v>24</v>
      </c>
      <c r="T77" s="236">
        <v>30</v>
      </c>
      <c r="U77" s="237"/>
      <c r="V77" s="238"/>
      <c r="W77" s="239"/>
    </row>
    <row r="78" spans="1:27" ht="9" customHeight="1">
      <c r="A78" s="240"/>
      <c r="B78" s="241" t="s">
        <v>354</v>
      </c>
      <c r="C78" s="180">
        <v>175</v>
      </c>
      <c r="D78" s="242"/>
      <c r="E78" s="243"/>
      <c r="F78" s="243"/>
      <c r="G78" s="243"/>
      <c r="H78" s="243"/>
      <c r="I78" s="243"/>
      <c r="J78" s="243"/>
      <c r="K78" s="243"/>
      <c r="L78" s="243"/>
      <c r="M78" s="244">
        <v>27</v>
      </c>
      <c r="N78" s="183">
        <v>29</v>
      </c>
      <c r="O78" s="183">
        <v>30</v>
      </c>
      <c r="P78" s="183">
        <v>26</v>
      </c>
      <c r="Q78" s="183">
        <v>27</v>
      </c>
      <c r="R78" s="183">
        <v>17</v>
      </c>
      <c r="S78" s="183">
        <v>13</v>
      </c>
      <c r="T78" s="184">
        <v>6</v>
      </c>
      <c r="U78" s="245"/>
      <c r="V78" s="256"/>
      <c r="W78" s="246"/>
    </row>
    <row r="79" spans="1:27" ht="9" customHeight="1">
      <c r="A79" s="247"/>
      <c r="B79" s="248" t="s">
        <v>355</v>
      </c>
      <c r="C79" s="249">
        <v>26</v>
      </c>
      <c r="D79" s="250"/>
      <c r="E79" s="251"/>
      <c r="F79" s="251"/>
      <c r="G79" s="251"/>
      <c r="H79" s="251"/>
      <c r="I79" s="251"/>
      <c r="J79" s="251"/>
      <c r="K79" s="251"/>
      <c r="L79" s="251"/>
      <c r="M79" s="252">
        <v>3</v>
      </c>
      <c r="N79" s="253">
        <v>4</v>
      </c>
      <c r="O79" s="253">
        <v>4</v>
      </c>
      <c r="P79" s="253">
        <v>4</v>
      </c>
      <c r="Q79" s="253">
        <v>3</v>
      </c>
      <c r="R79" s="253">
        <v>2</v>
      </c>
      <c r="S79" s="253">
        <v>2</v>
      </c>
      <c r="T79" s="254">
        <v>0</v>
      </c>
      <c r="U79" s="255"/>
      <c r="V79" s="223"/>
      <c r="W79" s="224"/>
    </row>
    <row r="80" spans="1:27" ht="9" customHeight="1">
      <c r="A80" s="473"/>
      <c r="B80" s="256" t="s">
        <v>356</v>
      </c>
      <c r="C80" s="256"/>
      <c r="D80" s="474"/>
      <c r="E80" s="474"/>
      <c r="F80" s="474"/>
      <c r="G80" s="474"/>
      <c r="H80" s="474"/>
      <c r="I80" s="474"/>
      <c r="J80" s="474"/>
      <c r="K80" s="474"/>
      <c r="L80" s="474"/>
      <c r="M80" s="474"/>
      <c r="N80" s="474"/>
      <c r="O80" s="474"/>
      <c r="P80" s="474"/>
      <c r="Q80" s="474"/>
      <c r="R80" s="474"/>
      <c r="S80" s="474"/>
      <c r="T80" s="474"/>
      <c r="U80" s="256"/>
      <c r="V80" s="256"/>
      <c r="W80" s="256"/>
    </row>
    <row r="81" spans="1:23" ht="9" customHeight="1">
      <c r="A81" s="473"/>
      <c r="B81" s="256" t="s">
        <v>357</v>
      </c>
      <c r="C81" s="256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256"/>
      <c r="V81" s="256"/>
      <c r="W81" s="256"/>
    </row>
    <row r="82" spans="1:23" ht="9" customHeight="1">
      <c r="A82" s="473"/>
      <c r="B82" s="256" t="s">
        <v>358</v>
      </c>
      <c r="C82" s="256"/>
      <c r="D82" s="474"/>
      <c r="E82" s="474"/>
      <c r="F82" s="474"/>
      <c r="G82" s="474"/>
      <c r="H82" s="474"/>
      <c r="I82" s="474"/>
      <c r="J82" s="474"/>
      <c r="K82" s="474"/>
      <c r="L82" s="474"/>
      <c r="M82" s="474"/>
      <c r="N82" s="474"/>
      <c r="O82" s="474"/>
      <c r="P82" s="474"/>
      <c r="Q82" s="474"/>
      <c r="R82" s="474"/>
      <c r="S82" s="474"/>
      <c r="T82" s="474"/>
      <c r="U82" s="256"/>
      <c r="V82" s="256"/>
      <c r="W82" s="256"/>
    </row>
    <row r="83" spans="1:23" ht="9" customHeight="1">
      <c r="A83" s="473"/>
      <c r="B83" s="256" t="s">
        <v>359</v>
      </c>
      <c r="C83" s="256"/>
      <c r="D83" s="474"/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  <c r="P83" s="474"/>
      <c r="Q83" s="474"/>
      <c r="R83" s="474"/>
      <c r="S83" s="474"/>
      <c r="T83" s="474"/>
      <c r="U83" s="256"/>
      <c r="V83" s="256"/>
      <c r="W83" s="256"/>
    </row>
    <row r="85" spans="1:23">
      <c r="M85" s="259"/>
      <c r="N85" s="259"/>
      <c r="O85" s="259"/>
      <c r="P85" s="259"/>
      <c r="Q85" s="259"/>
      <c r="R85" s="259"/>
      <c r="S85" s="259"/>
      <c r="T85" s="259"/>
    </row>
    <row r="86" spans="1:23">
      <c r="M86" s="259"/>
      <c r="N86" s="259"/>
      <c r="O86" s="259"/>
      <c r="P86" s="259"/>
      <c r="Q86" s="259"/>
      <c r="R86" s="259"/>
      <c r="S86" s="259"/>
      <c r="T86" s="259"/>
    </row>
    <row r="87" spans="1:23">
      <c r="M87" s="259"/>
      <c r="N87" s="259"/>
      <c r="O87" s="259"/>
      <c r="P87" s="259"/>
      <c r="Q87" s="259"/>
      <c r="R87" s="259"/>
      <c r="S87" s="259"/>
      <c r="T87" s="259"/>
    </row>
  </sheetData>
  <mergeCells count="4">
    <mergeCell ref="B1:W1"/>
    <mergeCell ref="H2:H3"/>
    <mergeCell ref="L2:L3"/>
    <mergeCell ref="M2:T2"/>
  </mergeCells>
  <conditionalFormatting sqref="M4:T4">
    <cfRule type="containsText" dxfId="729" priority="4" operator="containsText" text="X">
      <formula>NOT(ISERROR(SEARCH("X",M4)))</formula>
    </cfRule>
  </conditionalFormatting>
  <conditionalFormatting sqref="M76:T83">
    <cfRule type="containsText" dxfId="728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4"/>
  </sheetPr>
  <dimension ref="A1:M58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40.140625" style="372" customWidth="1"/>
    <col min="2" max="2" width="17.140625" style="372" bestFit="1" customWidth="1"/>
    <col min="3" max="4" width="3.7109375" style="372" customWidth="1"/>
    <col min="5" max="5" width="2.42578125" style="372" customWidth="1"/>
    <col min="6" max="6" width="3.28515625" style="372" bestFit="1" customWidth="1"/>
    <col min="7" max="9" width="2.42578125" style="372" customWidth="1"/>
    <col min="10" max="10" width="23.7109375" style="372" bestFit="1" customWidth="1"/>
    <col min="11" max="11" width="14.140625" style="372" customWidth="1"/>
    <col min="12" max="16384" width="9.140625" style="372"/>
  </cols>
  <sheetData>
    <row r="1" spans="1:13" s="418" customFormat="1" ht="15" customHeight="1">
      <c r="A1" s="415" t="s">
        <v>611</v>
      </c>
      <c r="B1" s="416"/>
      <c r="C1" s="371"/>
      <c r="D1" s="371"/>
      <c r="E1" s="475"/>
      <c r="F1" s="417"/>
      <c r="G1" s="417"/>
      <c r="H1" s="371"/>
      <c r="I1" s="371"/>
      <c r="J1" s="371"/>
      <c r="K1" s="475"/>
    </row>
    <row r="2" spans="1:13" s="77" customFormat="1" ht="15" customHeight="1">
      <c r="A2" s="76" t="s">
        <v>612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s="77" customFormat="1" ht="15" customHeight="1">
      <c r="C3" s="78"/>
      <c r="D3" s="78"/>
      <c r="E3" s="78"/>
      <c r="F3" s="78"/>
      <c r="G3" s="78"/>
      <c r="H3" s="78"/>
      <c r="I3" s="78"/>
      <c r="J3" s="78"/>
    </row>
    <row r="4" spans="1:13" s="77" customFormat="1" ht="15" customHeight="1">
      <c r="A4" s="476" t="s">
        <v>1682</v>
      </c>
      <c r="C4" s="78"/>
      <c r="D4" s="78"/>
      <c r="E4" s="78"/>
      <c r="F4" s="78"/>
      <c r="G4" s="78"/>
      <c r="H4" s="78"/>
      <c r="I4" s="78"/>
      <c r="J4" s="78"/>
    </row>
    <row r="5" spans="1:13" s="77" customFormat="1" ht="15" customHeight="1">
      <c r="A5" s="1643" t="s">
        <v>613</v>
      </c>
      <c r="B5" s="1644" t="s">
        <v>614</v>
      </c>
      <c r="C5" s="3212" t="s">
        <v>615</v>
      </c>
      <c r="D5" s="3213"/>
      <c r="E5" s="1645" t="s">
        <v>616</v>
      </c>
      <c r="F5" s="1645" t="s">
        <v>617</v>
      </c>
      <c r="G5" s="2889" t="s">
        <v>1263</v>
      </c>
      <c r="H5" s="1646" t="s">
        <v>618</v>
      </c>
      <c r="I5" s="1646" t="s">
        <v>619</v>
      </c>
      <c r="J5" s="1647" t="s">
        <v>620</v>
      </c>
    </row>
    <row r="6" spans="1:13" s="77" customFormat="1" ht="15" customHeight="1">
      <c r="A6" s="1168" t="s">
        <v>3379</v>
      </c>
      <c r="B6" s="477" t="s">
        <v>3380</v>
      </c>
      <c r="C6" s="478" t="s">
        <v>626</v>
      </c>
      <c r="D6" s="1169" t="s">
        <v>627</v>
      </c>
      <c r="E6" s="479"/>
      <c r="F6" s="479" t="s">
        <v>3345</v>
      </c>
      <c r="G6" s="478"/>
      <c r="H6" s="478" t="s">
        <v>622</v>
      </c>
      <c r="I6" s="478">
        <v>1</v>
      </c>
      <c r="J6" s="1460"/>
    </row>
    <row r="7" spans="1:13" s="77" customFormat="1" ht="15" customHeight="1">
      <c r="A7" s="421" t="s">
        <v>3379</v>
      </c>
      <c r="B7" s="1650" t="s">
        <v>3381</v>
      </c>
      <c r="C7" s="1364" t="s">
        <v>626</v>
      </c>
      <c r="D7" s="1659" t="s">
        <v>627</v>
      </c>
      <c r="E7" s="1660"/>
      <c r="F7" s="1660" t="s">
        <v>3345</v>
      </c>
      <c r="G7" s="1364"/>
      <c r="H7" s="1364" t="s">
        <v>622</v>
      </c>
      <c r="I7" s="1364">
        <v>1</v>
      </c>
      <c r="J7" s="1661"/>
    </row>
    <row r="8" spans="1:13" s="77" customFormat="1" ht="15" customHeight="1">
      <c r="A8" s="2898"/>
      <c r="B8" s="2899"/>
      <c r="C8" s="2900"/>
      <c r="D8" s="2900"/>
      <c r="E8" s="2900"/>
      <c r="F8" s="2900"/>
      <c r="G8" s="2900"/>
      <c r="H8" s="2900"/>
      <c r="I8" s="2900"/>
      <c r="J8" s="2901"/>
    </row>
    <row r="9" spans="1:13" s="77" customFormat="1" ht="15" customHeight="1">
      <c r="A9" s="476" t="s">
        <v>624</v>
      </c>
      <c r="C9" s="78"/>
      <c r="D9" s="78"/>
      <c r="E9" s="78"/>
      <c r="F9" s="78"/>
      <c r="G9" s="78"/>
      <c r="H9" s="78"/>
      <c r="I9" s="78"/>
      <c r="J9" s="78"/>
    </row>
    <row r="10" spans="1:13" s="77" customFormat="1" ht="15" customHeight="1">
      <c r="A10" s="1643" t="s">
        <v>613</v>
      </c>
      <c r="B10" s="1644" t="s">
        <v>614</v>
      </c>
      <c r="C10" s="3212" t="s">
        <v>615</v>
      </c>
      <c r="D10" s="3213"/>
      <c r="E10" s="1645" t="s">
        <v>616</v>
      </c>
      <c r="F10" s="1645" t="s">
        <v>617</v>
      </c>
      <c r="G10" s="2889" t="s">
        <v>1263</v>
      </c>
      <c r="H10" s="1646" t="s">
        <v>618</v>
      </c>
      <c r="I10" s="1646" t="s">
        <v>619</v>
      </c>
      <c r="J10" s="1647" t="s">
        <v>620</v>
      </c>
    </row>
    <row r="11" spans="1:13" s="96" customFormat="1" ht="15" customHeight="1">
      <c r="A11" s="1168" t="s">
        <v>3373</v>
      </c>
      <c r="B11" s="477" t="s">
        <v>3374</v>
      </c>
      <c r="C11" s="478" t="s">
        <v>100</v>
      </c>
      <c r="D11" s="1169" t="s">
        <v>627</v>
      </c>
      <c r="E11" s="479"/>
      <c r="F11" s="479"/>
      <c r="G11" s="478">
        <v>2</v>
      </c>
      <c r="H11" s="478" t="s">
        <v>622</v>
      </c>
      <c r="I11" s="478">
        <v>2</v>
      </c>
      <c r="J11" s="1460" t="s">
        <v>3090</v>
      </c>
    </row>
    <row r="12" spans="1:13" s="77" customFormat="1" ht="15" customHeight="1">
      <c r="A12" s="421" t="s">
        <v>625</v>
      </c>
      <c r="B12" s="1650" t="s">
        <v>2837</v>
      </c>
      <c r="C12" s="1364" t="s">
        <v>626</v>
      </c>
      <c r="D12" s="1659"/>
      <c r="E12" s="1660">
        <v>2</v>
      </c>
      <c r="F12" s="1660"/>
      <c r="G12" s="1364"/>
      <c r="H12" s="1364" t="s">
        <v>622</v>
      </c>
      <c r="I12" s="1364">
        <v>2</v>
      </c>
      <c r="J12" s="1661"/>
    </row>
    <row r="13" spans="1:13" s="77" customFormat="1" ht="15" customHeight="1">
      <c r="C13" s="78"/>
      <c r="D13" s="78"/>
      <c r="E13" s="78"/>
      <c r="F13" s="78"/>
      <c r="G13" s="78"/>
      <c r="H13" s="78"/>
      <c r="I13" s="78"/>
      <c r="J13" s="78"/>
    </row>
    <row r="14" spans="1:13" s="77" customFormat="1" ht="15" customHeight="1">
      <c r="A14" s="476" t="s">
        <v>629</v>
      </c>
      <c r="C14" s="78"/>
      <c r="D14" s="78"/>
      <c r="E14" s="78"/>
      <c r="F14" s="78"/>
      <c r="G14" s="78"/>
      <c r="H14" s="78"/>
      <c r="I14" s="78"/>
      <c r="J14" s="78"/>
    </row>
    <row r="15" spans="1:13" s="77" customFormat="1" ht="15" customHeight="1">
      <c r="A15" s="1643" t="s">
        <v>613</v>
      </c>
      <c r="B15" s="1644" t="s">
        <v>614</v>
      </c>
      <c r="C15" s="3212" t="s">
        <v>615</v>
      </c>
      <c r="D15" s="3213"/>
      <c r="E15" s="1645" t="s">
        <v>616</v>
      </c>
      <c r="F15" s="1645" t="s">
        <v>617</v>
      </c>
      <c r="G15" s="2889" t="s">
        <v>1263</v>
      </c>
      <c r="H15" s="1646" t="s">
        <v>618</v>
      </c>
      <c r="I15" s="1646" t="s">
        <v>619</v>
      </c>
      <c r="J15" s="1647" t="s">
        <v>620</v>
      </c>
    </row>
    <row r="16" spans="1:13" s="418" customFormat="1" ht="15" customHeight="1">
      <c r="A16" s="1653" t="s">
        <v>630</v>
      </c>
      <c r="B16" s="1654" t="s">
        <v>3375</v>
      </c>
      <c r="C16" s="1655" t="s">
        <v>100</v>
      </c>
      <c r="D16" s="1656" t="s">
        <v>627</v>
      </c>
      <c r="E16" s="1657">
        <v>2</v>
      </c>
      <c r="F16" s="1657"/>
      <c r="G16" s="1655"/>
      <c r="H16" s="1655" t="s">
        <v>622</v>
      </c>
      <c r="I16" s="1655">
        <v>3</v>
      </c>
      <c r="J16" s="1658" t="s">
        <v>3105</v>
      </c>
    </row>
    <row r="17" spans="1:10" s="418" customFormat="1" ht="15" customHeight="1">
      <c r="A17" s="1458" t="s">
        <v>634</v>
      </c>
      <c r="B17" s="1166" t="s">
        <v>3376</v>
      </c>
      <c r="C17" s="1381"/>
      <c r="D17" s="1459" t="s">
        <v>627</v>
      </c>
      <c r="E17" s="1167">
        <v>2</v>
      </c>
      <c r="F17" s="1167"/>
      <c r="G17" s="2891"/>
      <c r="H17" s="1381" t="s">
        <v>622</v>
      </c>
      <c r="I17" s="1381">
        <v>3</v>
      </c>
      <c r="J17" s="1460" t="s">
        <v>3105</v>
      </c>
    </row>
    <row r="18" spans="1:10" s="418" customFormat="1" ht="15" customHeight="1">
      <c r="A18" s="1458" t="s">
        <v>1408</v>
      </c>
      <c r="B18" s="419" t="s">
        <v>2841</v>
      </c>
      <c r="C18" s="1381" t="s">
        <v>626</v>
      </c>
      <c r="D18" s="1459" t="s">
        <v>100</v>
      </c>
      <c r="E18" s="1167">
        <v>2</v>
      </c>
      <c r="F18" s="1167">
        <v>1</v>
      </c>
      <c r="G18" s="2891"/>
      <c r="H18" s="1381" t="s">
        <v>622</v>
      </c>
      <c r="I18" s="1381">
        <v>4</v>
      </c>
      <c r="J18" s="1460"/>
    </row>
    <row r="19" spans="1:10" s="420" customFormat="1" ht="15" customHeight="1">
      <c r="A19" s="1168" t="s">
        <v>631</v>
      </c>
      <c r="B19" s="477" t="s">
        <v>3377</v>
      </c>
      <c r="C19" s="1381" t="s">
        <v>626</v>
      </c>
      <c r="D19" s="1169" t="s">
        <v>627</v>
      </c>
      <c r="E19" s="479">
        <v>2</v>
      </c>
      <c r="F19" s="479"/>
      <c r="G19" s="478"/>
      <c r="H19" s="478" t="s">
        <v>622</v>
      </c>
      <c r="I19" s="478">
        <v>3</v>
      </c>
      <c r="J19" s="1460" t="s">
        <v>2888</v>
      </c>
    </row>
    <row r="20" spans="1:10" s="420" customFormat="1" ht="15" customHeight="1">
      <c r="A20" s="1458" t="s">
        <v>1024</v>
      </c>
      <c r="B20" s="1166" t="s">
        <v>3378</v>
      </c>
      <c r="C20" s="1381" t="s">
        <v>100</v>
      </c>
      <c r="D20" s="1459" t="s">
        <v>627</v>
      </c>
      <c r="E20" s="1167">
        <v>2</v>
      </c>
      <c r="F20" s="1167"/>
      <c r="G20" s="2891"/>
      <c r="H20" s="1381" t="s">
        <v>622</v>
      </c>
      <c r="I20" s="1381">
        <v>3</v>
      </c>
      <c r="J20" s="1460"/>
    </row>
    <row r="21" spans="1:10" s="420" customFormat="1" ht="15" customHeight="1">
      <c r="A21" s="1458" t="s">
        <v>1024</v>
      </c>
      <c r="B21" s="419" t="s">
        <v>2842</v>
      </c>
      <c r="C21" s="1381" t="s">
        <v>100</v>
      </c>
      <c r="D21" s="1459" t="s">
        <v>627</v>
      </c>
      <c r="E21" s="1167">
        <v>2</v>
      </c>
      <c r="F21" s="1167"/>
      <c r="G21" s="2891"/>
      <c r="H21" s="1381" t="s">
        <v>622</v>
      </c>
      <c r="I21" s="1381">
        <v>3</v>
      </c>
      <c r="J21" s="1460"/>
    </row>
    <row r="22" spans="1:10" s="420" customFormat="1" ht="15" customHeight="1">
      <c r="A22" s="1458" t="s">
        <v>1026</v>
      </c>
      <c r="B22" s="419" t="s">
        <v>2843</v>
      </c>
      <c r="C22" s="1381" t="s">
        <v>626</v>
      </c>
      <c r="D22" s="1459"/>
      <c r="E22" s="1167">
        <v>2</v>
      </c>
      <c r="F22" s="1167"/>
      <c r="G22" s="2891"/>
      <c r="H22" s="1381" t="s">
        <v>622</v>
      </c>
      <c r="I22" s="1381">
        <v>3</v>
      </c>
      <c r="J22" s="1463"/>
    </row>
    <row r="23" spans="1:10" s="77" customFormat="1" ht="15" customHeight="1">
      <c r="A23" s="1382"/>
      <c r="B23" s="1382"/>
      <c r="C23" s="1383"/>
      <c r="D23" s="1383"/>
      <c r="E23" s="1383"/>
      <c r="F23" s="1383"/>
      <c r="G23" s="2892"/>
      <c r="H23" s="1383"/>
      <c r="I23" s="1383"/>
      <c r="J23" s="1383"/>
    </row>
    <row r="24" spans="1:10" s="77" customFormat="1" ht="15" customHeight="1">
      <c r="A24" s="476" t="s">
        <v>635</v>
      </c>
      <c r="C24" s="78"/>
      <c r="D24" s="78"/>
      <c r="E24" s="78"/>
      <c r="F24" s="78"/>
      <c r="G24" s="78"/>
      <c r="H24" s="78"/>
      <c r="I24" s="78"/>
      <c r="J24" s="78"/>
    </row>
    <row r="25" spans="1:10" s="77" customFormat="1" ht="15" customHeight="1">
      <c r="A25" s="1643" t="s">
        <v>613</v>
      </c>
      <c r="B25" s="1644" t="s">
        <v>614</v>
      </c>
      <c r="C25" s="3212" t="s">
        <v>615</v>
      </c>
      <c r="D25" s="3213"/>
      <c r="E25" s="1645" t="s">
        <v>616</v>
      </c>
      <c r="F25" s="1645" t="s">
        <v>617</v>
      </c>
      <c r="G25" s="2889" t="s">
        <v>1263</v>
      </c>
      <c r="H25" s="1646" t="s">
        <v>618</v>
      </c>
      <c r="I25" s="1646" t="s">
        <v>619</v>
      </c>
      <c r="J25" s="1647" t="s">
        <v>620</v>
      </c>
    </row>
    <row r="26" spans="1:10" s="77" customFormat="1" ht="15" customHeight="1">
      <c r="A26" s="1453" t="s">
        <v>1040</v>
      </c>
      <c r="B26" s="1454" t="s">
        <v>3382</v>
      </c>
      <c r="C26" s="1455"/>
      <c r="D26" s="1456" t="s">
        <v>627</v>
      </c>
      <c r="E26" s="1649">
        <v>2</v>
      </c>
      <c r="F26" s="1649"/>
      <c r="G26" s="2893"/>
      <c r="H26" s="1461" t="s">
        <v>622</v>
      </c>
      <c r="I26" s="1455">
        <v>2</v>
      </c>
      <c r="J26" s="1462"/>
    </row>
    <row r="27" spans="1:10" s="77" customFormat="1" ht="15" customHeight="1">
      <c r="C27" s="78"/>
      <c r="D27" s="78"/>
      <c r="E27" s="78"/>
      <c r="F27" s="78"/>
      <c r="G27" s="78"/>
      <c r="H27" s="78"/>
      <c r="I27" s="78"/>
      <c r="J27" s="78"/>
    </row>
    <row r="28" spans="1:10" s="77" customFormat="1" ht="15" customHeight="1">
      <c r="A28" s="476" t="s">
        <v>637</v>
      </c>
      <c r="C28" s="78"/>
      <c r="D28" s="78"/>
      <c r="E28" s="78"/>
      <c r="F28" s="78"/>
      <c r="G28" s="78"/>
      <c r="H28" s="78"/>
      <c r="I28" s="78"/>
      <c r="J28" s="78"/>
    </row>
    <row r="29" spans="1:10" s="77" customFormat="1" ht="15" customHeight="1">
      <c r="A29" s="1643" t="s">
        <v>613</v>
      </c>
      <c r="B29" s="1644" t="s">
        <v>614</v>
      </c>
      <c r="C29" s="3212" t="s">
        <v>615</v>
      </c>
      <c r="D29" s="3213"/>
      <c r="E29" s="1645" t="s">
        <v>616</v>
      </c>
      <c r="F29" s="1645" t="s">
        <v>617</v>
      </c>
      <c r="G29" s="2889" t="s">
        <v>1263</v>
      </c>
      <c r="H29" s="1646" t="s">
        <v>618</v>
      </c>
      <c r="I29" s="1646" t="s">
        <v>619</v>
      </c>
      <c r="J29" s="1647" t="s">
        <v>620</v>
      </c>
    </row>
    <row r="30" spans="1:10" s="77" customFormat="1" ht="15" customHeight="1">
      <c r="A30" s="1648" t="s">
        <v>638</v>
      </c>
      <c r="B30" s="419" t="s">
        <v>3383</v>
      </c>
      <c r="C30" s="1380"/>
      <c r="D30" s="1457" t="s">
        <v>627</v>
      </c>
      <c r="E30" s="1165">
        <v>2</v>
      </c>
      <c r="F30" s="1165"/>
      <c r="G30" s="2890"/>
      <c r="H30" s="1384" t="s">
        <v>622</v>
      </c>
      <c r="I30" s="1380">
        <v>2</v>
      </c>
      <c r="J30" s="1663"/>
    </row>
    <row r="31" spans="1:10" s="77" customFormat="1" ht="15" customHeight="1">
      <c r="A31" s="1648" t="s">
        <v>639</v>
      </c>
      <c r="B31" s="419" t="s">
        <v>3384</v>
      </c>
      <c r="C31" s="1380"/>
      <c r="D31" s="1457" t="s">
        <v>627</v>
      </c>
      <c r="E31" s="1165">
        <v>1</v>
      </c>
      <c r="F31" s="1165">
        <v>2</v>
      </c>
      <c r="G31" s="2890"/>
      <c r="H31" s="1380" t="s">
        <v>1255</v>
      </c>
      <c r="I31" s="1380">
        <v>3</v>
      </c>
      <c r="J31" s="1463"/>
    </row>
    <row r="32" spans="1:10" s="77" customFormat="1" ht="15" customHeight="1">
      <c r="A32" s="2902" t="s">
        <v>640</v>
      </c>
      <c r="B32" s="2903" t="s">
        <v>3385</v>
      </c>
      <c r="C32" s="2890"/>
      <c r="D32" s="2904" t="s">
        <v>627</v>
      </c>
      <c r="E32" s="2905">
        <v>2</v>
      </c>
      <c r="F32" s="2905"/>
      <c r="G32" s="2890"/>
      <c r="H32" s="2890" t="s">
        <v>622</v>
      </c>
      <c r="I32" s="2890">
        <v>2</v>
      </c>
      <c r="J32" s="2906"/>
    </row>
    <row r="33" spans="1:10" s="418" customFormat="1" ht="15" customHeight="1">
      <c r="A33" s="1458" t="s">
        <v>1030</v>
      </c>
      <c r="B33" s="419" t="s">
        <v>2869</v>
      </c>
      <c r="C33" s="1381" t="s">
        <v>626</v>
      </c>
      <c r="D33" s="1459"/>
      <c r="E33" s="1167">
        <v>2</v>
      </c>
      <c r="F33" s="1167" t="s">
        <v>100</v>
      </c>
      <c r="G33" s="2891"/>
      <c r="H33" s="1381" t="s">
        <v>622</v>
      </c>
      <c r="I33" s="1381">
        <v>2</v>
      </c>
      <c r="J33" s="1463"/>
    </row>
    <row r="34" spans="1:10" s="418" customFormat="1" ht="15" customHeight="1">
      <c r="A34" s="1648" t="s">
        <v>1036</v>
      </c>
      <c r="B34" s="419" t="s">
        <v>2852</v>
      </c>
      <c r="C34" s="1380" t="s">
        <v>626</v>
      </c>
      <c r="D34" s="1457"/>
      <c r="E34" s="1165">
        <v>2</v>
      </c>
      <c r="F34" s="1165"/>
      <c r="G34" s="2890"/>
      <c r="H34" s="1380"/>
      <c r="I34" s="1380">
        <v>2</v>
      </c>
      <c r="J34" s="1463"/>
    </row>
    <row r="35" spans="1:10" s="418" customFormat="1" ht="15" customHeight="1">
      <c r="A35" s="2902" t="s">
        <v>1034</v>
      </c>
      <c r="B35" s="2903" t="s">
        <v>2853</v>
      </c>
      <c r="C35" s="2890" t="s">
        <v>626</v>
      </c>
      <c r="D35" s="2904"/>
      <c r="E35" s="2905">
        <v>2</v>
      </c>
      <c r="F35" s="2905"/>
      <c r="G35" s="2890"/>
      <c r="H35" s="2890"/>
      <c r="I35" s="2890">
        <v>2</v>
      </c>
      <c r="J35" s="2906"/>
    </row>
    <row r="36" spans="1:10" s="418" customFormat="1" ht="15" customHeight="1">
      <c r="A36" s="1458" t="s">
        <v>1032</v>
      </c>
      <c r="B36" s="419" t="s">
        <v>2854</v>
      </c>
      <c r="C36" s="1381" t="s">
        <v>626</v>
      </c>
      <c r="D36" s="1459"/>
      <c r="E36" s="1167"/>
      <c r="F36" s="1167"/>
      <c r="G36" s="2891"/>
      <c r="H36" s="1381">
        <v>2</v>
      </c>
      <c r="I36" s="1381">
        <v>2</v>
      </c>
      <c r="J36" s="1460"/>
    </row>
    <row r="37" spans="1:10" s="418" customFormat="1" ht="15" customHeight="1">
      <c r="A37" s="1458" t="s">
        <v>1028</v>
      </c>
      <c r="B37" s="419" t="s">
        <v>3386</v>
      </c>
      <c r="C37" s="1381"/>
      <c r="D37" s="1459" t="s">
        <v>627</v>
      </c>
      <c r="E37" s="1167"/>
      <c r="F37" s="1167">
        <v>2</v>
      </c>
      <c r="G37" s="2891"/>
      <c r="H37" s="1381"/>
      <c r="I37" s="1381">
        <v>2</v>
      </c>
      <c r="J37" s="1463"/>
    </row>
    <row r="38" spans="1:10" s="77" customFormat="1" ht="15" customHeight="1">
      <c r="A38" s="1382"/>
      <c r="B38" s="1382"/>
      <c r="C38" s="1383"/>
      <c r="D38" s="1383"/>
      <c r="E38" s="1383"/>
      <c r="F38" s="1383"/>
      <c r="G38" s="2892"/>
      <c r="H38" s="1383"/>
      <c r="I38" s="1383"/>
      <c r="J38" s="1383"/>
    </row>
    <row r="39" spans="1:10" s="79" customFormat="1" ht="15" customHeight="1">
      <c r="A39" s="480" t="s">
        <v>641</v>
      </c>
      <c r="C39" s="481"/>
      <c r="D39" s="481"/>
      <c r="E39" s="481"/>
      <c r="F39" s="481"/>
      <c r="G39" s="481"/>
      <c r="H39" s="481"/>
      <c r="I39" s="481"/>
      <c r="J39" s="481"/>
    </row>
    <row r="40" spans="1:10" s="79" customFormat="1" ht="15" customHeight="1">
      <c r="A40" s="1664" t="s">
        <v>613</v>
      </c>
      <c r="B40" s="1665" t="s">
        <v>614</v>
      </c>
      <c r="C40" s="3210" t="s">
        <v>615</v>
      </c>
      <c r="D40" s="3211"/>
      <c r="E40" s="1667" t="s">
        <v>616</v>
      </c>
      <c r="F40" s="1667" t="s">
        <v>617</v>
      </c>
      <c r="G40" s="2894" t="s">
        <v>1263</v>
      </c>
      <c r="H40" s="1666" t="s">
        <v>618</v>
      </c>
      <c r="I40" s="1666" t="s">
        <v>619</v>
      </c>
      <c r="J40" s="1669" t="s">
        <v>620</v>
      </c>
    </row>
    <row r="41" spans="1:10" s="96" customFormat="1" ht="15" customHeight="1">
      <c r="A41" s="102" t="s">
        <v>642</v>
      </c>
      <c r="B41" s="1650" t="s">
        <v>3387</v>
      </c>
      <c r="C41" s="1363" t="s">
        <v>100</v>
      </c>
      <c r="D41" s="1651" t="s">
        <v>627</v>
      </c>
      <c r="E41" s="1652">
        <v>2</v>
      </c>
      <c r="F41" s="1652"/>
      <c r="G41" s="1363"/>
      <c r="H41" s="1365" t="s">
        <v>622</v>
      </c>
      <c r="I41" s="1363">
        <v>2</v>
      </c>
      <c r="J41" s="1670" t="s">
        <v>3188</v>
      </c>
    </row>
    <row r="42" spans="1:10" s="77" customFormat="1" ht="15" customHeight="1">
      <c r="B42" s="98"/>
      <c r="C42" s="78"/>
      <c r="D42" s="78"/>
      <c r="E42" s="78"/>
      <c r="F42" s="78"/>
      <c r="G42" s="78"/>
      <c r="H42" s="78"/>
      <c r="I42" s="78"/>
      <c r="J42" s="78"/>
    </row>
    <row r="43" spans="1:10" s="79" customFormat="1" ht="15" customHeight="1">
      <c r="A43" s="480" t="s">
        <v>644</v>
      </c>
      <c r="C43" s="481"/>
      <c r="D43" s="481"/>
      <c r="E43" s="481"/>
      <c r="F43" s="481"/>
      <c r="G43" s="481"/>
      <c r="H43" s="481"/>
      <c r="I43" s="481"/>
      <c r="J43" s="481"/>
    </row>
    <row r="44" spans="1:10" s="79" customFormat="1" ht="15" customHeight="1">
      <c r="A44" s="1664" t="s">
        <v>613</v>
      </c>
      <c r="B44" s="1665" t="s">
        <v>614</v>
      </c>
      <c r="C44" s="3210" t="s">
        <v>615</v>
      </c>
      <c r="D44" s="3211"/>
      <c r="E44" s="1667" t="s">
        <v>616</v>
      </c>
      <c r="F44" s="1667" t="s">
        <v>617</v>
      </c>
      <c r="G44" s="2894" t="s">
        <v>1263</v>
      </c>
      <c r="H44" s="1666" t="s">
        <v>618</v>
      </c>
      <c r="I44" s="1666" t="s">
        <v>619</v>
      </c>
      <c r="J44" s="1669" t="s">
        <v>620</v>
      </c>
    </row>
    <row r="45" spans="1:10" s="79" customFormat="1" ht="15" customHeight="1">
      <c r="A45" s="1453" t="s">
        <v>645</v>
      </c>
      <c r="B45" s="1454" t="s">
        <v>3388</v>
      </c>
      <c r="C45" s="2803"/>
      <c r="D45" s="2804" t="s">
        <v>627</v>
      </c>
      <c r="E45" s="1649"/>
      <c r="F45" s="1649" t="s">
        <v>3389</v>
      </c>
      <c r="G45" s="2893"/>
      <c r="H45" s="1461" t="s">
        <v>622</v>
      </c>
      <c r="I45" s="2803">
        <v>2</v>
      </c>
      <c r="J45" s="1462"/>
    </row>
    <row r="46" spans="1:10" s="79" customFormat="1" ht="15" customHeight="1">
      <c r="A46" s="1385"/>
      <c r="B46" s="1385"/>
      <c r="C46" s="1386"/>
      <c r="D46" s="1386"/>
      <c r="E46" s="1386"/>
      <c r="F46" s="1386"/>
      <c r="G46" s="2895"/>
      <c r="H46" s="1386"/>
      <c r="I46" s="1386"/>
      <c r="J46" s="1386"/>
    </row>
    <row r="47" spans="1:10" s="79" customFormat="1" ht="15" customHeight="1">
      <c r="A47" s="480" t="s">
        <v>646</v>
      </c>
      <c r="C47" s="481"/>
      <c r="D47" s="481"/>
      <c r="E47" s="481"/>
      <c r="F47" s="481"/>
      <c r="G47" s="481"/>
      <c r="H47" s="481"/>
      <c r="I47" s="481"/>
      <c r="J47" s="481"/>
    </row>
    <row r="48" spans="1:10" s="79" customFormat="1" ht="15" customHeight="1">
      <c r="A48" s="1664" t="s">
        <v>613</v>
      </c>
      <c r="B48" s="1665" t="s">
        <v>614</v>
      </c>
      <c r="C48" s="3210" t="s">
        <v>615</v>
      </c>
      <c r="D48" s="3211"/>
      <c r="E48" s="1667" t="s">
        <v>616</v>
      </c>
      <c r="F48" s="1667" t="s">
        <v>617</v>
      </c>
      <c r="G48" s="2894" t="s">
        <v>1263</v>
      </c>
      <c r="H48" s="1666" t="s">
        <v>618</v>
      </c>
      <c r="I48" s="1666" t="s">
        <v>619</v>
      </c>
      <c r="J48" s="1669" t="s">
        <v>620</v>
      </c>
    </row>
    <row r="49" spans="1:10" s="79" customFormat="1" ht="15" customHeight="1">
      <c r="A49" s="1464" t="s">
        <v>650</v>
      </c>
      <c r="B49" s="1465" t="s">
        <v>2867</v>
      </c>
      <c r="C49" s="1466" t="s">
        <v>626</v>
      </c>
      <c r="D49" s="1675" t="s">
        <v>627</v>
      </c>
      <c r="E49" s="1676">
        <v>2</v>
      </c>
      <c r="F49" s="1676"/>
      <c r="G49" s="2896"/>
      <c r="H49" s="1466" t="s">
        <v>622</v>
      </c>
      <c r="I49" s="1467">
        <v>2</v>
      </c>
      <c r="J49" s="1677"/>
    </row>
    <row r="50" spans="1:10" s="97" customFormat="1" ht="15" customHeight="1">
      <c r="A50" s="1468" t="s">
        <v>647</v>
      </c>
      <c r="B50" s="1170" t="s">
        <v>2866</v>
      </c>
      <c r="C50" s="1466" t="s">
        <v>626</v>
      </c>
      <c r="D50" s="1675" t="s">
        <v>627</v>
      </c>
      <c r="E50" s="1171">
        <v>2</v>
      </c>
      <c r="F50" s="1171"/>
      <c r="G50" s="2897"/>
      <c r="H50" s="1387" t="s">
        <v>622</v>
      </c>
      <c r="I50" s="1172">
        <v>2</v>
      </c>
      <c r="J50" s="1469"/>
    </row>
    <row r="51" spans="1:10" s="97" customFormat="1" ht="15" customHeight="1">
      <c r="A51" s="1458" t="s">
        <v>649</v>
      </c>
      <c r="B51" s="419" t="s">
        <v>3390</v>
      </c>
      <c r="C51" s="1381" t="s">
        <v>100</v>
      </c>
      <c r="D51" s="1459" t="s">
        <v>627</v>
      </c>
      <c r="E51" s="1167">
        <v>2</v>
      </c>
      <c r="F51" s="1167"/>
      <c r="G51" s="2891"/>
      <c r="H51" s="1381" t="s">
        <v>622</v>
      </c>
      <c r="I51" s="1381">
        <v>2</v>
      </c>
      <c r="J51" s="1460"/>
    </row>
    <row r="52" spans="1:10" s="97" customFormat="1" ht="15" customHeight="1">
      <c r="A52" s="1458" t="s">
        <v>648</v>
      </c>
      <c r="B52" s="419" t="s">
        <v>2868</v>
      </c>
      <c r="C52" s="1381" t="s">
        <v>626</v>
      </c>
      <c r="D52" s="1459" t="s">
        <v>627</v>
      </c>
      <c r="E52" s="1167"/>
      <c r="F52" s="1167"/>
      <c r="G52" s="2891">
        <v>2</v>
      </c>
      <c r="H52" s="1381" t="s">
        <v>622</v>
      </c>
      <c r="I52" s="1381">
        <v>2</v>
      </c>
      <c r="J52" s="1463"/>
    </row>
    <row r="53" spans="1:10" s="79" customFormat="1" ht="15" customHeight="1">
      <c r="A53" s="1382"/>
      <c r="B53" s="1382"/>
      <c r="C53" s="1383"/>
      <c r="D53" s="1383"/>
      <c r="E53" s="1383"/>
      <c r="F53" s="1383"/>
      <c r="G53" s="2892"/>
      <c r="H53" s="1383"/>
      <c r="I53" s="1383"/>
      <c r="J53" s="1383"/>
    </row>
    <row r="54" spans="1:10" s="79" customFormat="1" ht="15" customHeight="1">
      <c r="A54" s="480" t="s">
        <v>651</v>
      </c>
      <c r="C54" s="481"/>
      <c r="D54" s="481"/>
      <c r="E54" s="481"/>
      <c r="F54" s="481"/>
      <c r="G54" s="481"/>
      <c r="H54" s="481"/>
      <c r="I54" s="481"/>
      <c r="J54" s="481"/>
    </row>
    <row r="55" spans="1:10" s="79" customFormat="1" ht="15" customHeight="1">
      <c r="A55" s="1664" t="s">
        <v>613</v>
      </c>
      <c r="B55" s="1665" t="s">
        <v>614</v>
      </c>
      <c r="C55" s="1667" t="s">
        <v>615</v>
      </c>
      <c r="D55" s="1668"/>
      <c r="E55" s="1667" t="s">
        <v>616</v>
      </c>
      <c r="F55" s="1667" t="s">
        <v>617</v>
      </c>
      <c r="G55" s="2894"/>
      <c r="H55" s="1666" t="s">
        <v>618</v>
      </c>
      <c r="I55" s="1666" t="s">
        <v>619</v>
      </c>
      <c r="J55" s="1669" t="s">
        <v>620</v>
      </c>
    </row>
    <row r="56" spans="1:10" s="79" customFormat="1" ht="15" customHeight="1">
      <c r="A56" s="1671" t="s">
        <v>3391</v>
      </c>
      <c r="B56" s="1672" t="s">
        <v>2874</v>
      </c>
      <c r="C56" s="1662" t="s">
        <v>626</v>
      </c>
      <c r="D56" s="1673" t="s">
        <v>627</v>
      </c>
      <c r="E56" s="1678">
        <v>2</v>
      </c>
      <c r="F56" s="1678"/>
      <c r="G56" s="1662"/>
      <c r="H56" s="1662" t="s">
        <v>622</v>
      </c>
      <c r="I56" s="1662">
        <v>3</v>
      </c>
      <c r="J56" s="1674"/>
    </row>
    <row r="57" spans="1:10" s="79" customFormat="1" ht="15" customHeight="1">
      <c r="A57" s="1458" t="s">
        <v>653</v>
      </c>
      <c r="B57" s="419" t="s">
        <v>3392</v>
      </c>
      <c r="C57" s="1381" t="s">
        <v>626</v>
      </c>
      <c r="D57" s="1459" t="s">
        <v>100</v>
      </c>
      <c r="E57" s="1167">
        <v>1</v>
      </c>
      <c r="F57" s="1167">
        <v>1</v>
      </c>
      <c r="G57" s="2891" t="s">
        <v>3393</v>
      </c>
      <c r="H57" s="1381" t="s">
        <v>622</v>
      </c>
      <c r="I57" s="1381">
        <v>4</v>
      </c>
      <c r="J57" s="1463"/>
    </row>
    <row r="58" spans="1:10" s="77" customFormat="1" ht="11.25">
      <c r="A58" s="1382"/>
      <c r="B58" s="1382"/>
      <c r="C58" s="1383"/>
      <c r="D58" s="1383"/>
      <c r="E58" s="1383"/>
      <c r="F58" s="1383"/>
      <c r="G58" s="2892"/>
      <c r="H58" s="1383"/>
      <c r="I58" s="1383"/>
      <c r="J58" s="1383"/>
    </row>
  </sheetData>
  <mergeCells count="8">
    <mergeCell ref="C44:D44"/>
    <mergeCell ref="C48:D48"/>
    <mergeCell ref="C5:D5"/>
    <mergeCell ref="C10:D10"/>
    <mergeCell ref="C15:D15"/>
    <mergeCell ref="C25:D25"/>
    <mergeCell ref="C29:D29"/>
    <mergeCell ref="C40:D40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1735-5772-476A-8F4C-64589CA9B334}">
  <sheetPr>
    <tabColor theme="9" tint="-0.499984740745262"/>
  </sheetPr>
  <dimension ref="A1:F65"/>
  <sheetViews>
    <sheetView showGridLines="0" view="pageBreakPreview" topLeftCell="A10" zoomScale="160" zoomScaleNormal="175" zoomScaleSheetLayoutView="160" workbookViewId="0">
      <selection activeCell="C32" sqref="C32"/>
    </sheetView>
  </sheetViews>
  <sheetFormatPr defaultColWidth="9.140625" defaultRowHeight="9.9499999999999993" customHeight="1"/>
  <cols>
    <col min="1" max="1" width="5.5703125" style="1117" customWidth="1"/>
    <col min="2" max="2" width="16.7109375" style="1129" customWidth="1"/>
    <col min="3" max="4" width="19.85546875" style="1129" bestFit="1" customWidth="1"/>
    <col min="5" max="6" width="16.7109375" style="1129" customWidth="1"/>
    <col min="7" max="16384" width="9.140625" style="1117"/>
  </cols>
  <sheetData>
    <row r="1" spans="1:6" ht="9.9499999999999993" customHeight="1">
      <c r="A1" s="1116"/>
      <c r="B1" s="2907"/>
      <c r="C1" s="1679" t="s">
        <v>654</v>
      </c>
      <c r="D1" s="2908"/>
      <c r="E1" s="1680" t="s">
        <v>655</v>
      </c>
      <c r="F1" s="1681"/>
    </row>
    <row r="2" spans="1:6" ht="14.1" customHeight="1">
      <c r="A2" s="1116"/>
      <c r="B2" s="1118"/>
      <c r="C2" s="1118"/>
      <c r="D2" s="1118"/>
      <c r="E2" s="1118"/>
      <c r="F2" s="1118"/>
    </row>
    <row r="3" spans="1:6" ht="9.75" customHeight="1" thickBot="1">
      <c r="A3" s="1119"/>
      <c r="B3" s="1682" t="s">
        <v>87</v>
      </c>
      <c r="C3" s="1682" t="s">
        <v>88</v>
      </c>
      <c r="D3" s="1682" t="s">
        <v>89</v>
      </c>
      <c r="E3" s="1682" t="s">
        <v>90</v>
      </c>
      <c r="F3" s="1682" t="s">
        <v>91</v>
      </c>
    </row>
    <row r="4" spans="1:6" ht="9.75" customHeight="1">
      <c r="A4" s="1120"/>
      <c r="B4" s="2909"/>
      <c r="C4" s="2909"/>
      <c r="D4" s="2909"/>
      <c r="E4" s="2909"/>
      <c r="F4" s="2909"/>
    </row>
    <row r="5" spans="1:6" ht="9.75" customHeight="1">
      <c r="A5" s="1121"/>
      <c r="B5" s="2910"/>
      <c r="C5" s="2910"/>
      <c r="D5" s="2910"/>
      <c r="E5" s="2910"/>
      <c r="F5" s="2910"/>
    </row>
    <row r="6" spans="1:6" ht="9.75" customHeight="1">
      <c r="A6" s="1122"/>
      <c r="B6" s="2911" t="s">
        <v>3394</v>
      </c>
      <c r="C6" s="2910" t="s">
        <v>3396</v>
      </c>
      <c r="D6" s="2910" t="s">
        <v>3395</v>
      </c>
      <c r="E6" s="2911" t="s">
        <v>3397</v>
      </c>
      <c r="F6" s="2911" t="s">
        <v>3398</v>
      </c>
    </row>
    <row r="7" spans="1:6" ht="9.75" customHeight="1">
      <c r="A7" s="1123"/>
      <c r="B7" s="2911" t="s">
        <v>3399</v>
      </c>
      <c r="C7" s="2910" t="s">
        <v>3401</v>
      </c>
      <c r="D7" s="2910" t="s">
        <v>3400</v>
      </c>
      <c r="E7" s="2911" t="s">
        <v>3402</v>
      </c>
      <c r="F7" s="2911" t="s">
        <v>3403</v>
      </c>
    </row>
    <row r="8" spans="1:6" ht="9.75" customHeight="1">
      <c r="A8" s="1124"/>
      <c r="B8" s="2911" t="s">
        <v>3404</v>
      </c>
      <c r="C8" s="2910" t="s">
        <v>3406</v>
      </c>
      <c r="D8" s="2910" t="s">
        <v>3405</v>
      </c>
      <c r="E8" s="2911" t="s">
        <v>3407</v>
      </c>
      <c r="F8" s="2911" t="s">
        <v>3408</v>
      </c>
    </row>
    <row r="9" spans="1:6" ht="9.75" customHeight="1">
      <c r="A9" s="1124" t="s">
        <v>656</v>
      </c>
      <c r="B9" s="2911" t="s">
        <v>3409</v>
      </c>
      <c r="C9" s="2910" t="s">
        <v>3411</v>
      </c>
      <c r="D9" s="2910" t="s">
        <v>3410</v>
      </c>
      <c r="E9" s="2911" t="s">
        <v>3412</v>
      </c>
      <c r="F9" s="2911" t="s">
        <v>3413</v>
      </c>
    </row>
    <row r="10" spans="1:6" ht="9.75" customHeight="1">
      <c r="A10" s="1123" t="s">
        <v>658</v>
      </c>
      <c r="B10" s="2911"/>
      <c r="C10" s="2911"/>
      <c r="D10" s="2911"/>
      <c r="E10" s="2911"/>
      <c r="F10" s="2911"/>
    </row>
    <row r="11" spans="1:6" ht="9.75" customHeight="1">
      <c r="A11" s="1121"/>
      <c r="B11" s="2911" t="s">
        <v>3414</v>
      </c>
      <c r="C11" s="2911" t="s">
        <v>3417</v>
      </c>
      <c r="D11" s="2911" t="s">
        <v>3414</v>
      </c>
      <c r="E11" s="2910" t="s">
        <v>3415</v>
      </c>
      <c r="F11" s="2910" t="s">
        <v>3416</v>
      </c>
    </row>
    <row r="12" spans="1:6" ht="9.75" customHeight="1">
      <c r="A12" s="1121"/>
      <c r="B12" s="2911" t="s">
        <v>3418</v>
      </c>
      <c r="C12" s="2911" t="s">
        <v>3421</v>
      </c>
      <c r="D12" s="2911" t="s">
        <v>3418</v>
      </c>
      <c r="E12" s="2910" t="s">
        <v>3419</v>
      </c>
      <c r="F12" s="2910" t="s">
        <v>3420</v>
      </c>
    </row>
    <row r="13" spans="1:6" ht="9.75" customHeight="1">
      <c r="A13" s="1122"/>
      <c r="B13" s="2911" t="s">
        <v>3422</v>
      </c>
      <c r="C13" s="2911" t="s">
        <v>3425</v>
      </c>
      <c r="D13" s="2911" t="s">
        <v>3422</v>
      </c>
      <c r="E13" s="2910" t="s">
        <v>3423</v>
      </c>
      <c r="F13" s="2910" t="s">
        <v>3424</v>
      </c>
    </row>
    <row r="14" spans="1:6" ht="9.75" customHeight="1">
      <c r="A14" s="1122"/>
      <c r="B14" s="2911" t="s">
        <v>3426</v>
      </c>
      <c r="C14" s="2911" t="s">
        <v>3429</v>
      </c>
      <c r="D14" s="2911" t="s">
        <v>3426</v>
      </c>
      <c r="E14" s="2910" t="s">
        <v>3427</v>
      </c>
      <c r="F14" s="2910" t="s">
        <v>3428</v>
      </c>
    </row>
    <row r="15" spans="1:6" ht="9.75" customHeight="1" thickBot="1">
      <c r="A15" s="1127"/>
      <c r="B15" s="2912"/>
      <c r="C15" s="2912"/>
      <c r="D15" s="2912"/>
      <c r="E15" s="2912"/>
      <c r="F15" s="2912"/>
    </row>
    <row r="16" spans="1:6" ht="9.75" customHeight="1">
      <c r="A16" s="1128"/>
      <c r="B16" s="2909"/>
      <c r="C16" s="2909"/>
      <c r="D16" s="2909"/>
      <c r="E16" s="2909"/>
      <c r="F16" s="2909"/>
    </row>
    <row r="17" spans="1:6" ht="9.75" customHeight="1">
      <c r="A17" s="1122"/>
      <c r="B17" s="2910"/>
      <c r="C17" s="2910"/>
      <c r="D17" s="2910"/>
      <c r="E17" s="2910"/>
      <c r="F17" s="2913"/>
    </row>
    <row r="18" spans="1:6" ht="9.75" customHeight="1">
      <c r="A18" s="1124"/>
      <c r="B18" s="2911"/>
      <c r="C18" s="2911"/>
      <c r="D18" s="2911" t="s">
        <v>3430</v>
      </c>
      <c r="E18" s="2911"/>
      <c r="F18" s="2914" t="s">
        <v>3431</v>
      </c>
    </row>
    <row r="19" spans="1:6" ht="9.75" customHeight="1">
      <c r="A19" s="1124"/>
      <c r="B19" s="2911"/>
      <c r="C19" s="2911"/>
      <c r="D19" s="2911" t="s">
        <v>3432</v>
      </c>
      <c r="E19" s="2911"/>
      <c r="F19" s="2914" t="s">
        <v>3433</v>
      </c>
    </row>
    <row r="20" spans="1:6" ht="9.75" customHeight="1">
      <c r="A20" s="1123"/>
      <c r="B20" s="1131" t="s">
        <v>662</v>
      </c>
      <c r="C20" s="2915" t="s">
        <v>3075</v>
      </c>
      <c r="D20" s="2911" t="s">
        <v>3434</v>
      </c>
      <c r="E20" s="2915" t="s">
        <v>3075</v>
      </c>
      <c r="F20" s="2914" t="s">
        <v>3435</v>
      </c>
    </row>
    <row r="21" spans="1:6" ht="9.75" customHeight="1">
      <c r="A21" s="1123" t="s">
        <v>660</v>
      </c>
      <c r="B21" s="1133" t="s">
        <v>665</v>
      </c>
      <c r="D21" s="2911" t="s">
        <v>3436</v>
      </c>
      <c r="E21" s="2911"/>
      <c r="F21" s="2914" t="s">
        <v>3437</v>
      </c>
    </row>
    <row r="22" spans="1:6" ht="9.75" customHeight="1">
      <c r="A22" s="1123" t="s">
        <v>661</v>
      </c>
      <c r="B22" s="2911"/>
      <c r="C22" s="2911"/>
      <c r="D22" s="2911"/>
      <c r="E22" s="2911"/>
      <c r="F22" s="2911"/>
    </row>
    <row r="23" spans="1:6" ht="9.75" customHeight="1">
      <c r="A23" s="1121"/>
      <c r="B23" s="2910"/>
      <c r="C23" s="2910"/>
      <c r="D23" s="2911" t="s">
        <v>3417</v>
      </c>
      <c r="E23" s="2910"/>
      <c r="F23" s="2916" t="s">
        <v>3438</v>
      </c>
    </row>
    <row r="24" spans="1:6" ht="9.75" customHeight="1">
      <c r="A24" s="1122"/>
      <c r="B24" s="2911"/>
      <c r="C24" s="2911"/>
      <c r="D24" s="2911" t="s">
        <v>3421</v>
      </c>
      <c r="E24" s="2911"/>
      <c r="F24" s="2914" t="s">
        <v>3439</v>
      </c>
    </row>
    <row r="25" spans="1:6" ht="9.75" customHeight="1">
      <c r="A25" s="1122"/>
      <c r="B25" s="2911"/>
      <c r="C25" s="2911"/>
      <c r="D25" s="2911" t="s">
        <v>3425</v>
      </c>
      <c r="E25" s="2911"/>
      <c r="F25" s="2914" t="s">
        <v>3440</v>
      </c>
    </row>
    <row r="26" spans="1:6" ht="9.75" customHeight="1">
      <c r="A26" s="1122"/>
      <c r="B26" s="2911"/>
      <c r="C26" s="2911"/>
      <c r="D26" s="2911" t="s">
        <v>3429</v>
      </c>
      <c r="E26" s="2911"/>
      <c r="F26" s="2914" t="s">
        <v>3441</v>
      </c>
    </row>
    <row r="27" spans="1:6" ht="9.75" customHeight="1" thickBot="1">
      <c r="A27" s="1127"/>
      <c r="B27" s="2912"/>
      <c r="C27" s="2912"/>
      <c r="D27" s="2912"/>
      <c r="E27" s="2912"/>
      <c r="F27" s="2912"/>
    </row>
    <row r="28" spans="1:6" ht="9.75" customHeight="1">
      <c r="A28" s="1120"/>
      <c r="B28" s="2909"/>
      <c r="C28" s="2909"/>
      <c r="D28" s="2909"/>
      <c r="E28" s="2909"/>
      <c r="F28" s="2909"/>
    </row>
    <row r="29" spans="1:6" ht="9.75" customHeight="1">
      <c r="A29" s="1124"/>
      <c r="B29" s="2910"/>
      <c r="C29" s="2910"/>
      <c r="D29" s="2910"/>
      <c r="E29" s="2910"/>
      <c r="F29" s="2910"/>
    </row>
    <row r="30" spans="1:6" ht="9.75" customHeight="1">
      <c r="A30" s="1124"/>
      <c r="B30" s="2911" t="s">
        <v>3442</v>
      </c>
      <c r="C30" s="2911"/>
      <c r="D30" s="2911" t="s">
        <v>3443</v>
      </c>
      <c r="E30" s="2911" t="s">
        <v>3444</v>
      </c>
      <c r="F30" s="2911"/>
    </row>
    <row r="31" spans="1:6" ht="9.75" customHeight="1">
      <c r="A31" s="1123"/>
      <c r="B31" s="2911" t="s">
        <v>3445</v>
      </c>
      <c r="C31" s="2911"/>
      <c r="D31" s="2911" t="s">
        <v>3446</v>
      </c>
      <c r="E31" s="2911" t="s">
        <v>3447</v>
      </c>
      <c r="F31" s="2911"/>
    </row>
    <row r="32" spans="1:6" ht="9.75" customHeight="1">
      <c r="A32" s="1123"/>
      <c r="B32" s="2911" t="s">
        <v>3448</v>
      </c>
      <c r="C32" s="2917" t="s">
        <v>3449</v>
      </c>
      <c r="D32" s="2911" t="s">
        <v>3450</v>
      </c>
      <c r="E32" s="2911" t="s">
        <v>3451</v>
      </c>
      <c r="F32" s="1131" t="s">
        <v>3452</v>
      </c>
    </row>
    <row r="33" spans="1:6" ht="9.75" customHeight="1">
      <c r="A33" s="1123" t="s">
        <v>663</v>
      </c>
      <c r="B33" s="2911" t="s">
        <v>3453</v>
      </c>
      <c r="C33" s="2918"/>
      <c r="D33" s="2911" t="s">
        <v>3454</v>
      </c>
      <c r="E33" s="2911" t="s">
        <v>3455</v>
      </c>
      <c r="F33" s="2911"/>
    </row>
    <row r="34" spans="1:6" ht="9.75" customHeight="1">
      <c r="A34" s="1124" t="s">
        <v>664</v>
      </c>
      <c r="B34" s="2911"/>
      <c r="C34" s="2911" t="s">
        <v>3456</v>
      </c>
      <c r="D34" s="2911"/>
      <c r="E34" s="2911"/>
      <c r="F34" s="2911"/>
    </row>
    <row r="35" spans="1:6" ht="9.75" customHeight="1">
      <c r="A35" s="1122"/>
      <c r="B35" s="2911" t="s">
        <v>3464</v>
      </c>
      <c r="C35" s="2910"/>
      <c r="D35" s="2910"/>
      <c r="E35" s="2910"/>
      <c r="F35" s="2910"/>
    </row>
    <row r="36" spans="1:6" ht="9.75" customHeight="1">
      <c r="A36" s="1122"/>
      <c r="B36" s="2911"/>
      <c r="C36" s="2911"/>
      <c r="D36" s="2911"/>
      <c r="E36" s="2911" t="s">
        <v>3462</v>
      </c>
      <c r="F36" s="2911"/>
    </row>
    <row r="37" spans="1:6" ht="9.75" customHeight="1">
      <c r="A37" s="1121"/>
      <c r="B37" s="2911"/>
      <c r="C37" s="2911"/>
      <c r="D37" s="2911"/>
      <c r="E37" s="2911"/>
      <c r="F37" s="2911"/>
    </row>
    <row r="38" spans="1:6" ht="9.75" customHeight="1">
      <c r="A38" s="1122"/>
      <c r="B38" s="2911"/>
      <c r="C38" s="2911"/>
      <c r="D38" s="2911"/>
      <c r="E38" s="2911"/>
      <c r="F38" s="2911"/>
    </row>
    <row r="39" spans="1:6" ht="9.75" customHeight="1" thickBot="1">
      <c r="A39" s="1127"/>
      <c r="B39" s="2912"/>
      <c r="C39" s="2912"/>
      <c r="D39" s="2912"/>
      <c r="E39" s="2912"/>
      <c r="F39" s="2912"/>
    </row>
    <row r="40" spans="1:6" ht="9.75" customHeight="1">
      <c r="A40" s="1120"/>
      <c r="B40" s="2909"/>
      <c r="C40" s="2909"/>
      <c r="D40" s="2909"/>
      <c r="E40" s="2909"/>
      <c r="F40" s="1132"/>
    </row>
    <row r="41" spans="1:6" ht="9.75" customHeight="1">
      <c r="A41" s="1121"/>
      <c r="B41" s="2910"/>
      <c r="C41" s="2910"/>
      <c r="D41" s="2910"/>
      <c r="E41" s="2910"/>
      <c r="F41" s="2913"/>
    </row>
    <row r="42" spans="1:6" ht="9.75" customHeight="1">
      <c r="A42" s="1123"/>
      <c r="B42" s="2911" t="s">
        <v>3457</v>
      </c>
      <c r="C42" s="2911"/>
      <c r="D42" s="2911"/>
      <c r="E42" s="2911"/>
      <c r="F42" s="1125"/>
    </row>
    <row r="43" spans="1:6" ht="9.75" customHeight="1">
      <c r="A43" s="1123"/>
      <c r="B43" s="2911" t="s">
        <v>3458</v>
      </c>
      <c r="C43" s="2911"/>
      <c r="D43" s="2911"/>
      <c r="E43" s="2911"/>
      <c r="F43" s="1125"/>
    </row>
    <row r="44" spans="1:6" ht="9.75" customHeight="1">
      <c r="A44" s="1123"/>
      <c r="B44" s="2911" t="s">
        <v>3460</v>
      </c>
      <c r="C44" s="2911"/>
      <c r="D44" s="2911"/>
      <c r="E44" s="2911" t="s">
        <v>3459</v>
      </c>
      <c r="F44" s="1125"/>
    </row>
    <row r="45" spans="1:6" ht="9.75" customHeight="1">
      <c r="A45" s="1123" t="s">
        <v>666</v>
      </c>
      <c r="B45" s="2911" t="s">
        <v>3461</v>
      </c>
      <c r="C45" s="2911" t="s">
        <v>4119</v>
      </c>
      <c r="D45" s="2910"/>
      <c r="F45" s="1125"/>
    </row>
    <row r="46" spans="1:6" ht="9.75" customHeight="1">
      <c r="A46" s="1123" t="s">
        <v>667</v>
      </c>
      <c r="B46" s="2911"/>
      <c r="C46" s="2918"/>
      <c r="D46" s="2911"/>
      <c r="E46" s="2911" t="s">
        <v>3463</v>
      </c>
      <c r="F46" s="1140" t="s">
        <v>668</v>
      </c>
    </row>
    <row r="47" spans="1:6" ht="9.75" customHeight="1">
      <c r="A47" s="1121"/>
      <c r="B47" s="2910"/>
      <c r="C47" s="2910"/>
      <c r="D47" s="2911"/>
      <c r="E47" s="2910"/>
      <c r="F47" s="2913"/>
    </row>
    <row r="48" spans="1:6" ht="9.75" customHeight="1">
      <c r="A48" s="1121"/>
      <c r="B48" s="2911"/>
      <c r="C48" s="2911"/>
      <c r="D48" s="2911"/>
      <c r="E48" s="2911"/>
      <c r="F48" s="1125"/>
    </row>
    <row r="49" spans="1:6" ht="9.75" customHeight="1">
      <c r="A49" s="1121"/>
      <c r="B49" s="2911"/>
      <c r="C49" s="2911"/>
      <c r="D49" s="2911"/>
      <c r="E49" s="2911"/>
      <c r="F49" s="1125"/>
    </row>
    <row r="50" spans="1:6" ht="9.75" customHeight="1">
      <c r="A50" s="1121"/>
      <c r="B50" s="2911"/>
      <c r="C50" s="2911"/>
      <c r="D50" s="2911"/>
      <c r="E50" s="2911"/>
      <c r="F50" s="1125"/>
    </row>
    <row r="51" spans="1:6" ht="9.75" customHeight="1" thickBot="1">
      <c r="A51" s="2919"/>
      <c r="B51" s="2912"/>
      <c r="C51" s="2912"/>
      <c r="D51" s="2912"/>
      <c r="E51" s="2912"/>
      <c r="F51" s="1126"/>
    </row>
    <row r="52" spans="1:6" ht="9.75" customHeight="1">
      <c r="A52" s="1120"/>
      <c r="B52" s="2909"/>
      <c r="C52" s="1139" t="s">
        <v>100</v>
      </c>
      <c r="D52" s="1139" t="s">
        <v>100</v>
      </c>
      <c r="E52" s="1139" t="s">
        <v>100</v>
      </c>
      <c r="F52" s="1139" t="s">
        <v>100</v>
      </c>
    </row>
    <row r="53" spans="1:6" ht="9.75" customHeight="1">
      <c r="A53" s="1121"/>
      <c r="B53" s="2913"/>
      <c r="C53" s="1130"/>
      <c r="D53" s="1130"/>
      <c r="E53" s="1130"/>
      <c r="F53" s="1130"/>
    </row>
    <row r="54" spans="1:6" ht="9.75" customHeight="1">
      <c r="A54" s="1121"/>
      <c r="B54" s="2911" t="s">
        <v>4126</v>
      </c>
      <c r="C54" s="1137" t="s">
        <v>100</v>
      </c>
      <c r="D54" s="1140" t="s">
        <v>100</v>
      </c>
      <c r="E54" s="1140" t="s">
        <v>100</v>
      </c>
      <c r="F54" s="1140" t="s">
        <v>100</v>
      </c>
    </row>
    <row r="55" spans="1:6" ht="9.75" customHeight="1">
      <c r="A55" s="1123" t="s">
        <v>669</v>
      </c>
      <c r="B55" s="2911" t="s">
        <v>3465</v>
      </c>
      <c r="C55" s="1137" t="s">
        <v>668</v>
      </c>
      <c r="D55" s="1140" t="s">
        <v>671</v>
      </c>
      <c r="E55" s="1140" t="s">
        <v>668</v>
      </c>
      <c r="F55" s="1140" t="s">
        <v>668</v>
      </c>
    </row>
    <row r="56" spans="1:6" ht="9.75" customHeight="1">
      <c r="A56" s="1123" t="s">
        <v>672</v>
      </c>
      <c r="B56" s="2911"/>
      <c r="C56" s="1137"/>
      <c r="D56" s="1140"/>
      <c r="E56" s="1140"/>
      <c r="F56" s="1140"/>
    </row>
    <row r="57" spans="1:6" ht="9.75" customHeight="1">
      <c r="A57" s="1121"/>
      <c r="B57" s="2911"/>
      <c r="C57" s="1135" t="s">
        <v>100</v>
      </c>
      <c r="D57" s="1136" t="s">
        <v>100</v>
      </c>
      <c r="E57" s="1136" t="s">
        <v>100</v>
      </c>
      <c r="F57" s="1136" t="s">
        <v>100</v>
      </c>
    </row>
    <row r="58" spans="1:6" ht="9.75" customHeight="1" thickBot="1">
      <c r="A58" s="2919"/>
      <c r="B58" s="2912"/>
      <c r="C58" s="2920" t="s">
        <v>100</v>
      </c>
      <c r="D58" s="1138" t="s">
        <v>100</v>
      </c>
      <c r="E58" s="1138" t="s">
        <v>100</v>
      </c>
      <c r="F58" s="1138" t="s">
        <v>100</v>
      </c>
    </row>
    <row r="59" spans="1:6" ht="9.75" customHeight="1">
      <c r="A59" s="1141" t="s">
        <v>673</v>
      </c>
      <c r="B59" s="1142"/>
      <c r="C59" s="1142"/>
      <c r="D59" s="1143"/>
      <c r="E59" s="1143"/>
      <c r="F59" s="1134"/>
    </row>
    <row r="60" spans="1:6" ht="9.75" customHeight="1" thickBot="1">
      <c r="A60" s="1144" t="s">
        <v>674</v>
      </c>
      <c r="B60" s="1145"/>
      <c r="C60" s="1145"/>
      <c r="D60" s="1145"/>
      <c r="E60" s="1145"/>
      <c r="F60" s="1146"/>
    </row>
    <row r="61" spans="1:6" ht="3.75" customHeight="1">
      <c r="A61" s="1116"/>
      <c r="B61" s="1118"/>
      <c r="C61" s="1118"/>
      <c r="D61" s="1118"/>
      <c r="E61" s="1118"/>
      <c r="F61" s="1118"/>
    </row>
    <row r="62" spans="1:6" ht="9.75" customHeight="1">
      <c r="A62" s="1116"/>
      <c r="B62" s="2921"/>
      <c r="C62" s="1683"/>
      <c r="D62" s="1683"/>
      <c r="E62" s="1684"/>
      <c r="F62" s="1685" t="s">
        <v>82</v>
      </c>
    </row>
    <row r="63" spans="1:6" s="1148" customFormat="1" ht="10.5" customHeight="1">
      <c r="A63" s="1147"/>
      <c r="B63" s="1118"/>
      <c r="C63" s="1118"/>
      <c r="D63" s="1118"/>
      <c r="E63" s="1118"/>
      <c r="F63" s="1118"/>
    </row>
    <row r="64" spans="1:6" s="1149" customFormat="1" ht="9.9499999999999993" customHeight="1"/>
    <row r="65" s="1149" customFormat="1" ht="9.9499999999999993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4" firstPageNumber="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9" tint="-0.499984740745262"/>
  </sheetPr>
  <dimension ref="A1:G79"/>
  <sheetViews>
    <sheetView showGridLines="0" view="pageBreakPreview" topLeftCell="A19" zoomScaleNormal="115" zoomScaleSheetLayoutView="100" workbookViewId="0">
      <selection activeCell="C46" sqref="C46"/>
    </sheetView>
  </sheetViews>
  <sheetFormatPr defaultColWidth="9.140625" defaultRowHeight="9.9499999999999993" customHeight="1"/>
  <cols>
    <col min="1" max="1" width="5.5703125" style="16" customWidth="1"/>
    <col min="2" max="6" width="16.7109375" style="16" customWidth="1"/>
    <col min="7" max="16384" width="9.140625" style="16"/>
  </cols>
  <sheetData>
    <row r="1" spans="1:7" ht="9.9499999999999993" customHeight="1">
      <c r="A1" s="17"/>
      <c r="B1" s="1686"/>
      <c r="C1" s="1687" t="s">
        <v>654</v>
      </c>
      <c r="D1" s="1688"/>
      <c r="E1" s="1689" t="s">
        <v>675</v>
      </c>
      <c r="F1" s="1690"/>
    </row>
    <row r="2" spans="1:7" ht="14.1" customHeight="1">
      <c r="A2" s="17"/>
      <c r="B2" s="17"/>
      <c r="C2" s="17"/>
      <c r="D2" s="17"/>
      <c r="E2" s="17"/>
      <c r="F2" s="17"/>
    </row>
    <row r="3" spans="1:7" ht="9.75" customHeight="1" thickBot="1">
      <c r="A3" s="18"/>
      <c r="B3" s="1691" t="s">
        <v>87</v>
      </c>
      <c r="C3" s="1692" t="s">
        <v>88</v>
      </c>
      <c r="D3" s="1692" t="s">
        <v>89</v>
      </c>
      <c r="E3" s="1692" t="s">
        <v>90</v>
      </c>
      <c r="F3" s="1691" t="s">
        <v>91</v>
      </c>
    </row>
    <row r="4" spans="1:7" s="19" customFormat="1" ht="9.75" customHeight="1" thickBot="1">
      <c r="A4" s="1693"/>
      <c r="B4" s="735" t="s">
        <v>676</v>
      </c>
      <c r="C4" s="1694"/>
      <c r="D4" s="1694"/>
      <c r="E4" s="715" t="s">
        <v>677</v>
      </c>
      <c r="F4" s="772" t="s">
        <v>678</v>
      </c>
    </row>
    <row r="5" spans="1:7" ht="9.75" customHeight="1" thickBot="1">
      <c r="A5" s="20"/>
      <c r="B5" s="734"/>
      <c r="C5" s="1694" t="s">
        <v>100</v>
      </c>
      <c r="D5" s="1694" t="s">
        <v>100</v>
      </c>
      <c r="E5" s="771" t="s">
        <v>679</v>
      </c>
      <c r="F5" s="773" t="s">
        <v>213</v>
      </c>
    </row>
    <row r="6" spans="1:7" ht="9.75" customHeight="1" thickBot="1">
      <c r="A6" s="20"/>
      <c r="B6" s="1695"/>
      <c r="C6" s="1694"/>
      <c r="D6" s="1694"/>
      <c r="E6" s="731" t="s">
        <v>100</v>
      </c>
      <c r="F6" s="774" t="s">
        <v>657</v>
      </c>
    </row>
    <row r="7" spans="1:7" ht="9.75" customHeight="1" thickBot="1">
      <c r="A7" s="620"/>
      <c r="B7" s="956" t="s">
        <v>680</v>
      </c>
      <c r="C7" s="1694" t="s">
        <v>100</v>
      </c>
      <c r="D7" s="1694" t="s">
        <v>100</v>
      </c>
      <c r="E7" s="1696"/>
      <c r="F7" s="656" t="s">
        <v>670</v>
      </c>
    </row>
    <row r="8" spans="1:7" ht="9.75" customHeight="1" thickBot="1">
      <c r="A8" s="619"/>
      <c r="B8" s="956" t="s">
        <v>681</v>
      </c>
      <c r="C8" s="732" t="s">
        <v>206</v>
      </c>
      <c r="D8" s="713" t="s">
        <v>220</v>
      </c>
      <c r="E8" s="988" t="s">
        <v>682</v>
      </c>
      <c r="F8" s="1697"/>
      <c r="G8" s="288"/>
    </row>
    <row r="9" spans="1:7" ht="9.75" customHeight="1" thickBot="1">
      <c r="A9" s="21"/>
      <c r="B9" s="957" t="s">
        <v>100</v>
      </c>
      <c r="C9" s="733" t="s">
        <v>207</v>
      </c>
      <c r="D9" s="653" t="s">
        <v>221</v>
      </c>
      <c r="E9" s="989" t="s">
        <v>683</v>
      </c>
      <c r="F9" s="1697" t="s">
        <v>100</v>
      </c>
      <c r="G9" s="287"/>
    </row>
    <row r="10" spans="1:7" ht="9.75" customHeight="1" thickBot="1">
      <c r="A10" s="21" t="s">
        <v>656</v>
      </c>
      <c r="B10" s="731"/>
      <c r="C10" s="653" t="s">
        <v>657</v>
      </c>
      <c r="D10" s="854" t="s">
        <v>657</v>
      </c>
      <c r="E10" s="655"/>
      <c r="F10" s="1694"/>
      <c r="G10" s="287"/>
    </row>
    <row r="11" spans="1:7" ht="9.75" customHeight="1" thickBot="1">
      <c r="A11" s="21" t="s">
        <v>658</v>
      </c>
      <c r="B11" s="1106" t="s">
        <v>709</v>
      </c>
      <c r="C11" s="652" t="s">
        <v>670</v>
      </c>
      <c r="D11" s="652" t="s">
        <v>659</v>
      </c>
      <c r="E11" s="1694"/>
      <c r="F11" s="1694"/>
      <c r="G11" s="287"/>
    </row>
    <row r="12" spans="1:7" ht="9.75" customHeight="1" thickBot="1">
      <c r="A12" s="20"/>
      <c r="B12" s="1106" t="s">
        <v>707</v>
      </c>
      <c r="C12" s="919" t="s">
        <v>100</v>
      </c>
      <c r="D12" s="293"/>
      <c r="E12" s="1106" t="s">
        <v>2832</v>
      </c>
      <c r="F12" s="1694" t="s">
        <v>100</v>
      </c>
    </row>
    <row r="13" spans="1:7" ht="9.75" customHeight="1" thickBot="1">
      <c r="A13" s="20"/>
      <c r="B13" s="1694" t="s">
        <v>100</v>
      </c>
      <c r="C13" s="919" t="s">
        <v>100</v>
      </c>
      <c r="D13" s="1694"/>
      <c r="E13" s="1106" t="s">
        <v>2833</v>
      </c>
      <c r="F13" s="1694"/>
    </row>
    <row r="14" spans="1:7" ht="9.75" customHeight="1">
      <c r="A14" s="20"/>
      <c r="B14" s="1694" t="s">
        <v>100</v>
      </c>
      <c r="C14" s="857"/>
      <c r="D14" s="1694" t="s">
        <v>100</v>
      </c>
      <c r="E14" s="1694" t="s">
        <v>100</v>
      </c>
      <c r="F14" s="1694" t="s">
        <v>100</v>
      </c>
    </row>
    <row r="15" spans="1:7" ht="9.75" customHeight="1">
      <c r="A15" s="20"/>
      <c r="B15" s="1694"/>
      <c r="C15" s="1694"/>
      <c r="D15" s="1694"/>
      <c r="E15" s="1694"/>
      <c r="F15" s="1694"/>
    </row>
    <row r="16" spans="1:7" ht="9.75" customHeight="1">
      <c r="A16" s="20"/>
      <c r="B16" s="1694" t="s">
        <v>100</v>
      </c>
      <c r="C16" s="1694" t="s">
        <v>100</v>
      </c>
      <c r="D16" s="1694" t="s">
        <v>100</v>
      </c>
      <c r="E16" s="1694" t="s">
        <v>100</v>
      </c>
      <c r="F16" s="1694" t="s">
        <v>100</v>
      </c>
    </row>
    <row r="17" spans="1:6" ht="9.75" customHeight="1">
      <c r="A17" s="1615"/>
      <c r="B17" s="617"/>
      <c r="C17" s="617"/>
      <c r="D17" s="1698"/>
      <c r="E17" s="1699"/>
      <c r="F17" s="1699"/>
    </row>
    <row r="18" spans="1:6" ht="9.75" customHeight="1">
      <c r="A18" s="1700"/>
      <c r="B18" s="1701"/>
      <c r="C18" s="292"/>
      <c r="D18" s="617"/>
      <c r="E18" s="292"/>
      <c r="F18" s="292"/>
    </row>
    <row r="19" spans="1:6" ht="9.75" customHeight="1">
      <c r="A19" s="620"/>
      <c r="C19" s="1697"/>
      <c r="D19" s="1694" t="s">
        <v>100</v>
      </c>
      <c r="E19" s="1694" t="s">
        <v>100</v>
      </c>
      <c r="F19" s="1173" t="s">
        <v>100</v>
      </c>
    </row>
    <row r="20" spans="1:6" ht="9.75" customHeight="1" thickBot="1">
      <c r="A20" s="20"/>
      <c r="C20" s="1702"/>
      <c r="D20" s="1694"/>
      <c r="E20" s="1694"/>
      <c r="F20" s="1702" t="s">
        <v>100</v>
      </c>
    </row>
    <row r="21" spans="1:6" ht="9.75" customHeight="1" thickBot="1">
      <c r="A21" s="620"/>
      <c r="B21" s="714" t="s">
        <v>684</v>
      </c>
      <c r="C21" s="956" t="s">
        <v>685</v>
      </c>
      <c r="D21" s="1694" t="s">
        <v>100</v>
      </c>
      <c r="E21" s="1694" t="s">
        <v>100</v>
      </c>
      <c r="F21" s="714" t="s">
        <v>686</v>
      </c>
    </row>
    <row r="22" spans="1:6" ht="9.75" customHeight="1" thickBot="1">
      <c r="A22" s="619"/>
      <c r="B22" s="714" t="s">
        <v>687</v>
      </c>
      <c r="C22" s="956" t="s">
        <v>688</v>
      </c>
      <c r="D22" s="713" t="s">
        <v>210</v>
      </c>
      <c r="E22" s="853" t="s">
        <v>689</v>
      </c>
      <c r="F22" s="714" t="s">
        <v>690</v>
      </c>
    </row>
    <row r="23" spans="1:6" ht="9.75" customHeight="1" thickBot="1">
      <c r="A23" s="21"/>
      <c r="B23" s="289" t="s">
        <v>100</v>
      </c>
      <c r="C23" s="671"/>
      <c r="D23" s="653" t="s">
        <v>211</v>
      </c>
      <c r="E23" s="854" t="s">
        <v>215</v>
      </c>
      <c r="F23" s="920" t="s">
        <v>100</v>
      </c>
    </row>
    <row r="24" spans="1:6" ht="9.75" customHeight="1" thickBot="1">
      <c r="A24" s="736" t="s">
        <v>100</v>
      </c>
      <c r="B24" s="735" t="s">
        <v>691</v>
      </c>
      <c r="C24" s="735" t="s">
        <v>692</v>
      </c>
      <c r="D24" s="653" t="s">
        <v>657</v>
      </c>
      <c r="E24" s="733" t="s">
        <v>657</v>
      </c>
      <c r="F24" s="856" t="s">
        <v>693</v>
      </c>
    </row>
    <row r="25" spans="1:6" ht="9.75" customHeight="1" thickBot="1">
      <c r="A25" s="21" t="s">
        <v>660</v>
      </c>
      <c r="B25" s="731"/>
      <c r="C25" s="714" t="s">
        <v>694</v>
      </c>
      <c r="D25" s="652" t="s">
        <v>670</v>
      </c>
      <c r="E25" s="855" t="s">
        <v>659</v>
      </c>
      <c r="F25" s="920" t="s">
        <v>100</v>
      </c>
    </row>
    <row r="26" spans="1:6" ht="9.75" customHeight="1" thickBot="1">
      <c r="A26" s="21" t="s">
        <v>661</v>
      </c>
      <c r="B26" s="1703"/>
      <c r="C26" s="714" t="s">
        <v>695</v>
      </c>
      <c r="D26" s="1694"/>
      <c r="E26" s="1694"/>
      <c r="F26" s="956" t="s">
        <v>696</v>
      </c>
    </row>
    <row r="27" spans="1:6" ht="9.75" customHeight="1" thickBot="1">
      <c r="A27" s="736" t="s">
        <v>100</v>
      </c>
      <c r="B27" s="989" t="s">
        <v>697</v>
      </c>
      <c r="C27" s="920"/>
      <c r="D27" s="1694" t="s">
        <v>100</v>
      </c>
      <c r="E27" s="1694" t="s">
        <v>100</v>
      </c>
      <c r="F27" s="956" t="s">
        <v>698</v>
      </c>
    </row>
    <row r="28" spans="1:6" ht="9.75" customHeight="1" thickBot="1">
      <c r="A28" s="620"/>
      <c r="B28" s="988" t="s">
        <v>699</v>
      </c>
      <c r="C28" s="1694"/>
      <c r="D28" s="1694"/>
      <c r="E28" s="1694"/>
      <c r="F28" s="617"/>
    </row>
    <row r="29" spans="1:6" ht="9.75" customHeight="1" thickBot="1">
      <c r="A29" s="20"/>
      <c r="B29" s="671"/>
      <c r="C29" s="1694"/>
      <c r="D29" s="1697" t="s">
        <v>100</v>
      </c>
      <c r="E29" s="1694"/>
      <c r="F29" s="741" t="s">
        <v>700</v>
      </c>
    </row>
    <row r="30" spans="1:6" ht="9.75" customHeight="1">
      <c r="A30" s="620"/>
      <c r="B30" s="983" t="s">
        <v>195</v>
      </c>
      <c r="C30" s="1694"/>
      <c r="D30" s="1697"/>
      <c r="E30" s="1174" t="s">
        <v>100</v>
      </c>
      <c r="F30" s="742" t="s">
        <v>198</v>
      </c>
    </row>
    <row r="31" spans="1:6" ht="9.75" customHeight="1" thickBot="1">
      <c r="A31" s="620"/>
      <c r="B31" s="984" t="s">
        <v>196</v>
      </c>
      <c r="C31" s="1174"/>
      <c r="D31" s="1704" t="s">
        <v>100</v>
      </c>
      <c r="E31" s="1705" t="s">
        <v>100</v>
      </c>
      <c r="F31" s="742" t="s">
        <v>657</v>
      </c>
    </row>
    <row r="32" spans="1:6" ht="9.75" customHeight="1" thickBot="1">
      <c r="A32" s="620"/>
      <c r="B32" s="985" t="s">
        <v>657</v>
      </c>
      <c r="C32" s="1705"/>
      <c r="D32" s="754" t="s">
        <v>701</v>
      </c>
      <c r="E32" s="754" t="s">
        <v>702</v>
      </c>
      <c r="F32" s="963" t="s">
        <v>670</v>
      </c>
    </row>
    <row r="33" spans="1:6" ht="9.75" customHeight="1" thickBot="1">
      <c r="A33" s="1615"/>
      <c r="B33" s="1113"/>
      <c r="C33" s="661" t="s">
        <v>703</v>
      </c>
      <c r="D33" s="1114"/>
      <c r="E33" s="754" t="s">
        <v>704</v>
      </c>
      <c r="F33" s="662" t="s">
        <v>705</v>
      </c>
    </row>
    <row r="34" spans="1:6" ht="9.75" customHeight="1">
      <c r="A34" s="1700"/>
      <c r="B34" s="919" t="s">
        <v>100</v>
      </c>
      <c r="C34" s="919" t="s">
        <v>100</v>
      </c>
      <c r="D34" s="919" t="s">
        <v>100</v>
      </c>
      <c r="E34" s="919" t="s">
        <v>100</v>
      </c>
      <c r="F34" s="919" t="s">
        <v>100</v>
      </c>
    </row>
    <row r="35" spans="1:6" ht="9.75" customHeight="1">
      <c r="A35" s="20"/>
      <c r="B35" s="919" t="s">
        <v>100</v>
      </c>
      <c r="C35" s="919" t="s">
        <v>100</v>
      </c>
      <c r="D35" s="919" t="s">
        <v>100</v>
      </c>
      <c r="E35" s="919" t="s">
        <v>100</v>
      </c>
      <c r="F35" s="919" t="s">
        <v>100</v>
      </c>
    </row>
    <row r="36" spans="1:6" ht="9.75" customHeight="1" thickBot="1">
      <c r="A36" s="20"/>
      <c r="B36" s="919" t="s">
        <v>100</v>
      </c>
      <c r="C36" s="919" t="s">
        <v>100</v>
      </c>
      <c r="D36" s="919" t="s">
        <v>100</v>
      </c>
      <c r="E36" s="919" t="s">
        <v>100</v>
      </c>
      <c r="F36" s="920"/>
    </row>
    <row r="37" spans="1:6" ht="9.75" customHeight="1" thickBot="1">
      <c r="A37" s="20"/>
      <c r="B37" s="857"/>
      <c r="C37" s="919" t="s">
        <v>100</v>
      </c>
      <c r="D37" s="919" t="s">
        <v>100</v>
      </c>
      <c r="E37" s="990"/>
      <c r="F37" s="618" t="s">
        <v>706</v>
      </c>
    </row>
    <row r="38" spans="1:6" ht="9.75" customHeight="1">
      <c r="A38" s="619"/>
      <c r="B38" s="853" t="s">
        <v>689</v>
      </c>
      <c r="E38" s="874" t="s">
        <v>708</v>
      </c>
      <c r="F38" s="919" t="s">
        <v>100</v>
      </c>
    </row>
    <row r="39" spans="1:6" ht="9.75" customHeight="1" thickBot="1">
      <c r="A39" s="619"/>
      <c r="B39" s="854" t="s">
        <v>215</v>
      </c>
      <c r="C39" s="919"/>
      <c r="E39" s="733" t="s">
        <v>224</v>
      </c>
      <c r="F39" s="919" t="s">
        <v>100</v>
      </c>
    </row>
    <row r="40" spans="1:6" ht="9.75" customHeight="1" thickBot="1">
      <c r="A40" s="619" t="s">
        <v>663</v>
      </c>
      <c r="B40" s="733" t="s">
        <v>657</v>
      </c>
      <c r="C40" s="956" t="s">
        <v>4178</v>
      </c>
      <c r="D40" s="714" t="s">
        <v>709</v>
      </c>
      <c r="E40" s="733" t="s">
        <v>657</v>
      </c>
      <c r="F40" s="857"/>
    </row>
    <row r="41" spans="1:6" ht="9.75" customHeight="1" thickBot="1">
      <c r="A41" s="619" t="s">
        <v>664</v>
      </c>
      <c r="B41" s="855" t="s">
        <v>659</v>
      </c>
      <c r="C41" s="956" t="s">
        <v>4179</v>
      </c>
      <c r="D41" s="919" t="s">
        <v>100</v>
      </c>
      <c r="E41" s="855" t="s">
        <v>670</v>
      </c>
      <c r="F41" s="1706"/>
    </row>
    <row r="42" spans="1:6" ht="9.75" customHeight="1">
      <c r="A42" s="20"/>
      <c r="B42" s="1706"/>
      <c r="C42" s="919"/>
      <c r="D42" s="919" t="s">
        <v>100</v>
      </c>
      <c r="E42" s="1706"/>
      <c r="F42" s="617"/>
    </row>
    <row r="43" spans="1:6" ht="9.75" customHeight="1">
      <c r="A43" s="20"/>
      <c r="B43" s="617"/>
      <c r="C43" s="1173" t="s">
        <v>100</v>
      </c>
      <c r="D43" s="919" t="s">
        <v>100</v>
      </c>
      <c r="E43" s="1173"/>
      <c r="F43" s="617" t="s">
        <v>100</v>
      </c>
    </row>
    <row r="44" spans="1:6" ht="9.75" customHeight="1">
      <c r="A44" s="20"/>
      <c r="B44" s="1173" t="s">
        <v>100</v>
      </c>
      <c r="C44" s="919" t="s">
        <v>100</v>
      </c>
      <c r="D44" s="857"/>
      <c r="E44" s="919"/>
      <c r="F44" s="1173" t="s">
        <v>100</v>
      </c>
    </row>
    <row r="45" spans="1:6" ht="9.75" customHeight="1" thickBot="1">
      <c r="A45" s="20"/>
      <c r="B45" s="919" t="s">
        <v>100</v>
      </c>
      <c r="C45" s="919" t="s">
        <v>100</v>
      </c>
      <c r="D45" s="290"/>
      <c r="E45" s="919" t="s">
        <v>100</v>
      </c>
      <c r="F45" s="919" t="s">
        <v>100</v>
      </c>
    </row>
    <row r="46" spans="1:6" ht="9.75" customHeight="1">
      <c r="A46" s="20"/>
      <c r="B46" s="919" t="s">
        <v>100</v>
      </c>
      <c r="C46" s="919" t="s">
        <v>100</v>
      </c>
      <c r="D46" s="658" t="s">
        <v>710</v>
      </c>
      <c r="E46" s="919" t="s">
        <v>100</v>
      </c>
      <c r="F46" s="919"/>
    </row>
    <row r="47" spans="1:6" s="14" customFormat="1" ht="9.75" customHeight="1" thickBot="1">
      <c r="A47" s="20"/>
      <c r="B47" s="857"/>
      <c r="C47" s="857"/>
      <c r="D47" s="659" t="s">
        <v>189</v>
      </c>
      <c r="E47" s="857"/>
      <c r="F47" s="857" t="s">
        <v>100</v>
      </c>
    </row>
    <row r="48" spans="1:6" ht="9.75" customHeight="1" thickBot="1">
      <c r="A48" s="20"/>
      <c r="B48" s="919" t="s">
        <v>100</v>
      </c>
      <c r="C48" s="761" t="s">
        <v>711</v>
      </c>
      <c r="D48" s="659" t="s">
        <v>657</v>
      </c>
      <c r="E48" s="919" t="s">
        <v>100</v>
      </c>
      <c r="F48" s="919" t="s">
        <v>100</v>
      </c>
    </row>
    <row r="49" spans="1:7" ht="9.75" customHeight="1" thickBot="1">
      <c r="A49" s="1615"/>
      <c r="B49" s="289" t="s">
        <v>100</v>
      </c>
      <c r="C49" s="663" t="s">
        <v>712</v>
      </c>
      <c r="D49" s="660" t="s">
        <v>713</v>
      </c>
      <c r="E49" s="964" t="s">
        <v>714</v>
      </c>
      <c r="F49" s="289"/>
    </row>
    <row r="50" spans="1:7" ht="9.75" customHeight="1">
      <c r="A50" s="1700"/>
      <c r="B50" s="292"/>
      <c r="C50" s="1174"/>
      <c r="D50" s="292"/>
      <c r="E50" s="292"/>
      <c r="F50" s="292"/>
    </row>
    <row r="51" spans="1:7" ht="9.75" customHeight="1">
      <c r="A51" s="20"/>
      <c r="B51" s="1173" t="s">
        <v>100</v>
      </c>
      <c r="C51" s="1174"/>
      <c r="D51" s="1173" t="s">
        <v>100</v>
      </c>
      <c r="E51" s="1173" t="s">
        <v>100</v>
      </c>
      <c r="F51" s="289"/>
    </row>
    <row r="52" spans="1:7" ht="9.75" customHeight="1">
      <c r="A52" s="20"/>
      <c r="B52" s="1706"/>
      <c r="C52" s="1706"/>
      <c r="D52" s="1706"/>
      <c r="E52" s="1706"/>
      <c r="F52" s="289"/>
      <c r="G52" s="14"/>
    </row>
    <row r="53" spans="1:7" ht="9.75" customHeight="1" thickBot="1">
      <c r="A53" s="21"/>
      <c r="B53" s="1706"/>
      <c r="D53" s="1706"/>
      <c r="E53" s="1706"/>
      <c r="F53" s="785"/>
      <c r="G53" s="14"/>
    </row>
    <row r="54" spans="1:7" ht="9.75" customHeight="1" thickBot="1">
      <c r="A54" s="21"/>
      <c r="B54" s="617"/>
      <c r="C54" s="1106" t="s">
        <v>715</v>
      </c>
      <c r="D54" s="617"/>
      <c r="E54" s="617"/>
      <c r="F54" s="289"/>
      <c r="G54" s="14"/>
    </row>
    <row r="55" spans="1:7" ht="9.75" customHeight="1" thickBot="1">
      <c r="A55" s="23" t="s">
        <v>100</v>
      </c>
      <c r="B55" s="1173" t="s">
        <v>100</v>
      </c>
      <c r="C55" s="1706"/>
      <c r="D55" s="1173" t="s">
        <v>100</v>
      </c>
      <c r="E55" s="1173" t="s">
        <v>100</v>
      </c>
      <c r="F55" s="295"/>
      <c r="G55" s="14"/>
    </row>
    <row r="56" spans="1:7" ht="9.75" customHeight="1">
      <c r="A56" s="619"/>
      <c r="B56" s="874" t="s">
        <v>216</v>
      </c>
      <c r="C56" s="1707"/>
      <c r="D56" s="713" t="s">
        <v>716</v>
      </c>
      <c r="E56" s="916" t="s">
        <v>717</v>
      </c>
      <c r="F56" s="289"/>
      <c r="G56" s="14"/>
    </row>
    <row r="57" spans="1:7" ht="9.75" customHeight="1" thickBot="1">
      <c r="A57" s="619" t="s">
        <v>666</v>
      </c>
      <c r="B57" s="733" t="s">
        <v>217</v>
      </c>
      <c r="C57" s="284"/>
      <c r="D57" s="987" t="s">
        <v>226</v>
      </c>
      <c r="E57" s="917" t="s">
        <v>219</v>
      </c>
      <c r="F57" s="291" t="s">
        <v>668</v>
      </c>
      <c r="G57" s="14"/>
    </row>
    <row r="58" spans="1:7" ht="9.75" customHeight="1" thickBot="1">
      <c r="A58" s="619" t="s">
        <v>667</v>
      </c>
      <c r="B58" s="653" t="s">
        <v>657</v>
      </c>
      <c r="C58" s="986" t="s">
        <v>718</v>
      </c>
      <c r="D58" s="987" t="s">
        <v>657</v>
      </c>
      <c r="E58" s="917" t="s">
        <v>657</v>
      </c>
      <c r="F58" s="289"/>
    </row>
    <row r="59" spans="1:7" ht="9.75" customHeight="1" thickBot="1">
      <c r="A59" s="619"/>
      <c r="B59" s="854" t="s">
        <v>719</v>
      </c>
      <c r="C59" s="955"/>
      <c r="D59" s="654" t="s">
        <v>670</v>
      </c>
      <c r="E59" s="918" t="s">
        <v>659</v>
      </c>
      <c r="F59" s="289"/>
      <c r="G59" s="25"/>
    </row>
    <row r="60" spans="1:7" ht="9.75" customHeight="1" thickBot="1">
      <c r="A60" s="620"/>
      <c r="B60" s="875" t="s">
        <v>720</v>
      </c>
      <c r="C60" s="1708"/>
      <c r="D60" s="919" t="s">
        <v>100</v>
      </c>
      <c r="E60" s="919" t="s">
        <v>100</v>
      </c>
      <c r="F60" s="289"/>
      <c r="G60" s="25"/>
    </row>
    <row r="61" spans="1:7" ht="9.75" customHeight="1">
      <c r="A61" s="20"/>
      <c r="B61" s="919" t="s">
        <v>100</v>
      </c>
      <c r="C61" s="1706"/>
      <c r="D61" s="919" t="s">
        <v>100</v>
      </c>
      <c r="E61" s="919"/>
      <c r="F61" s="655"/>
      <c r="G61" s="25"/>
    </row>
    <row r="62" spans="1:7" s="14" customFormat="1" ht="9.75" customHeight="1">
      <c r="A62" s="20"/>
      <c r="B62" s="857"/>
      <c r="C62" s="1706"/>
      <c r="D62" s="857"/>
      <c r="E62" s="857"/>
      <c r="F62" s="655"/>
      <c r="G62" s="25"/>
    </row>
    <row r="63" spans="1:7" s="14" customFormat="1" ht="9.75" customHeight="1">
      <c r="A63" s="20"/>
      <c r="B63" s="919" t="s">
        <v>100</v>
      </c>
      <c r="C63" s="617"/>
      <c r="D63" s="919" t="s">
        <v>100</v>
      </c>
      <c r="E63" s="919"/>
      <c r="F63" s="655"/>
      <c r="G63" s="25"/>
    </row>
    <row r="64" spans="1:7" s="14" customFormat="1" ht="9.75" customHeight="1" thickBot="1">
      <c r="A64" s="1615"/>
      <c r="B64" s="289" t="s">
        <v>100</v>
      </c>
      <c r="C64" s="1698"/>
      <c r="D64" s="289" t="s">
        <v>100</v>
      </c>
      <c r="E64" s="1709"/>
      <c r="F64" s="919" t="s">
        <v>100</v>
      </c>
      <c r="G64" s="25"/>
    </row>
    <row r="65" spans="1:7" s="14" customFormat="1" ht="9.75" customHeight="1">
      <c r="A65" s="1700"/>
      <c r="B65" s="1710"/>
      <c r="C65" s="1711"/>
      <c r="D65" s="741" t="s">
        <v>700</v>
      </c>
      <c r="E65" s="655"/>
      <c r="F65" s="1701"/>
      <c r="G65" s="25"/>
    </row>
    <row r="66" spans="1:7" s="14" customFormat="1" ht="9.75" customHeight="1">
      <c r="A66" s="23" t="s">
        <v>100</v>
      </c>
      <c r="B66" s="1712"/>
      <c r="C66" s="294"/>
      <c r="D66" s="742" t="s">
        <v>198</v>
      </c>
      <c r="E66" s="291" t="s">
        <v>100</v>
      </c>
      <c r="F66" s="291" t="s">
        <v>100</v>
      </c>
      <c r="G66" s="25"/>
    </row>
    <row r="67" spans="1:7" ht="9.75" customHeight="1" thickBot="1">
      <c r="A67" s="21" t="s">
        <v>669</v>
      </c>
      <c r="B67" s="291" t="s">
        <v>671</v>
      </c>
      <c r="C67" s="291" t="s">
        <v>668</v>
      </c>
      <c r="D67" s="742" t="s">
        <v>721</v>
      </c>
      <c r="E67" s="291" t="s">
        <v>668</v>
      </c>
      <c r="F67" s="291" t="s">
        <v>668</v>
      </c>
      <c r="G67" s="25"/>
    </row>
    <row r="68" spans="1:7" s="25" customFormat="1" ht="9.75" customHeight="1" thickBot="1">
      <c r="A68" s="619" t="s">
        <v>672</v>
      </c>
      <c r="B68" s="676" t="s">
        <v>722</v>
      </c>
      <c r="C68" s="655"/>
      <c r="D68" s="291" t="s">
        <v>671</v>
      </c>
      <c r="E68" s="289"/>
      <c r="F68" s="289"/>
    </row>
    <row r="69" spans="1:7" s="25" customFormat="1" ht="9.75" customHeight="1" thickBot="1">
      <c r="A69" s="619"/>
      <c r="B69" s="676" t="s">
        <v>723</v>
      </c>
      <c r="C69" s="655"/>
      <c r="D69" s="1712"/>
      <c r="E69" s="1712"/>
      <c r="F69" s="289"/>
    </row>
    <row r="70" spans="1:7" s="25" customFormat="1" ht="9.75" customHeight="1">
      <c r="A70" s="1615"/>
      <c r="B70" s="1713" t="s">
        <v>724</v>
      </c>
      <c r="C70" s="1712"/>
      <c r="D70" s="1174" t="s">
        <v>100</v>
      </c>
      <c r="E70" s="1174" t="s">
        <v>100</v>
      </c>
      <c r="F70" s="1712"/>
    </row>
    <row r="71" spans="1:7" s="25" customFormat="1" ht="9.75" customHeight="1">
      <c r="A71" s="17"/>
      <c r="B71" s="284"/>
      <c r="C71" s="296"/>
      <c r="D71" s="284"/>
      <c r="E71" s="284"/>
      <c r="F71" s="284"/>
      <c r="G71" s="14"/>
    </row>
    <row r="72" spans="1:7" s="25" customFormat="1" ht="9.75" customHeight="1">
      <c r="A72" s="17"/>
      <c r="B72" s="1714" t="s">
        <v>725</v>
      </c>
      <c r="C72" s="1715"/>
      <c r="D72" s="1716"/>
      <c r="E72" s="1717"/>
      <c r="F72" s="1718" t="s">
        <v>82</v>
      </c>
      <c r="G72" s="14"/>
    </row>
    <row r="73" spans="1:7" s="25" customFormat="1" ht="9.75" customHeight="1">
      <c r="C73" s="297"/>
      <c r="D73" s="25" t="s">
        <v>726</v>
      </c>
      <c r="G73" s="32"/>
    </row>
    <row r="74" spans="1:7" s="25" customFormat="1" ht="9.75" customHeight="1" thickBot="1">
      <c r="A74" s="17"/>
      <c r="B74" s="28"/>
      <c r="C74" s="30"/>
      <c r="D74" s="31"/>
      <c r="E74"/>
      <c r="F74" s="17"/>
      <c r="G74" s="16"/>
    </row>
    <row r="75" spans="1:7" s="25" customFormat="1" ht="9.75" customHeight="1" thickBot="1">
      <c r="A75" s="16"/>
      <c r="B75" s="16"/>
      <c r="C75" s="298"/>
      <c r="D75" s="754" t="s">
        <v>80</v>
      </c>
      <c r="E75"/>
      <c r="F75" s="16"/>
      <c r="G75" s="16"/>
    </row>
    <row r="76" spans="1:7" s="25" customFormat="1" ht="9.75" customHeight="1">
      <c r="A76" s="16"/>
      <c r="B76" s="16"/>
      <c r="C76" s="298"/>
      <c r="D76" s="298"/>
      <c r="E76"/>
      <c r="F76" s="16"/>
      <c r="G76" s="16"/>
    </row>
    <row r="77" spans="1:7" s="14" customFormat="1" ht="9.75" customHeight="1">
      <c r="A77" s="13"/>
      <c r="B77" s="13"/>
      <c r="C77" s="28" t="s">
        <v>81</v>
      </c>
      <c r="D77" s="13"/>
      <c r="E77" s="17" t="s">
        <v>82</v>
      </c>
      <c r="F77" s="13"/>
      <c r="G77" s="16"/>
    </row>
    <row r="78" spans="1:7" s="32" customFormat="1" ht="9.75" customHeight="1">
      <c r="B78" s="33"/>
      <c r="C78" s="34" t="s">
        <v>727</v>
      </c>
      <c r="D78" s="35"/>
      <c r="E78" s="36"/>
      <c r="G78" s="16"/>
    </row>
    <row r="79" spans="1:7" ht="9.75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9" firstPageNumber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CCFF"/>
  </sheetPr>
  <dimension ref="A1:F55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10.7109375" style="1" customWidth="1"/>
    <col min="2" max="2" width="20.7109375" style="1" customWidth="1"/>
    <col min="3" max="3" width="24.7109375" style="42" customWidth="1"/>
    <col min="4" max="4" width="20.7109375" style="29" customWidth="1"/>
    <col min="5" max="5" width="10.7109375" style="29" customWidth="1"/>
    <col min="6" max="6" width="17.42578125" style="29" customWidth="1"/>
    <col min="7" max="16384" width="9.140625" style="1"/>
  </cols>
  <sheetData>
    <row r="1" spans="1:6" ht="26.25" customHeight="1">
      <c r="C1" s="467" t="s">
        <v>39</v>
      </c>
      <c r="D1" s="59"/>
      <c r="E1" s="59"/>
    </row>
    <row r="2" spans="1:6" ht="18.75" customHeight="1">
      <c r="C2" s="60"/>
      <c r="D2" s="61"/>
      <c r="E2" s="61"/>
    </row>
    <row r="3" spans="1:6">
      <c r="A3" s="90"/>
      <c r="B3" s="42"/>
      <c r="C3" s="373"/>
      <c r="D3" s="42"/>
      <c r="E3" s="42"/>
    </row>
    <row r="4" spans="1:6">
      <c r="A4" s="42"/>
      <c r="B4" s="42"/>
      <c r="C4" s="42" t="s">
        <v>40</v>
      </c>
      <c r="D4" s="42"/>
      <c r="E4" s="42"/>
    </row>
    <row r="5" spans="1:6">
      <c r="A5" s="42"/>
      <c r="B5" s="42"/>
      <c r="C5" s="42" t="s">
        <v>41</v>
      </c>
      <c r="D5" s="42"/>
      <c r="E5" s="42"/>
    </row>
    <row r="6" spans="1:6">
      <c r="A6" s="42"/>
      <c r="B6" s="42"/>
      <c r="C6" s="42" t="s">
        <v>42</v>
      </c>
      <c r="D6" s="42"/>
      <c r="E6" s="42"/>
    </row>
    <row r="7" spans="1:6">
      <c r="A7" s="42"/>
      <c r="B7" s="42"/>
      <c r="C7" s="42" t="s">
        <v>43</v>
      </c>
      <c r="D7" s="42"/>
      <c r="E7" s="42"/>
    </row>
    <row r="9" spans="1:6">
      <c r="A9"/>
      <c r="C9" s="62" t="s">
        <v>44</v>
      </c>
    </row>
    <row r="10" spans="1:6">
      <c r="A10" s="55"/>
      <c r="C10"/>
    </row>
    <row r="11" spans="1:6">
      <c r="A11" s="58" t="s">
        <v>45</v>
      </c>
      <c r="C11"/>
    </row>
    <row r="12" spans="1:6" customFormat="1">
      <c r="A12" s="58" t="s">
        <v>46</v>
      </c>
      <c r="D12" s="89"/>
      <c r="E12" s="89"/>
      <c r="F12" s="89"/>
    </row>
    <row r="13" spans="1:6" customFormat="1">
      <c r="C13" s="37" t="s">
        <v>47</v>
      </c>
      <c r="D13" s="89"/>
      <c r="E13" s="89"/>
      <c r="F13" s="89"/>
    </row>
    <row r="14" spans="1:6" customFormat="1">
      <c r="C14" s="37" t="s">
        <v>48</v>
      </c>
      <c r="D14" s="89"/>
      <c r="E14" s="89"/>
      <c r="F14" s="89"/>
    </row>
    <row r="15" spans="1:6" customFormat="1">
      <c r="C15" s="37" t="s">
        <v>49</v>
      </c>
      <c r="D15" s="89"/>
      <c r="E15" s="89"/>
      <c r="F15" s="89"/>
    </row>
    <row r="16" spans="1:6" customFormat="1">
      <c r="C16" s="37" t="s">
        <v>50</v>
      </c>
      <c r="D16" s="89"/>
      <c r="E16" s="89"/>
      <c r="F16" s="89"/>
    </row>
    <row r="17" spans="1:5">
      <c r="C17" s="62" t="s">
        <v>51</v>
      </c>
    </row>
    <row r="19" spans="1:5">
      <c r="A19" s="1" t="s">
        <v>52</v>
      </c>
      <c r="C19" s="62"/>
    </row>
    <row r="20" spans="1:5">
      <c r="C20" s="42" t="s">
        <v>53</v>
      </c>
    </row>
    <row r="21" spans="1:5">
      <c r="C21" s="42" t="s">
        <v>54</v>
      </c>
    </row>
    <row r="22" spans="1:5">
      <c r="C22" s="42" t="s">
        <v>55</v>
      </c>
    </row>
    <row r="23" spans="1:5">
      <c r="C23" s="42" t="s">
        <v>56</v>
      </c>
    </row>
    <row r="24" spans="1:5">
      <c r="C24" s="42" t="s">
        <v>57</v>
      </c>
    </row>
    <row r="25" spans="1:5">
      <c r="C25" s="42" t="s">
        <v>58</v>
      </c>
    </row>
    <row r="27" spans="1:5">
      <c r="A27" s="99"/>
      <c r="B27" s="99"/>
      <c r="C27" s="100" t="s">
        <v>59</v>
      </c>
      <c r="D27" s="101"/>
      <c r="E27" s="101"/>
    </row>
    <row r="28" spans="1:5">
      <c r="A28" s="99"/>
      <c r="B28" s="99"/>
      <c r="C28" s="100" t="s">
        <v>60</v>
      </c>
      <c r="D28" s="101"/>
      <c r="E28" s="101"/>
    </row>
    <row r="29" spans="1:5">
      <c r="A29" s="99"/>
      <c r="B29" s="99"/>
      <c r="C29" s="100" t="s">
        <v>61</v>
      </c>
      <c r="D29" s="101"/>
      <c r="E29" s="101"/>
    </row>
    <row r="30" spans="1:5">
      <c r="A30" s="99"/>
      <c r="B30" s="99"/>
      <c r="C30" s="100" t="s">
        <v>62</v>
      </c>
      <c r="D30" s="101"/>
      <c r="E30" s="101"/>
    </row>
    <row r="32" spans="1:5">
      <c r="A32" s="1" t="s">
        <v>63</v>
      </c>
      <c r="C32" s="88"/>
    </row>
    <row r="33" spans="1:6">
      <c r="C33" s="42" t="s">
        <v>64</v>
      </c>
    </row>
    <row r="34" spans="1:6">
      <c r="C34" s="42" t="s">
        <v>65</v>
      </c>
    </row>
    <row r="35" spans="1:6">
      <c r="C35" s="42" t="s">
        <v>66</v>
      </c>
    </row>
    <row r="36" spans="1:6">
      <c r="C36" s="42" t="s">
        <v>67</v>
      </c>
    </row>
    <row r="38" spans="1:6">
      <c r="C38" s="42" t="s">
        <v>68</v>
      </c>
    </row>
    <row r="39" spans="1:6">
      <c r="A39" s="99"/>
      <c r="B39" s="99"/>
      <c r="C39" s="100" t="s">
        <v>69</v>
      </c>
      <c r="D39" s="101"/>
      <c r="E39" s="101"/>
    </row>
    <row r="40" spans="1:6">
      <c r="A40" s="99"/>
      <c r="B40" s="99"/>
      <c r="C40" s="100" t="s">
        <v>62</v>
      </c>
      <c r="D40" s="101"/>
      <c r="E40" s="101"/>
    </row>
    <row r="41" spans="1:6">
      <c r="A41" s="86"/>
      <c r="B41" s="86"/>
      <c r="C41" s="85"/>
      <c r="D41" s="87"/>
      <c r="E41" s="87"/>
    </row>
    <row r="42" spans="1:6">
      <c r="C42" s="62" t="s">
        <v>70</v>
      </c>
      <c r="F42"/>
    </row>
    <row r="43" spans="1:6">
      <c r="F43"/>
    </row>
    <row r="44" spans="1:6">
      <c r="A44"/>
      <c r="B44" s="55" t="s">
        <v>71</v>
      </c>
      <c r="D44" s="1434" t="s">
        <v>72</v>
      </c>
      <c r="F44"/>
    </row>
    <row r="45" spans="1:6" ht="4.5" customHeight="1">
      <c r="A45"/>
      <c r="B45" s="55"/>
      <c r="F45"/>
    </row>
    <row r="46" spans="1:6">
      <c r="A46"/>
      <c r="B46" s="55" t="s">
        <v>73</v>
      </c>
      <c r="D46" s="1435" t="s">
        <v>74</v>
      </c>
      <c r="F46"/>
    </row>
    <row r="47" spans="1:6" ht="4.5" customHeight="1">
      <c r="A47"/>
      <c r="B47" s="55"/>
      <c r="F47"/>
    </row>
    <row r="48" spans="1:6">
      <c r="A48"/>
      <c r="B48" s="55" t="s">
        <v>75</v>
      </c>
      <c r="D48" s="1435" t="s">
        <v>76</v>
      </c>
      <c r="F48"/>
    </row>
    <row r="49" spans="1:6" ht="4.5" customHeight="1">
      <c r="A49"/>
      <c r="B49" s="55"/>
      <c r="F49"/>
    </row>
    <row r="50" spans="1:6">
      <c r="A50"/>
      <c r="B50" s="55" t="s">
        <v>77</v>
      </c>
      <c r="D50" s="1436" t="s">
        <v>78</v>
      </c>
      <c r="E50" s="63"/>
      <c r="F50"/>
    </row>
    <row r="51" spans="1:6" ht="4.5" customHeight="1">
      <c r="A51"/>
      <c r="B51" s="55"/>
      <c r="F51"/>
    </row>
    <row r="52" spans="1:6">
      <c r="A52"/>
      <c r="B52" s="55" t="s">
        <v>79</v>
      </c>
      <c r="D52" s="1437" t="s">
        <v>80</v>
      </c>
      <c r="E52" s="63"/>
      <c r="F52"/>
    </row>
    <row r="53" spans="1:6" ht="4.5" customHeight="1">
      <c r="A53"/>
      <c r="B53" s="55"/>
      <c r="F53"/>
    </row>
    <row r="54" spans="1:6">
      <c r="A54"/>
      <c r="B54" s="55" t="s">
        <v>81</v>
      </c>
      <c r="D54" s="16" t="s">
        <v>82</v>
      </c>
      <c r="F54"/>
    </row>
    <row r="55" spans="1:6">
      <c r="C5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9" tint="-0.499984740745262"/>
  </sheetPr>
  <dimension ref="A1:F89"/>
  <sheetViews>
    <sheetView showGridLines="0" view="pageBreakPreview" zoomScaleNormal="100" zoomScaleSheetLayoutView="100" workbookViewId="0">
      <selection activeCell="D23" sqref="D23"/>
    </sheetView>
  </sheetViews>
  <sheetFormatPr defaultRowHeight="12.75"/>
  <cols>
    <col min="1" max="1" width="5.5703125" customWidth="1"/>
    <col min="2" max="5" width="16.7109375" customWidth="1"/>
    <col min="6" max="6" width="17.85546875" customWidth="1"/>
  </cols>
  <sheetData>
    <row r="1" spans="1:6" s="16" customFormat="1" ht="9.9499999999999993" customHeight="1">
      <c r="A1" s="17"/>
      <c r="B1" s="1686"/>
      <c r="C1" s="1687" t="s">
        <v>654</v>
      </c>
      <c r="D1" s="3214" t="s">
        <v>728</v>
      </c>
      <c r="E1" s="3215"/>
      <c r="F1" s="3216"/>
    </row>
    <row r="2" spans="1:6" s="16" customFormat="1" ht="14.1" customHeight="1">
      <c r="A2" s="17"/>
      <c r="B2" s="17"/>
      <c r="C2" s="299"/>
      <c r="D2" s="299"/>
      <c r="E2" s="299"/>
      <c r="F2" s="299"/>
    </row>
    <row r="3" spans="1:6" s="16" customFormat="1" ht="9.75" customHeight="1" thickBot="1">
      <c r="A3" s="18"/>
      <c r="B3" s="1719" t="s">
        <v>87</v>
      </c>
      <c r="C3" s="1720" t="s">
        <v>88</v>
      </c>
      <c r="D3" s="1721" t="s">
        <v>89</v>
      </c>
      <c r="E3" s="1720" t="s">
        <v>90</v>
      </c>
      <c r="F3" s="1721" t="s">
        <v>91</v>
      </c>
    </row>
    <row r="4" spans="1:6" s="19" customFormat="1" ht="9.75" customHeight="1" thickBot="1">
      <c r="A4" s="1722"/>
      <c r="B4" s="651" t="s">
        <v>729</v>
      </c>
      <c r="C4" s="1723" t="s">
        <v>730</v>
      </c>
      <c r="D4" s="809" t="s">
        <v>731</v>
      </c>
      <c r="E4" s="1388" t="s">
        <v>677</v>
      </c>
      <c r="F4" s="683" t="s">
        <v>732</v>
      </c>
    </row>
    <row r="5" spans="1:6" s="16" customFormat="1" ht="9.75" customHeight="1" thickBot="1">
      <c r="A5" s="21"/>
      <c r="B5" s="1069" t="s">
        <v>253</v>
      </c>
      <c r="C5" s="806" t="s">
        <v>733</v>
      </c>
      <c r="D5" s="812" t="s">
        <v>281</v>
      </c>
      <c r="E5" s="817" t="s">
        <v>734</v>
      </c>
      <c r="F5" s="815" t="s">
        <v>100</v>
      </c>
    </row>
    <row r="6" spans="1:6" s="16" customFormat="1" ht="9.75" customHeight="1" thickBot="1">
      <c r="A6" s="21"/>
      <c r="B6" s="1070" t="s">
        <v>657</v>
      </c>
      <c r="C6" s="807" t="s">
        <v>735</v>
      </c>
      <c r="D6" s="813" t="s">
        <v>657</v>
      </c>
      <c r="E6" s="818" t="s">
        <v>283</v>
      </c>
      <c r="F6" s="816" t="s">
        <v>736</v>
      </c>
    </row>
    <row r="7" spans="1:6" s="16" customFormat="1" ht="9.75" customHeight="1" thickBot="1">
      <c r="A7" s="21"/>
      <c r="B7" s="1071" t="s">
        <v>659</v>
      </c>
      <c r="C7" s="1724"/>
      <c r="D7" s="814" t="s">
        <v>719</v>
      </c>
      <c r="E7" s="818" t="s">
        <v>657</v>
      </c>
      <c r="F7" s="720" t="s">
        <v>100</v>
      </c>
    </row>
    <row r="8" spans="1:6" s="16" customFormat="1" ht="9.75" customHeight="1" thickBot="1">
      <c r="A8" s="21"/>
      <c r="C8" s="1470"/>
      <c r="D8" s="808"/>
      <c r="E8" s="819" t="s">
        <v>719</v>
      </c>
    </row>
    <row r="9" spans="1:6" s="16" customFormat="1" ht="9.75" customHeight="1" thickBot="1">
      <c r="A9" s="20"/>
      <c r="C9" s="1002" t="s">
        <v>737</v>
      </c>
      <c r="D9" s="1725" t="s">
        <v>100</v>
      </c>
      <c r="E9" s="627" t="s">
        <v>738</v>
      </c>
    </row>
    <row r="10" spans="1:6" s="16" customFormat="1" ht="9.75" customHeight="1" thickBot="1">
      <c r="A10" s="21" t="s">
        <v>656</v>
      </c>
      <c r="C10" s="1003" t="s">
        <v>739</v>
      </c>
      <c r="D10" s="969" t="s">
        <v>740</v>
      </c>
      <c r="E10" s="628" t="s">
        <v>566</v>
      </c>
      <c r="F10" s="1726" t="s">
        <v>100</v>
      </c>
    </row>
    <row r="11" spans="1:6" s="16" customFormat="1" ht="9.75" customHeight="1" thickBot="1">
      <c r="A11" s="21" t="s">
        <v>658</v>
      </c>
      <c r="B11" s="284"/>
      <c r="C11" s="628" t="s">
        <v>572</v>
      </c>
      <c r="D11" s="723"/>
      <c r="E11" s="629" t="s">
        <v>741</v>
      </c>
      <c r="F11" s="631" t="s">
        <v>742</v>
      </c>
    </row>
    <row r="12" spans="1:6" s="16" customFormat="1" ht="9.75" customHeight="1" thickBot="1">
      <c r="A12" s="20"/>
      <c r="B12" s="997" t="s">
        <v>772</v>
      </c>
      <c r="C12" s="632" t="s">
        <v>657</v>
      </c>
      <c r="D12" s="1727"/>
      <c r="E12" s="997" t="s">
        <v>743</v>
      </c>
      <c r="F12" s="628" t="s">
        <v>321</v>
      </c>
    </row>
    <row r="13" spans="1:6" s="16" customFormat="1" ht="9.75" customHeight="1" thickBot="1">
      <c r="A13" s="20"/>
      <c r="B13" s="997" t="s">
        <v>774</v>
      </c>
      <c r="C13" s="629" t="s">
        <v>744</v>
      </c>
      <c r="D13" s="631" t="s">
        <v>745</v>
      </c>
      <c r="E13" s="1728"/>
      <c r="F13" s="628" t="s">
        <v>657</v>
      </c>
    </row>
    <row r="14" spans="1:6" s="16" customFormat="1" ht="9.75" customHeight="1" thickBot="1">
      <c r="A14" s="20"/>
      <c r="B14" s="1728"/>
      <c r="C14" s="745" t="s">
        <v>746</v>
      </c>
      <c r="D14" s="628" t="s">
        <v>323</v>
      </c>
      <c r="E14" s="906" t="s">
        <v>747</v>
      </c>
      <c r="F14" s="629" t="s">
        <v>741</v>
      </c>
    </row>
    <row r="15" spans="1:6" s="16" customFormat="1" ht="9.75" customHeight="1">
      <c r="A15" s="620"/>
      <c r="B15" s="778" t="s">
        <v>233</v>
      </c>
      <c r="C15" s="741" t="s">
        <v>230</v>
      </c>
      <c r="D15" s="779" t="s">
        <v>657</v>
      </c>
      <c r="E15" s="778" t="s">
        <v>748</v>
      </c>
      <c r="F15" s="860" t="s">
        <v>749</v>
      </c>
    </row>
    <row r="16" spans="1:6" s="16" customFormat="1" ht="9.75" customHeight="1" thickBot="1">
      <c r="A16" s="620"/>
      <c r="B16" s="743" t="s">
        <v>234</v>
      </c>
      <c r="C16" s="742" t="s">
        <v>231</v>
      </c>
      <c r="D16" s="780" t="s">
        <v>750</v>
      </c>
      <c r="E16" s="743" t="s">
        <v>238</v>
      </c>
      <c r="F16" s="861" t="s">
        <v>257</v>
      </c>
    </row>
    <row r="17" spans="1:6" s="16" customFormat="1" ht="9.75" customHeight="1">
      <c r="A17" s="620"/>
      <c r="B17" s="743" t="s">
        <v>657</v>
      </c>
      <c r="C17" s="743" t="s">
        <v>657</v>
      </c>
      <c r="D17" s="1729" t="s">
        <v>100</v>
      </c>
      <c r="E17" s="743" t="s">
        <v>657</v>
      </c>
      <c r="F17" s="743" t="s">
        <v>657</v>
      </c>
    </row>
    <row r="18" spans="1:6" s="16" customFormat="1" ht="9.75" customHeight="1" thickBot="1">
      <c r="A18" s="1730"/>
      <c r="B18" s="744" t="s">
        <v>719</v>
      </c>
      <c r="C18" s="744" t="s">
        <v>719</v>
      </c>
      <c r="D18" s="1731" t="s">
        <v>100</v>
      </c>
      <c r="E18" s="744" t="s">
        <v>719</v>
      </c>
      <c r="F18" s="744" t="s">
        <v>719</v>
      </c>
    </row>
    <row r="19" spans="1:6" s="16" customFormat="1" ht="9.75" customHeight="1" thickBot="1">
      <c r="A19" s="620"/>
      <c r="B19" s="669" t="s">
        <v>751</v>
      </c>
      <c r="C19" s="678"/>
      <c r="D19" s="679" t="s">
        <v>752</v>
      </c>
      <c r="E19" s="998"/>
      <c r="F19" s="809" t="s">
        <v>753</v>
      </c>
    </row>
    <row r="20" spans="1:6" s="16" customFormat="1" ht="9.75" customHeight="1" thickBot="1">
      <c r="A20" s="620"/>
      <c r="B20" s="669" t="s">
        <v>754</v>
      </c>
      <c r="C20" s="1732"/>
      <c r="D20" s="680" t="s">
        <v>274</v>
      </c>
      <c r="E20" s="864" t="s">
        <v>755</v>
      </c>
      <c r="F20" s="797" t="s">
        <v>287</v>
      </c>
    </row>
    <row r="21" spans="1:6" s="16" customFormat="1" ht="9.75" customHeight="1" thickBot="1">
      <c r="A21" s="620"/>
      <c r="B21" s="726" t="s">
        <v>100</v>
      </c>
      <c r="C21" s="933" t="s">
        <v>756</v>
      </c>
      <c r="D21" s="681" t="s">
        <v>657</v>
      </c>
      <c r="E21" s="865" t="s">
        <v>250</v>
      </c>
      <c r="F21" s="797" t="s">
        <v>657</v>
      </c>
    </row>
    <row r="22" spans="1:6" s="16" customFormat="1" ht="9.75" customHeight="1" thickBot="1">
      <c r="A22" s="620"/>
      <c r="B22" s="1733" t="s">
        <v>100</v>
      </c>
      <c r="C22" s="906" t="s">
        <v>757</v>
      </c>
      <c r="D22" s="681" t="s">
        <v>758</v>
      </c>
      <c r="E22" s="865" t="s">
        <v>657</v>
      </c>
      <c r="F22" s="799" t="s">
        <v>719</v>
      </c>
    </row>
    <row r="23" spans="1:6" s="16" customFormat="1" ht="9.75" customHeight="1" thickBot="1">
      <c r="A23" s="620"/>
      <c r="B23" s="1734" t="s">
        <v>100</v>
      </c>
      <c r="C23" s="970" t="s">
        <v>100</v>
      </c>
      <c r="D23" s="682"/>
      <c r="E23" s="967" t="s">
        <v>670</v>
      </c>
      <c r="F23" s="895" t="s">
        <v>465</v>
      </c>
    </row>
    <row r="24" spans="1:6" s="16" customFormat="1" ht="9.75" customHeight="1" thickBot="1">
      <c r="A24" s="620"/>
      <c r="B24" s="1724" t="s">
        <v>100</v>
      </c>
      <c r="C24" s="727"/>
      <c r="D24" s="723"/>
      <c r="E24" s="1729" t="s">
        <v>100</v>
      </c>
      <c r="F24" s="896" t="s">
        <v>319</v>
      </c>
    </row>
    <row r="25" spans="1:6" s="16" customFormat="1" ht="9.75" customHeight="1" thickBot="1">
      <c r="A25" s="620"/>
      <c r="B25" s="1724"/>
      <c r="C25" s="628" t="s">
        <v>759</v>
      </c>
      <c r="D25" s="724" t="s">
        <v>760</v>
      </c>
      <c r="E25" s="630" t="s">
        <v>761</v>
      </c>
      <c r="F25" s="968" t="s">
        <v>762</v>
      </c>
    </row>
    <row r="26" spans="1:6" s="16" customFormat="1" ht="9.75" customHeight="1" thickBot="1">
      <c r="A26" s="620"/>
      <c r="B26" s="1728"/>
      <c r="C26" s="629" t="s">
        <v>744</v>
      </c>
      <c r="D26" s="725" t="s">
        <v>271</v>
      </c>
      <c r="E26" s="997" t="s">
        <v>743</v>
      </c>
      <c r="F26" s="631" t="s">
        <v>763</v>
      </c>
    </row>
    <row r="27" spans="1:6" s="16" customFormat="1" ht="9.75" customHeight="1" thickBot="1">
      <c r="A27" s="619"/>
      <c r="B27" s="895" t="s">
        <v>764</v>
      </c>
      <c r="C27" s="634"/>
      <c r="D27" s="725" t="s">
        <v>657</v>
      </c>
      <c r="E27" s="1724"/>
      <c r="F27" s="628" t="s">
        <v>566</v>
      </c>
    </row>
    <row r="28" spans="1:6" s="16" customFormat="1" ht="9.75" customHeight="1" thickBot="1">
      <c r="A28" s="619" t="s">
        <v>660</v>
      </c>
      <c r="B28" s="896" t="s">
        <v>463</v>
      </c>
      <c r="C28" s="781" t="s">
        <v>100</v>
      </c>
      <c r="D28" s="668" t="s">
        <v>758</v>
      </c>
      <c r="E28" s="1724"/>
      <c r="F28" s="779" t="s">
        <v>657</v>
      </c>
    </row>
    <row r="29" spans="1:6" s="16" customFormat="1" ht="9.9499999999999993" customHeight="1" thickBot="1">
      <c r="A29" s="619" t="s">
        <v>661</v>
      </c>
      <c r="B29" s="897" t="s">
        <v>765</v>
      </c>
      <c r="D29" s="895" t="s">
        <v>766</v>
      </c>
      <c r="E29" s="1724"/>
      <c r="F29" s="928" t="s">
        <v>741</v>
      </c>
    </row>
    <row r="30" spans="1:6" s="16" customFormat="1" ht="9.9499999999999993" customHeight="1" thickBot="1">
      <c r="A30" s="21"/>
      <c r="B30" s="1724"/>
      <c r="C30" s="997" t="s">
        <v>767</v>
      </c>
      <c r="D30" s="896" t="s">
        <v>319</v>
      </c>
      <c r="E30" s="1724"/>
      <c r="F30" s="625" t="s">
        <v>100</v>
      </c>
    </row>
    <row r="31" spans="1:6" s="16" customFormat="1" ht="9.9499999999999993" customHeight="1" thickBot="1">
      <c r="A31" s="20"/>
      <c r="B31" s="1724"/>
      <c r="C31" s="997" t="s">
        <v>768</v>
      </c>
      <c r="D31" s="896" t="s">
        <v>657</v>
      </c>
      <c r="E31" s="1724"/>
      <c r="F31" s="1734" t="s">
        <v>100</v>
      </c>
    </row>
    <row r="32" spans="1:6" s="16" customFormat="1" ht="9.9499999999999993" customHeight="1" thickBot="1">
      <c r="A32" s="20"/>
      <c r="B32" s="1724"/>
      <c r="C32" s="894"/>
      <c r="D32" s="897" t="s">
        <v>769</v>
      </c>
      <c r="E32" s="1728"/>
      <c r="F32" s="1726" t="s">
        <v>100</v>
      </c>
    </row>
    <row r="33" spans="1:6" s="16" customFormat="1" ht="9.9499999999999993" customHeight="1">
      <c r="A33" s="20"/>
      <c r="B33" s="1724"/>
      <c r="C33" s="667"/>
      <c r="D33" s="781" t="s">
        <v>100</v>
      </c>
      <c r="E33" s="860"/>
      <c r="F33" s="860" t="s">
        <v>770</v>
      </c>
    </row>
    <row r="34" spans="1:6" s="16" customFormat="1" ht="9.9499999999999993" customHeight="1" thickBot="1">
      <c r="A34" s="20"/>
      <c r="B34" s="1728"/>
      <c r="C34" s="796" t="s">
        <v>771</v>
      </c>
      <c r="D34" s="1735" t="s">
        <v>100</v>
      </c>
      <c r="E34" s="880" t="s">
        <v>239</v>
      </c>
      <c r="F34" s="861" t="s">
        <v>268</v>
      </c>
    </row>
    <row r="35" spans="1:6" s="16" customFormat="1" ht="9.9499999999999993" customHeight="1" thickBot="1">
      <c r="A35" s="620"/>
      <c r="C35" s="797" t="s">
        <v>277</v>
      </c>
      <c r="D35" s="997" t="s">
        <v>773</v>
      </c>
      <c r="E35" s="861" t="s">
        <v>240</v>
      </c>
      <c r="F35" s="743" t="s">
        <v>657</v>
      </c>
    </row>
    <row r="36" spans="1:6" s="16" customFormat="1" ht="9.9499999999999993" customHeight="1" thickBot="1">
      <c r="A36" s="1730"/>
      <c r="C36" s="667" t="s">
        <v>657</v>
      </c>
      <c r="D36" s="997" t="s">
        <v>775</v>
      </c>
      <c r="E36" s="848" t="s">
        <v>776</v>
      </c>
      <c r="F36" s="862" t="s">
        <v>777</v>
      </c>
    </row>
    <row r="37" spans="1:6" s="16" customFormat="1" ht="9.9499999999999993" customHeight="1" thickBot="1">
      <c r="A37" s="1700"/>
      <c r="B37" s="808"/>
      <c r="C37" s="680" t="s">
        <v>719</v>
      </c>
      <c r="D37" s="781" t="s">
        <v>100</v>
      </c>
      <c r="E37" s="791" t="s">
        <v>778</v>
      </c>
      <c r="F37" s="625" t="s">
        <v>100</v>
      </c>
    </row>
    <row r="38" spans="1:6" s="16" customFormat="1" ht="9.9499999999999993" customHeight="1" thickBot="1">
      <c r="A38" s="20"/>
      <c r="B38" s="1736" t="s">
        <v>100</v>
      </c>
      <c r="C38" s="798" t="s">
        <v>779</v>
      </c>
      <c r="D38" s="1729" t="s">
        <v>100</v>
      </c>
      <c r="E38" s="669" t="s">
        <v>780</v>
      </c>
      <c r="F38" s="625" t="s">
        <v>100</v>
      </c>
    </row>
    <row r="39" spans="1:6" s="16" customFormat="1" ht="9.9499999999999993" customHeight="1" thickBot="1">
      <c r="A39" s="620"/>
      <c r="B39" s="868" t="s">
        <v>781</v>
      </c>
      <c r="C39" s="797" t="s">
        <v>100</v>
      </c>
      <c r="D39" s="1729" t="s">
        <v>100</v>
      </c>
      <c r="E39" s="726" t="s">
        <v>100</v>
      </c>
      <c r="F39" s="1734" t="s">
        <v>100</v>
      </c>
    </row>
    <row r="40" spans="1:6" s="16" customFormat="1" ht="9.9499999999999993" customHeight="1" thickBot="1">
      <c r="A40" s="21"/>
      <c r="B40" s="997" t="s">
        <v>743</v>
      </c>
      <c r="C40" s="799" t="s">
        <v>100</v>
      </c>
      <c r="D40" s="672"/>
      <c r="E40" s="1737"/>
      <c r="F40" s="625" t="s">
        <v>100</v>
      </c>
    </row>
    <row r="41" spans="1:6" s="16" customFormat="1" ht="9.9499999999999993" customHeight="1" thickBot="1">
      <c r="A41" s="21"/>
      <c r="B41" s="1738"/>
      <c r="C41" s="715" t="s">
        <v>100</v>
      </c>
      <c r="D41" s="747" t="s">
        <v>249</v>
      </c>
      <c r="E41" s="895" t="s">
        <v>766</v>
      </c>
      <c r="F41" s="704" t="s">
        <v>312</v>
      </c>
    </row>
    <row r="42" spans="1:6" s="16" customFormat="1" ht="9.9499999999999993" customHeight="1" thickBot="1">
      <c r="A42" s="619"/>
      <c r="B42" s="895" t="s">
        <v>782</v>
      </c>
      <c r="C42" s="722" t="s">
        <v>783</v>
      </c>
      <c r="D42" s="653" t="s">
        <v>784</v>
      </c>
      <c r="E42" s="896" t="s">
        <v>319</v>
      </c>
      <c r="F42" s="705" t="s">
        <v>313</v>
      </c>
    </row>
    <row r="43" spans="1:6" s="16" customFormat="1" ht="9.9499999999999993" customHeight="1" thickBot="1">
      <c r="A43" s="619"/>
      <c r="B43" s="896" t="s">
        <v>317</v>
      </c>
      <c r="D43" s="653" t="s">
        <v>657</v>
      </c>
      <c r="E43" s="898" t="s">
        <v>777</v>
      </c>
      <c r="F43" s="706" t="s">
        <v>657</v>
      </c>
    </row>
    <row r="44" spans="1:6" s="16" customFormat="1" ht="9.9499999999999993" customHeight="1" thickBot="1">
      <c r="A44" s="619" t="s">
        <v>663</v>
      </c>
      <c r="B44" s="897" t="s">
        <v>785</v>
      </c>
      <c r="C44" s="999" t="s">
        <v>458</v>
      </c>
      <c r="D44" s="923" t="s">
        <v>670</v>
      </c>
      <c r="E44" s="899"/>
      <c r="F44" s="1053" t="s">
        <v>670</v>
      </c>
    </row>
    <row r="45" spans="1:6" s="16" customFormat="1" ht="9.9499999999999993" customHeight="1">
      <c r="A45" s="619" t="s">
        <v>664</v>
      </c>
      <c r="B45" s="921" t="s">
        <v>568</v>
      </c>
      <c r="C45" s="898" t="s">
        <v>459</v>
      </c>
      <c r="D45" s="1729" t="s">
        <v>100</v>
      </c>
      <c r="E45" s="627" t="s">
        <v>786</v>
      </c>
    </row>
    <row r="46" spans="1:6" s="16" customFormat="1" ht="9.9499999999999993" customHeight="1" thickBot="1">
      <c r="A46" s="620"/>
      <c r="B46" s="922" t="s">
        <v>569</v>
      </c>
      <c r="C46" s="897" t="s">
        <v>787</v>
      </c>
      <c r="D46" s="1729" t="s">
        <v>100</v>
      </c>
      <c r="E46" s="632" t="s">
        <v>563</v>
      </c>
    </row>
    <row r="47" spans="1:6" s="16" customFormat="1" ht="9.9499999999999993" customHeight="1">
      <c r="A47" s="620"/>
      <c r="B47" s="628" t="s">
        <v>657</v>
      </c>
      <c r="C47" s="720" t="s">
        <v>100</v>
      </c>
      <c r="D47" s="1729" t="s">
        <v>100</v>
      </c>
      <c r="E47" s="628" t="s">
        <v>657</v>
      </c>
      <c r="F47" s="782" t="s">
        <v>788</v>
      </c>
    </row>
    <row r="48" spans="1:6" s="16" customFormat="1" ht="9.9499999999999993" customHeight="1" thickBot="1">
      <c r="A48" s="620"/>
      <c r="B48" s="629" t="s">
        <v>741</v>
      </c>
      <c r="C48" s="1725" t="s">
        <v>100</v>
      </c>
      <c r="D48" s="1728"/>
      <c r="E48" s="629" t="s">
        <v>789</v>
      </c>
      <c r="F48" s="743" t="s">
        <v>234</v>
      </c>
    </row>
    <row r="49" spans="1:6" s="16" customFormat="1" ht="9.9499999999999993" customHeight="1" thickBot="1">
      <c r="A49" s="620"/>
      <c r="B49" s="966" t="s">
        <v>790</v>
      </c>
      <c r="C49" s="927" t="s">
        <v>791</v>
      </c>
      <c r="D49" s="673" t="s">
        <v>792</v>
      </c>
      <c r="E49" s="781" t="s">
        <v>100</v>
      </c>
      <c r="F49" s="744" t="s">
        <v>785</v>
      </c>
    </row>
    <row r="50" spans="1:6" s="14" customFormat="1" ht="9.9499999999999993" customHeight="1">
      <c r="A50" s="620"/>
      <c r="B50" s="742" t="s">
        <v>243</v>
      </c>
      <c r="C50" s="851" t="s">
        <v>450</v>
      </c>
      <c r="D50" s="674" t="s">
        <v>793</v>
      </c>
      <c r="E50" s="1735" t="s">
        <v>100</v>
      </c>
      <c r="F50" s="778" t="s">
        <v>794</v>
      </c>
    </row>
    <row r="51" spans="1:6" s="16" customFormat="1" ht="9.9499999999999993" customHeight="1" thickBot="1">
      <c r="A51" s="620"/>
      <c r="B51" s="743" t="s">
        <v>657</v>
      </c>
      <c r="C51" s="851" t="s">
        <v>657</v>
      </c>
      <c r="D51" s="675" t="s">
        <v>795</v>
      </c>
      <c r="F51" s="743" t="s">
        <v>238</v>
      </c>
    </row>
    <row r="52" spans="1:6" s="16" customFormat="1" ht="9.75" customHeight="1" thickBot="1">
      <c r="A52" s="1730"/>
      <c r="B52" s="744" t="s">
        <v>796</v>
      </c>
      <c r="C52" s="848" t="s">
        <v>797</v>
      </c>
      <c r="D52" s="745" t="s">
        <v>798</v>
      </c>
      <c r="E52" s="792" t="s">
        <v>799</v>
      </c>
      <c r="F52" s="744" t="s">
        <v>785</v>
      </c>
    </row>
    <row r="53" spans="1:6" s="16" customFormat="1" ht="9.75" customHeight="1" thickBot="1">
      <c r="A53" s="1700"/>
      <c r="B53" s="1739"/>
      <c r="C53" s="817" t="s">
        <v>800</v>
      </c>
      <c r="D53" s="822" t="s">
        <v>100</v>
      </c>
      <c r="E53" s="669" t="s">
        <v>801</v>
      </c>
      <c r="F53" s="655"/>
    </row>
    <row r="54" spans="1:6" s="16" customFormat="1" ht="9.75" customHeight="1" thickBot="1">
      <c r="A54" s="20"/>
      <c r="B54" s="708"/>
      <c r="C54" s="823" t="s">
        <v>802</v>
      </c>
      <c r="D54" s="888" t="s">
        <v>729</v>
      </c>
      <c r="E54" s="670" t="s">
        <v>803</v>
      </c>
      <c r="F54" s="672"/>
    </row>
    <row r="55" spans="1:6" s="16" customFormat="1" ht="9.75" customHeight="1" thickBot="1">
      <c r="A55" s="20"/>
      <c r="B55" s="1728"/>
      <c r="C55" s="818" t="s">
        <v>804</v>
      </c>
      <c r="D55" s="889" t="s">
        <v>253</v>
      </c>
      <c r="F55" s="291"/>
    </row>
    <row r="56" spans="1:6" s="16" customFormat="1" ht="9.75" customHeight="1" thickBot="1">
      <c r="A56" s="619"/>
      <c r="B56" s="821" t="s">
        <v>805</v>
      </c>
      <c r="C56" s="818" t="s">
        <v>806</v>
      </c>
      <c r="D56" s="889" t="s">
        <v>657</v>
      </c>
      <c r="E56" s="718" t="s">
        <v>807</v>
      </c>
      <c r="F56" s="291"/>
    </row>
    <row r="57" spans="1:6" s="16" customFormat="1" ht="9.75" customHeight="1" thickBot="1">
      <c r="A57" s="619"/>
      <c r="B57" s="868" t="s">
        <v>808</v>
      </c>
      <c r="C57" s="681" t="s">
        <v>809</v>
      </c>
      <c r="D57" s="1109" t="s">
        <v>670</v>
      </c>
      <c r="E57" s="719" t="s">
        <v>810</v>
      </c>
      <c r="F57" s="291" t="s">
        <v>100</v>
      </c>
    </row>
    <row r="58" spans="1:6" s="16" customFormat="1" ht="9.75" customHeight="1" thickBot="1">
      <c r="A58" s="21"/>
      <c r="B58" s="693"/>
      <c r="C58" s="824" t="s">
        <v>811</v>
      </c>
      <c r="D58" s="1729"/>
      <c r="F58" s="291" t="s">
        <v>668</v>
      </c>
    </row>
    <row r="59" spans="1:6" s="16" customFormat="1" ht="9.75" customHeight="1" thickBot="1">
      <c r="B59" s="933" t="s">
        <v>812</v>
      </c>
      <c r="C59" s="1004" t="s">
        <v>813</v>
      </c>
      <c r="D59" s="1734"/>
      <c r="F59" s="672"/>
    </row>
    <row r="60" spans="1:6" s="16" customFormat="1" ht="9.75" customHeight="1">
      <c r="A60" s="21" t="s">
        <v>666</v>
      </c>
      <c r="B60" s="1740"/>
      <c r="C60" s="1724"/>
      <c r="D60" s="1696"/>
      <c r="E60" s="895" t="s">
        <v>456</v>
      </c>
      <c r="F60" s="626"/>
    </row>
    <row r="61" spans="1:6" s="16" customFormat="1" ht="9.75" customHeight="1" thickBot="1">
      <c r="A61" s="21" t="s">
        <v>667</v>
      </c>
      <c r="B61" s="1741"/>
      <c r="C61" s="1733"/>
      <c r="D61" s="1733" t="s">
        <v>100</v>
      </c>
      <c r="E61" s="896" t="s">
        <v>457</v>
      </c>
      <c r="F61" s="626"/>
    </row>
    <row r="62" spans="1:6" s="16" customFormat="1" ht="9.75" customHeight="1" thickBot="1">
      <c r="A62" s="620"/>
      <c r="B62" s="633" t="s">
        <v>814</v>
      </c>
      <c r="C62" s="1729"/>
      <c r="D62" s="1729" t="s">
        <v>100</v>
      </c>
      <c r="E62" s="896" t="s">
        <v>815</v>
      </c>
      <c r="F62" s="626"/>
    </row>
    <row r="63" spans="1:6" s="16" customFormat="1" ht="9.75" customHeight="1" thickBot="1">
      <c r="A63" s="620"/>
      <c r="B63" s="629" t="s">
        <v>741</v>
      </c>
      <c r="C63" s="1742"/>
      <c r="D63" s="1742" t="s">
        <v>100</v>
      </c>
      <c r="E63" s="897" t="s">
        <v>720</v>
      </c>
      <c r="F63" s="929"/>
    </row>
    <row r="64" spans="1:6" s="16" customFormat="1" ht="9.75" customHeight="1" thickBot="1">
      <c r="A64" s="620"/>
      <c r="B64" s="634"/>
      <c r="C64" s="1743"/>
      <c r="D64" s="1743" t="s">
        <v>100</v>
      </c>
      <c r="E64" s="1729" t="s">
        <v>100</v>
      </c>
      <c r="F64" s="930" t="s">
        <v>816</v>
      </c>
    </row>
    <row r="65" spans="1:6" s="16" customFormat="1" ht="9.75" customHeight="1" thickBot="1">
      <c r="A65" s="20"/>
      <c r="C65" s="1702"/>
      <c r="D65" s="1702"/>
      <c r="E65" s="1743"/>
      <c r="F65" s="931" t="s">
        <v>806</v>
      </c>
    </row>
    <row r="66" spans="1:6" s="16" customFormat="1" ht="9.75" customHeight="1">
      <c r="A66" s="20"/>
      <c r="C66" s="741" t="s">
        <v>265</v>
      </c>
      <c r="D66" s="1743"/>
      <c r="E66" s="1744" t="s">
        <v>100</v>
      </c>
      <c r="F66" s="931" t="s">
        <v>817</v>
      </c>
    </row>
    <row r="67" spans="1:6" s="14" customFormat="1" ht="9.75" customHeight="1" thickBot="1">
      <c r="A67" s="20"/>
      <c r="C67" s="743" t="s">
        <v>266</v>
      </c>
      <c r="D67" s="1704"/>
      <c r="E67" s="1745" t="s">
        <v>100</v>
      </c>
      <c r="F67" s="931"/>
    </row>
    <row r="68" spans="1:6" s="14" customFormat="1" ht="9.75" customHeight="1" thickBot="1">
      <c r="A68" s="1730"/>
      <c r="B68" s="820" t="s">
        <v>818</v>
      </c>
      <c r="C68" s="848" t="s">
        <v>819</v>
      </c>
      <c r="D68" s="1746"/>
      <c r="E68" s="1747"/>
      <c r="F68" s="932"/>
    </row>
    <row r="69" spans="1:6" s="14" customFormat="1" ht="9.75" customHeight="1">
      <c r="A69" s="1748" t="s">
        <v>100</v>
      </c>
      <c r="C69" s="715" t="s">
        <v>100</v>
      </c>
      <c r="D69" s="867" t="s">
        <v>820</v>
      </c>
      <c r="E69" s="866"/>
      <c r="F69" s="289" t="s">
        <v>100</v>
      </c>
    </row>
    <row r="70" spans="1:6" s="14" customFormat="1" ht="9.75" customHeight="1">
      <c r="A70" s="23" t="s">
        <v>100</v>
      </c>
      <c r="C70" s="721"/>
      <c r="D70" s="681" t="s">
        <v>287</v>
      </c>
      <c r="E70" s="866"/>
      <c r="F70" s="291"/>
    </row>
    <row r="71" spans="1:6" s="14" customFormat="1" ht="9.75" customHeight="1">
      <c r="A71" s="21" t="s">
        <v>669</v>
      </c>
      <c r="B71" s="291" t="s">
        <v>671</v>
      </c>
      <c r="C71" s="721" t="s">
        <v>668</v>
      </c>
      <c r="D71" s="797" t="s">
        <v>657</v>
      </c>
      <c r="E71" s="672" t="s">
        <v>668</v>
      </c>
      <c r="F71" s="291" t="s">
        <v>668</v>
      </c>
    </row>
    <row r="72" spans="1:6" s="14" customFormat="1" ht="9.75" customHeight="1" thickBot="1">
      <c r="A72" s="21" t="s">
        <v>672</v>
      </c>
      <c r="B72" s="291" t="s">
        <v>100</v>
      </c>
      <c r="C72" s="721"/>
      <c r="D72" s="799" t="s">
        <v>719</v>
      </c>
      <c r="E72" s="672" t="s">
        <v>100</v>
      </c>
      <c r="F72" s="291" t="s">
        <v>100</v>
      </c>
    </row>
    <row r="73" spans="1:6" s="14" customFormat="1" ht="9.75" customHeight="1" thickBot="1">
      <c r="A73" s="23" t="s">
        <v>100</v>
      </c>
      <c r="B73" s="291"/>
      <c r="C73" s="721"/>
      <c r="E73" s="672"/>
      <c r="F73" s="291"/>
    </row>
    <row r="74" spans="1:6" s="14" customFormat="1" ht="9.75" customHeight="1" thickBot="1">
      <c r="A74" s="1749" t="s">
        <v>100</v>
      </c>
      <c r="B74" s="1739"/>
      <c r="C74" s="661" t="s">
        <v>821</v>
      </c>
      <c r="D74" s="661" t="s">
        <v>822</v>
      </c>
      <c r="E74" s="1750"/>
      <c r="F74" s="1712"/>
    </row>
    <row r="75" spans="1:6" s="14" customFormat="1" ht="9.75" customHeight="1">
      <c r="A75" s="17"/>
      <c r="B75" s="284"/>
      <c r="C75" s="280"/>
      <c r="D75" s="280"/>
      <c r="E75" s="301"/>
      <c r="F75" s="280"/>
    </row>
    <row r="76" spans="1:6" s="14" customFormat="1" ht="9.75" customHeight="1">
      <c r="A76" s="17"/>
      <c r="B76" s="3217" t="s">
        <v>823</v>
      </c>
      <c r="C76" s="3217"/>
      <c r="D76" s="3217"/>
      <c r="E76" s="3217"/>
      <c r="F76" s="3217"/>
    </row>
    <row r="77" spans="1:6" s="14" customFormat="1" ht="5.25" customHeight="1">
      <c r="A77" s="17"/>
      <c r="B77" s="17"/>
      <c r="C77" s="17"/>
      <c r="D77" s="299"/>
      <c r="E77" s="299"/>
      <c r="F77" s="301"/>
    </row>
    <row r="78" spans="1:6" s="16" customFormat="1" ht="9.75" customHeight="1">
      <c r="A78" s="17"/>
      <c r="B78" s="28"/>
      <c r="C78" s="301"/>
      <c r="D78" s="1434" t="s">
        <v>824</v>
      </c>
      <c r="E78" s="299"/>
      <c r="F78" s="301"/>
    </row>
    <row r="79" spans="1:6" s="16" customFormat="1" ht="3" customHeight="1">
      <c r="A79" s="17"/>
      <c r="B79" s="28"/>
      <c r="C79" s="301"/>
      <c r="D79" s="1"/>
      <c r="E79" s="299"/>
      <c r="F79" s="301"/>
    </row>
    <row r="80" spans="1:6" s="16" customFormat="1" ht="9.75" customHeight="1">
      <c r="A80" s="17"/>
      <c r="B80" s="28"/>
      <c r="C80" s="1751" t="s">
        <v>825</v>
      </c>
      <c r="D80" s="1752" t="s">
        <v>826</v>
      </c>
      <c r="E80" s="1753" t="s">
        <v>827</v>
      </c>
      <c r="F80" s="301"/>
    </row>
    <row r="81" spans="1:6" s="25" customFormat="1" ht="4.5" customHeight="1">
      <c r="A81" s="17"/>
      <c r="B81" s="28"/>
      <c r="C81" s="302"/>
      <c r="D81" s="1"/>
      <c r="E81" s="302"/>
      <c r="F81" s="301"/>
    </row>
    <row r="82" spans="1:6" s="25" customFormat="1" ht="9.75" customHeight="1">
      <c r="A82" s="16"/>
      <c r="B82" s="16"/>
      <c r="C82" s="301"/>
      <c r="D82" s="1754" t="s">
        <v>80</v>
      </c>
      <c r="E82" s="302"/>
      <c r="F82" s="301"/>
    </row>
    <row r="83" spans="1:6" s="25" customFormat="1" ht="3.75" customHeight="1">
      <c r="A83" s="16"/>
      <c r="B83" s="16"/>
      <c r="C83" s="301"/>
      <c r="D83" s="303"/>
      <c r="E83" s="302"/>
      <c r="F83" s="301"/>
    </row>
    <row r="84" spans="1:6" s="25" customFormat="1" ht="9.75" customHeight="1">
      <c r="A84" s="13"/>
      <c r="B84" s="13"/>
      <c r="C84" s="28" t="s">
        <v>828</v>
      </c>
      <c r="D84" s="304"/>
      <c r="E84" s="305"/>
      <c r="F84" s="306"/>
    </row>
    <row r="85" spans="1:6" s="25" customFormat="1" ht="9.75" customHeight="1">
      <c r="A85" s="32"/>
      <c r="B85" s="33"/>
      <c r="C85" s="34"/>
      <c r="D85" s="34" t="s">
        <v>727</v>
      </c>
      <c r="E85" s="307"/>
      <c r="F85" s="35"/>
    </row>
    <row r="86" spans="1:6" s="14" customFormat="1" ht="9.75" customHeight="1">
      <c r="A86" s="25"/>
      <c r="B86" s="25"/>
      <c r="C86" s="301"/>
      <c r="D86" s="301"/>
      <c r="E86" s="301"/>
      <c r="F86" s="301"/>
    </row>
    <row r="87" spans="1:6" s="32" customFormat="1" ht="9.9499999999999993" customHeight="1">
      <c r="A87" s="25"/>
      <c r="B87" s="25"/>
      <c r="C87" s="301"/>
      <c r="D87" s="301"/>
      <c r="E87" s="301"/>
      <c r="F87" s="301"/>
    </row>
    <row r="88" spans="1:6" s="16" customFormat="1" ht="9.9499999999999993" customHeight="1">
      <c r="A88" s="25"/>
      <c r="B88" s="25"/>
      <c r="C88" s="301"/>
      <c r="D88" s="301"/>
      <c r="E88" s="301"/>
      <c r="F88" s="301"/>
    </row>
    <row r="89" spans="1:6">
      <c r="A89" s="25"/>
      <c r="B89" s="25"/>
      <c r="C89" s="301"/>
      <c r="D89" s="301"/>
      <c r="E89" s="301"/>
      <c r="F89" s="301"/>
    </row>
  </sheetData>
  <mergeCells count="2">
    <mergeCell ref="D1:F1"/>
    <mergeCell ref="B76:F76"/>
  </mergeCell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9" tint="-0.499984740745262"/>
  </sheetPr>
  <dimension ref="A1:F63"/>
  <sheetViews>
    <sheetView showGridLines="0" view="pageBreakPreview" zoomScale="115" zoomScaleNormal="100" zoomScaleSheetLayoutView="115" workbookViewId="0">
      <selection activeCell="K23" sqref="K23"/>
    </sheetView>
  </sheetViews>
  <sheetFormatPr defaultRowHeight="12.75"/>
  <cols>
    <col min="1" max="1" width="5.5703125" customWidth="1"/>
    <col min="2" max="6" width="16.7109375" customWidth="1"/>
  </cols>
  <sheetData>
    <row r="1" spans="1:6">
      <c r="A1" s="16"/>
      <c r="B1" s="16"/>
      <c r="C1" s="16"/>
      <c r="D1" s="16"/>
      <c r="E1" s="16"/>
      <c r="F1" s="16"/>
    </row>
    <row r="2" spans="1:6">
      <c r="A2" s="17"/>
      <c r="B2" s="1686"/>
      <c r="C2" s="1755" t="s">
        <v>654</v>
      </c>
      <c r="D2" s="1756" t="s">
        <v>829</v>
      </c>
      <c r="E2" s="1756"/>
      <c r="F2" s="1757"/>
    </row>
    <row r="3" spans="1:6">
      <c r="A3" s="17"/>
      <c r="B3" s="17"/>
      <c r="C3" s="17"/>
      <c r="D3" s="17"/>
      <c r="E3" s="17"/>
      <c r="F3" s="17"/>
    </row>
    <row r="4" spans="1:6" ht="13.5" thickBot="1">
      <c r="A4" s="1758"/>
      <c r="B4" s="1759" t="s">
        <v>87</v>
      </c>
      <c r="C4" s="1760" t="s">
        <v>88</v>
      </c>
      <c r="D4" s="1721" t="s">
        <v>89</v>
      </c>
      <c r="E4" s="1761" t="s">
        <v>90</v>
      </c>
      <c r="F4" s="1691" t="s">
        <v>91</v>
      </c>
    </row>
    <row r="5" spans="1:6" ht="13.5" thickBot="1">
      <c r="A5" s="693"/>
      <c r="B5" s="662" t="s">
        <v>830</v>
      </c>
      <c r="C5" s="1762" t="s">
        <v>730</v>
      </c>
      <c r="D5" s="817" t="s">
        <v>307</v>
      </c>
      <c r="E5" s="1763" t="s">
        <v>677</v>
      </c>
      <c r="F5" s="756" t="s">
        <v>831</v>
      </c>
    </row>
    <row r="6" spans="1:6">
      <c r="A6" s="21"/>
      <c r="B6" s="1764"/>
      <c r="C6" s="1765"/>
      <c r="D6" s="870" t="s">
        <v>308</v>
      </c>
      <c r="E6" s="1765"/>
      <c r="F6" s="757" t="s">
        <v>294</v>
      </c>
    </row>
    <row r="7" spans="1:6">
      <c r="A7" s="21" t="s">
        <v>656</v>
      </c>
      <c r="B7" s="1764"/>
      <c r="D7" s="870" t="s">
        <v>657</v>
      </c>
      <c r="E7" s="1765"/>
      <c r="F7" s="758" t="s">
        <v>657</v>
      </c>
    </row>
    <row r="8" spans="1:6" ht="13.5" thickBot="1">
      <c r="A8" s="21" t="s">
        <v>658</v>
      </c>
      <c r="B8" s="1764"/>
      <c r="D8" s="871" t="s">
        <v>670</v>
      </c>
      <c r="E8" s="1765"/>
      <c r="F8" s="759" t="s">
        <v>777</v>
      </c>
    </row>
    <row r="9" spans="1:6" ht="13.5" thickBot="1">
      <c r="A9" s="23" t="s">
        <v>100</v>
      </c>
      <c r="B9" s="1764"/>
      <c r="D9" s="745" t="s">
        <v>833</v>
      </c>
      <c r="E9" s="1764"/>
      <c r="F9" s="1764"/>
    </row>
    <row r="10" spans="1:6" ht="13.5" thickBot="1">
      <c r="A10" s="21"/>
      <c r="B10" s="1766"/>
      <c r="C10" s="1767"/>
      <c r="D10" s="761" t="s">
        <v>834</v>
      </c>
      <c r="E10" s="1768"/>
      <c r="F10" s="1764"/>
    </row>
    <row r="11" spans="1:6" ht="13.5" thickBot="1">
      <c r="A11" s="1749"/>
      <c r="B11" s="1769"/>
      <c r="C11" s="662" t="s">
        <v>836</v>
      </c>
      <c r="D11" s="663" t="s">
        <v>835</v>
      </c>
      <c r="F11" s="1175"/>
    </row>
    <row r="12" spans="1:6">
      <c r="A12" s="20"/>
      <c r="B12" s="1739" t="s">
        <v>837</v>
      </c>
      <c r="C12" s="1770" t="s">
        <v>838</v>
      </c>
      <c r="D12" s="1739" t="s">
        <v>839</v>
      </c>
      <c r="E12" s="1739" t="s">
        <v>840</v>
      </c>
      <c r="F12" s="1771"/>
    </row>
    <row r="13" spans="1:6" ht="13.5" thickBot="1">
      <c r="A13" s="20"/>
      <c r="C13" s="1764"/>
      <c r="D13" s="1772"/>
      <c r="E13" s="1764"/>
      <c r="F13" s="1764"/>
    </row>
    <row r="14" spans="1:6">
      <c r="A14" s="20"/>
      <c r="B14" s="1105" t="s">
        <v>367</v>
      </c>
      <c r="C14" s="1764"/>
      <c r="D14" s="748" t="s">
        <v>841</v>
      </c>
      <c r="E14" s="1773"/>
      <c r="F14" s="1764"/>
    </row>
    <row r="15" spans="1:6">
      <c r="A15" s="21" t="s">
        <v>100</v>
      </c>
      <c r="B15" s="870" t="s">
        <v>368</v>
      </c>
      <c r="D15" s="653" t="s">
        <v>260</v>
      </c>
      <c r="E15" s="1773"/>
      <c r="F15" s="1764"/>
    </row>
    <row r="16" spans="1:6">
      <c r="A16" s="21" t="s">
        <v>660</v>
      </c>
      <c r="B16" s="818" t="s">
        <v>657</v>
      </c>
      <c r="D16" s="653" t="s">
        <v>657</v>
      </c>
      <c r="E16" s="1773"/>
      <c r="F16" s="1764"/>
    </row>
    <row r="17" spans="1:6" ht="13.5" thickBot="1">
      <c r="A17" s="21" t="s">
        <v>661</v>
      </c>
      <c r="B17" s="819" t="s">
        <v>842</v>
      </c>
      <c r="D17" s="652" t="s">
        <v>719</v>
      </c>
      <c r="E17" s="1773"/>
      <c r="F17" s="1764"/>
    </row>
    <row r="18" spans="1:6" ht="13.5" thickBot="1">
      <c r="A18" s="21" t="s">
        <v>100</v>
      </c>
      <c r="B18" s="1766"/>
      <c r="C18" s="639"/>
      <c r="D18" s="639"/>
      <c r="E18" s="1764"/>
      <c r="F18" s="1764"/>
    </row>
    <row r="19" spans="1:6" ht="13.5" thickBot="1">
      <c r="A19" s="20"/>
      <c r="B19" s="1104" t="s">
        <v>843</v>
      </c>
      <c r="D19" s="1774"/>
      <c r="E19" s="1764"/>
      <c r="F19" s="1764"/>
    </row>
    <row r="20" spans="1:6" ht="13.5" thickBot="1">
      <c r="A20" s="620"/>
      <c r="C20" s="1765"/>
      <c r="E20" s="755" t="s">
        <v>845</v>
      </c>
      <c r="F20" s="1175"/>
    </row>
    <row r="21" spans="1:6" ht="13.5" thickBot="1">
      <c r="A21" s="1730"/>
      <c r="C21" s="1775"/>
      <c r="D21" s="745" t="s">
        <v>846</v>
      </c>
      <c r="E21" s="760" t="s">
        <v>847</v>
      </c>
      <c r="F21" s="1776"/>
    </row>
    <row r="22" spans="1:6">
      <c r="A22" s="1700"/>
      <c r="B22" s="1739" t="s">
        <v>848</v>
      </c>
      <c r="C22" s="1013" t="s">
        <v>849</v>
      </c>
      <c r="D22" s="888" t="s">
        <v>850</v>
      </c>
      <c r="E22" s="1750" t="s">
        <v>851</v>
      </c>
      <c r="F22" s="405"/>
    </row>
    <row r="23" spans="1:6">
      <c r="A23" s="21"/>
      <c r="B23" s="728"/>
      <c r="C23" s="1014" t="s">
        <v>315</v>
      </c>
      <c r="D23" s="889" t="s">
        <v>303</v>
      </c>
      <c r="E23" s="643"/>
      <c r="F23" s="1777"/>
    </row>
    <row r="24" spans="1:6">
      <c r="A24" s="21"/>
      <c r="B24" s="728"/>
      <c r="C24" s="1014" t="s">
        <v>852</v>
      </c>
      <c r="D24" s="889" t="s">
        <v>657</v>
      </c>
      <c r="E24" s="1773"/>
      <c r="F24" s="1777"/>
    </row>
    <row r="25" spans="1:6" ht="13.5" thickBot="1">
      <c r="A25" s="21"/>
      <c r="B25" s="728"/>
      <c r="C25" s="1015" t="s">
        <v>853</v>
      </c>
      <c r="D25" s="650" t="s">
        <v>719</v>
      </c>
      <c r="E25" s="1773"/>
      <c r="F25" s="1778" t="s">
        <v>100</v>
      </c>
    </row>
    <row r="26" spans="1:6" ht="13.5" thickBot="1">
      <c r="A26" s="21"/>
      <c r="B26" s="639"/>
      <c r="D26" s="639"/>
      <c r="E26" s="1764"/>
      <c r="F26" s="1779"/>
    </row>
    <row r="27" spans="1:6" ht="13.5" thickBot="1">
      <c r="A27" s="21" t="s">
        <v>663</v>
      </c>
      <c r="B27" s="639"/>
      <c r="C27" s="869" t="s">
        <v>844</v>
      </c>
      <c r="D27" s="1764"/>
      <c r="E27" s="1764"/>
      <c r="F27" s="1764"/>
    </row>
    <row r="28" spans="1:6">
      <c r="A28" s="21" t="s">
        <v>664</v>
      </c>
      <c r="B28" s="1764"/>
      <c r="C28" s="1764"/>
      <c r="D28" s="1764"/>
      <c r="E28" s="1764"/>
      <c r="F28" s="1764"/>
    </row>
    <row r="29" spans="1:6" ht="13.5" thickBot="1">
      <c r="A29" s="23" t="s">
        <v>100</v>
      </c>
      <c r="B29" s="1764"/>
      <c r="C29" s="1774"/>
      <c r="D29" s="1764"/>
      <c r="E29" s="1764"/>
      <c r="F29" s="1780"/>
    </row>
    <row r="30" spans="1:6" ht="13.5" thickBot="1">
      <c r="A30" s="21"/>
      <c r="B30" s="1781"/>
      <c r="C30" s="750" t="s">
        <v>854</v>
      </c>
      <c r="D30" s="1773"/>
      <c r="E30" s="1764"/>
      <c r="F30" s="1777"/>
    </row>
    <row r="31" spans="1:6" ht="13.5" thickBot="1">
      <c r="A31" s="21"/>
      <c r="B31" s="1150" t="s">
        <v>855</v>
      </c>
      <c r="C31" s="751" t="s">
        <v>856</v>
      </c>
      <c r="D31" s="1773"/>
      <c r="E31" s="1771"/>
      <c r="F31" s="1777"/>
    </row>
    <row r="32" spans="1:6" ht="13.5" thickBot="1">
      <c r="A32" s="20"/>
      <c r="B32" s="1151" t="s">
        <v>857</v>
      </c>
      <c r="C32" s="752" t="s">
        <v>657</v>
      </c>
      <c r="D32" s="1773"/>
      <c r="E32" s="662" t="s">
        <v>858</v>
      </c>
      <c r="F32" s="1777"/>
    </row>
    <row r="33" spans="1:6" ht="13.5" thickBot="1">
      <c r="A33" s="1730"/>
      <c r="B33" s="662" t="s">
        <v>859</v>
      </c>
      <c r="C33" s="753" t="s">
        <v>713</v>
      </c>
      <c r="D33" s="1768"/>
      <c r="E33" s="1176" t="s">
        <v>836</v>
      </c>
      <c r="F33" s="1774"/>
    </row>
    <row r="34" spans="1:6">
      <c r="A34" s="1782"/>
      <c r="B34" s="1712" t="s">
        <v>860</v>
      </c>
      <c r="C34" s="728"/>
      <c r="D34" s="635"/>
      <c r="E34" s="635"/>
      <c r="F34" s="635"/>
    </row>
    <row r="35" spans="1:6" ht="13.5" thickBot="1">
      <c r="A35" s="20"/>
      <c r="B35" s="1764"/>
      <c r="C35" s="1781"/>
      <c r="D35" s="636" t="s">
        <v>861</v>
      </c>
      <c r="E35" s="636" t="s">
        <v>862</v>
      </c>
      <c r="F35" s="636" t="s">
        <v>863</v>
      </c>
    </row>
    <row r="36" spans="1:6">
      <c r="A36" s="20"/>
      <c r="B36" s="1764"/>
      <c r="C36" s="881" t="s">
        <v>832</v>
      </c>
      <c r="D36" s="637" t="s">
        <v>305</v>
      </c>
      <c r="E36" s="637" t="s">
        <v>305</v>
      </c>
      <c r="F36" s="637" t="s">
        <v>305</v>
      </c>
    </row>
    <row r="37" spans="1:6">
      <c r="A37" s="20"/>
      <c r="B37" s="1764"/>
      <c r="C37" s="882" t="s">
        <v>590</v>
      </c>
      <c r="D37" s="637" t="s">
        <v>864</v>
      </c>
      <c r="E37" s="637" t="s">
        <v>865</v>
      </c>
      <c r="F37" s="637" t="s">
        <v>866</v>
      </c>
    </row>
    <row r="38" spans="1:6" ht="13.5" thickBot="1">
      <c r="A38" s="20"/>
      <c r="B38" s="1764"/>
      <c r="C38" s="883" t="s">
        <v>4092</v>
      </c>
      <c r="D38" s="638"/>
      <c r="E38" s="638"/>
      <c r="F38" s="638"/>
    </row>
    <row r="39" spans="1:6">
      <c r="A39" s="21"/>
      <c r="B39" s="1764"/>
      <c r="C39" s="1764"/>
      <c r="D39" s="639"/>
      <c r="E39" s="639"/>
      <c r="F39" s="308"/>
    </row>
    <row r="40" spans="1:6">
      <c r="A40" s="21" t="s">
        <v>666</v>
      </c>
      <c r="B40" s="1764"/>
      <c r="C40" s="1764"/>
      <c r="D40" s="1764"/>
      <c r="E40" s="1764"/>
      <c r="F40" s="308"/>
    </row>
    <row r="41" spans="1:6" ht="13.5" thickBot="1">
      <c r="A41" s="21" t="s">
        <v>667</v>
      </c>
      <c r="B41" s="1764"/>
      <c r="C41" s="1764"/>
      <c r="D41" s="1764"/>
      <c r="E41" s="1774"/>
      <c r="F41" s="309"/>
    </row>
    <row r="42" spans="1:6" ht="13.5" thickBot="1">
      <c r="A42" s="21"/>
      <c r="B42" s="639"/>
      <c r="C42" s="1764"/>
      <c r="D42" s="1783"/>
      <c r="E42" s="1012" t="s">
        <v>867</v>
      </c>
      <c r="F42" s="672" t="s">
        <v>668</v>
      </c>
    </row>
    <row r="43" spans="1:6" ht="13.5" thickBot="1">
      <c r="A43" s="21"/>
      <c r="B43" s="1764"/>
      <c r="C43" s="1781"/>
      <c r="D43" s="1010" t="s">
        <v>868</v>
      </c>
      <c r="E43" s="757" t="s">
        <v>470</v>
      </c>
      <c r="F43" s="672" t="s">
        <v>100</v>
      </c>
    </row>
    <row r="44" spans="1:6" ht="13.5" thickBot="1">
      <c r="A44" s="21"/>
      <c r="B44" s="1764"/>
      <c r="C44" s="1764"/>
      <c r="D44" s="1010" t="s">
        <v>869</v>
      </c>
      <c r="E44" s="757" t="s">
        <v>870</v>
      </c>
      <c r="F44" s="672" t="s">
        <v>100</v>
      </c>
    </row>
    <row r="45" spans="1:6" ht="13.5" thickBot="1">
      <c r="A45" s="1749"/>
      <c r="B45" s="1784"/>
      <c r="C45" s="1784"/>
      <c r="D45" s="1011" t="s">
        <v>871</v>
      </c>
      <c r="E45" s="963" t="s">
        <v>811</v>
      </c>
      <c r="F45" s="672" t="s">
        <v>100</v>
      </c>
    </row>
    <row r="46" spans="1:6">
      <c r="A46" s="20"/>
      <c r="B46" s="1701"/>
      <c r="C46" s="309"/>
      <c r="E46" s="309"/>
      <c r="F46" s="1785"/>
    </row>
    <row r="47" spans="1:6">
      <c r="A47" s="1177"/>
      <c r="B47" s="300"/>
      <c r="C47" s="24"/>
      <c r="E47" s="24"/>
      <c r="F47" s="24"/>
    </row>
    <row r="48" spans="1:6">
      <c r="A48" s="1177" t="s">
        <v>669</v>
      </c>
      <c r="B48" s="26" t="s">
        <v>671</v>
      </c>
      <c r="C48" s="672" t="s">
        <v>668</v>
      </c>
      <c r="D48" s="26" t="s">
        <v>671</v>
      </c>
      <c r="E48" s="672" t="s">
        <v>668</v>
      </c>
      <c r="F48" s="672" t="s">
        <v>668</v>
      </c>
    </row>
    <row r="49" spans="1:6">
      <c r="A49" s="1177" t="s">
        <v>672</v>
      </c>
      <c r="B49" s="15"/>
      <c r="C49" s="26" t="s">
        <v>100</v>
      </c>
      <c r="D49" s="283"/>
      <c r="E49" s="672" t="s">
        <v>100</v>
      </c>
      <c r="F49" s="26" t="s">
        <v>100</v>
      </c>
    </row>
    <row r="50" spans="1:6">
      <c r="A50" s="1178"/>
      <c r="B50" s="15"/>
      <c r="C50" s="672" t="s">
        <v>100</v>
      </c>
      <c r="D50" s="26"/>
      <c r="E50" s="26" t="s">
        <v>100</v>
      </c>
      <c r="F50" s="672" t="s">
        <v>100</v>
      </c>
    </row>
    <row r="51" spans="1:6">
      <c r="A51" s="1786"/>
      <c r="B51" s="1787"/>
      <c r="C51" s="1788"/>
      <c r="D51" s="1788"/>
      <c r="E51" s="1788"/>
      <c r="F51" s="1788"/>
    </row>
    <row r="52" spans="1:6" ht="5.25" customHeight="1">
      <c r="A52" s="17"/>
      <c r="B52" s="17"/>
      <c r="C52" s="17"/>
      <c r="D52" s="17"/>
      <c r="E52" s="17"/>
      <c r="F52" s="17"/>
    </row>
    <row r="53" spans="1:6">
      <c r="A53" s="17"/>
      <c r="B53" s="27"/>
      <c r="C53" s="3217" t="s">
        <v>823</v>
      </c>
      <c r="D53" s="3217"/>
      <c r="E53" s="3217"/>
      <c r="F53" s="284"/>
    </row>
    <row r="54" spans="1:6" ht="4.5" customHeight="1">
      <c r="A54" s="17"/>
      <c r="B54" s="28"/>
      <c r="C54" s="29"/>
      <c r="D54" s="17"/>
      <c r="F54" s="17"/>
    </row>
    <row r="55" spans="1:6">
      <c r="A55" s="17"/>
      <c r="B55" s="28"/>
      <c r="C55" s="280"/>
      <c r="D55" s="1789" t="s">
        <v>824</v>
      </c>
      <c r="F55" s="17"/>
    </row>
    <row r="56" spans="1:6">
      <c r="A56" s="17"/>
      <c r="B56" s="28"/>
      <c r="C56" s="30"/>
      <c r="D56" s="31"/>
      <c r="F56" s="17"/>
    </row>
    <row r="57" spans="1:6">
      <c r="A57" s="17"/>
      <c r="B57" s="28"/>
      <c r="C57" s="1790" t="s">
        <v>825</v>
      </c>
      <c r="D57" s="1791" t="s">
        <v>872</v>
      </c>
      <c r="E57" s="1792" t="s">
        <v>873</v>
      </c>
      <c r="F57" s="17"/>
    </row>
    <row r="58" spans="1:6" ht="13.5" thickBot="1">
      <c r="A58" s="17"/>
      <c r="B58" s="28"/>
      <c r="C58" s="31"/>
      <c r="D58" s="31"/>
      <c r="F58" s="17"/>
    </row>
    <row r="59" spans="1:6" ht="13.5" thickBot="1">
      <c r="A59" s="16"/>
      <c r="B59" s="16"/>
      <c r="C59" s="298"/>
      <c r="D59" s="662" t="s">
        <v>80</v>
      </c>
      <c r="F59" s="16"/>
    </row>
    <row r="60" spans="1:6" ht="5.25" customHeight="1">
      <c r="A60" s="16"/>
      <c r="B60" s="16"/>
      <c r="C60" s="298"/>
      <c r="D60" s="298"/>
      <c r="F60" s="16"/>
    </row>
    <row r="61" spans="1:6">
      <c r="A61" s="13"/>
      <c r="B61" s="13"/>
      <c r="C61" s="28" t="s">
        <v>81</v>
      </c>
      <c r="D61" s="13"/>
      <c r="E61" s="17" t="s">
        <v>82</v>
      </c>
      <c r="F61" s="13"/>
    </row>
    <row r="62" spans="1:6">
      <c r="A62" s="32"/>
      <c r="B62" s="33"/>
      <c r="C62" s="34" t="s">
        <v>727</v>
      </c>
      <c r="D62" s="35"/>
      <c r="E62" s="36"/>
      <c r="F62" s="32"/>
    </row>
    <row r="63" spans="1:6">
      <c r="A63" s="16"/>
      <c r="B63" s="16"/>
      <c r="C63" s="16"/>
      <c r="D63" s="16"/>
      <c r="E63" s="16"/>
      <c r="F63" s="16"/>
    </row>
  </sheetData>
  <mergeCells count="1">
    <mergeCell ref="C53:E53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theme="9" tint="-0.499984740745262"/>
  </sheetPr>
  <dimension ref="A1:H98"/>
  <sheetViews>
    <sheetView showGridLines="0" view="pageBreakPreview" zoomScale="115" zoomScaleNormal="100" zoomScaleSheetLayoutView="115" workbookViewId="0">
      <selection activeCell="C5" sqref="C5"/>
    </sheetView>
  </sheetViews>
  <sheetFormatPr defaultRowHeight="12.75"/>
  <cols>
    <col min="1" max="1" width="5.5703125" customWidth="1"/>
    <col min="2" max="7" width="17.5703125" customWidth="1"/>
  </cols>
  <sheetData>
    <row r="1" spans="1:8" s="16" customFormat="1" ht="9.9499999999999993" customHeight="1">
      <c r="A1" s="17"/>
      <c r="B1" s="1686"/>
      <c r="C1" s="1686"/>
      <c r="D1" s="1793" t="s">
        <v>654</v>
      </c>
      <c r="E1" s="1794" t="s">
        <v>874</v>
      </c>
      <c r="F1" s="1795"/>
      <c r="G1" s="1796"/>
    </row>
    <row r="2" spans="1:8" s="16" customFormat="1" ht="6" customHeight="1">
      <c r="A2" s="17"/>
      <c r="B2" s="17"/>
      <c r="C2" s="17"/>
      <c r="D2" s="17"/>
      <c r="E2" s="17"/>
      <c r="F2" s="17"/>
      <c r="G2" s="17"/>
    </row>
    <row r="3" spans="1:8" s="16" customFormat="1" ht="9.9499999999999993" customHeight="1" thickBot="1">
      <c r="A3" s="18"/>
      <c r="B3" s="1759" t="s">
        <v>87</v>
      </c>
      <c r="C3" s="1759"/>
      <c r="D3" s="1759" t="s">
        <v>88</v>
      </c>
      <c r="E3" s="1759" t="s">
        <v>89</v>
      </c>
      <c r="F3" s="1389" t="s">
        <v>90</v>
      </c>
      <c r="G3" s="1691" t="s">
        <v>91</v>
      </c>
    </row>
    <row r="4" spans="1:8" s="16" customFormat="1" ht="9.75" customHeight="1">
      <c r="A4" s="1797" t="s">
        <v>656</v>
      </c>
      <c r="B4" s="310"/>
      <c r="C4" s="838" t="s">
        <v>367</v>
      </c>
      <c r="D4" s="1016" t="s">
        <v>876</v>
      </c>
      <c r="E4" s="766" t="s">
        <v>307</v>
      </c>
      <c r="F4" s="843" t="s">
        <v>100</v>
      </c>
      <c r="G4" s="702" t="s">
        <v>877</v>
      </c>
    </row>
    <row r="5" spans="1:8" s="16" customFormat="1" ht="9.75" customHeight="1" thickBot="1">
      <c r="A5" s="1798" t="s">
        <v>878</v>
      </c>
      <c r="B5" s="3109"/>
      <c r="C5" s="839" t="s">
        <v>368</v>
      </c>
      <c r="D5" s="1017" t="s">
        <v>350</v>
      </c>
      <c r="E5" s="764" t="s">
        <v>308</v>
      </c>
      <c r="F5" s="1019" t="s">
        <v>879</v>
      </c>
      <c r="G5" s="688" t="s">
        <v>419</v>
      </c>
    </row>
    <row r="6" spans="1:8" s="16" customFormat="1" ht="9.75" customHeight="1">
      <c r="A6" s="1797" t="s">
        <v>880</v>
      </c>
      <c r="B6" s="3110"/>
      <c r="C6" s="840" t="s">
        <v>657</v>
      </c>
      <c r="D6" s="691" t="s">
        <v>657</v>
      </c>
      <c r="E6" s="764" t="s">
        <v>657</v>
      </c>
      <c r="F6" s="1020" t="s">
        <v>881</v>
      </c>
      <c r="G6" s="688" t="s">
        <v>657</v>
      </c>
    </row>
    <row r="7" spans="1:8" s="16" customFormat="1" ht="9.75" customHeight="1" thickBot="1">
      <c r="A7" s="1798" t="s">
        <v>658</v>
      </c>
      <c r="B7" s="40"/>
      <c r="C7" s="841"/>
      <c r="D7" s="1018"/>
      <c r="E7" s="1021"/>
      <c r="F7" s="845" t="s">
        <v>100</v>
      </c>
      <c r="G7" s="689"/>
      <c r="H7" s="288"/>
    </row>
    <row r="8" spans="1:8" s="16" customFormat="1" ht="9.75" customHeight="1">
      <c r="A8" s="1797" t="s">
        <v>660</v>
      </c>
      <c r="B8" s="310"/>
      <c r="C8" s="310"/>
      <c r="D8" s="1016" t="s">
        <v>882</v>
      </c>
      <c r="E8" s="888" t="s">
        <v>883</v>
      </c>
      <c r="F8" s="843" t="s">
        <v>884</v>
      </c>
      <c r="G8" s="687" t="s">
        <v>415</v>
      </c>
      <c r="H8" s="287"/>
    </row>
    <row r="9" spans="1:8" s="16" customFormat="1" ht="9.75" customHeight="1">
      <c r="A9" s="1798" t="s">
        <v>885</v>
      </c>
      <c r="B9" s="3109"/>
      <c r="C9" s="3109"/>
      <c r="D9" s="1017" t="s">
        <v>348</v>
      </c>
      <c r="E9" s="889" t="s">
        <v>886</v>
      </c>
      <c r="F9" s="844" t="s">
        <v>334</v>
      </c>
      <c r="G9" s="688" t="s">
        <v>416</v>
      </c>
    </row>
    <row r="10" spans="1:8" s="16" customFormat="1" ht="9.75" customHeight="1" thickBot="1">
      <c r="A10" s="1797" t="s">
        <v>887</v>
      </c>
      <c r="B10" s="3110"/>
      <c r="C10" s="3110"/>
      <c r="D10" s="691" t="s">
        <v>657</v>
      </c>
      <c r="E10" s="889" t="s">
        <v>657</v>
      </c>
      <c r="F10" s="845" t="s">
        <v>657</v>
      </c>
      <c r="G10" s="688" t="s">
        <v>657</v>
      </c>
    </row>
    <row r="11" spans="1:8" s="16" customFormat="1" ht="9.75" customHeight="1" thickBot="1">
      <c r="A11" s="1798" t="s">
        <v>661</v>
      </c>
      <c r="B11" s="40"/>
      <c r="C11" s="40"/>
      <c r="D11" s="1018"/>
      <c r="E11" s="652"/>
      <c r="F11" s="626"/>
      <c r="G11" s="689"/>
    </row>
    <row r="12" spans="1:8" s="16" customFormat="1" ht="9.75" customHeight="1">
      <c r="A12" s="1797" t="s">
        <v>663</v>
      </c>
      <c r="B12" s="767" t="s">
        <v>888</v>
      </c>
      <c r="C12" s="310"/>
      <c r="D12" s="1022" t="s">
        <v>889</v>
      </c>
      <c r="E12" s="888" t="s">
        <v>850</v>
      </c>
      <c r="F12" s="1024" t="s">
        <v>890</v>
      </c>
      <c r="G12" s="626"/>
    </row>
    <row r="13" spans="1:8" s="16" customFormat="1" ht="9.75" customHeight="1" thickBot="1">
      <c r="A13" s="1798" t="s">
        <v>891</v>
      </c>
      <c r="B13" s="768" t="s">
        <v>386</v>
      </c>
      <c r="C13" s="3109"/>
      <c r="D13" s="691" t="s">
        <v>401</v>
      </c>
      <c r="E13" s="889" t="s">
        <v>303</v>
      </c>
      <c r="F13" s="1025" t="s">
        <v>336</v>
      </c>
      <c r="G13" s="626"/>
    </row>
    <row r="14" spans="1:8" s="16" customFormat="1" ht="9.75" customHeight="1" thickBot="1">
      <c r="A14" s="1797" t="s">
        <v>892</v>
      </c>
      <c r="B14" s="768"/>
      <c r="C14" s="3110"/>
      <c r="D14" s="692" t="s">
        <v>657</v>
      </c>
      <c r="E14" s="889" t="s">
        <v>657</v>
      </c>
      <c r="F14" s="1026" t="s">
        <v>893</v>
      </c>
      <c r="G14" s="626"/>
    </row>
    <row r="15" spans="1:8" s="16" customFormat="1" ht="9.75" customHeight="1" thickBot="1">
      <c r="A15" s="1798" t="s">
        <v>664</v>
      </c>
      <c r="B15" s="769"/>
      <c r="C15" s="40"/>
      <c r="D15" s="1023" t="s">
        <v>894</v>
      </c>
      <c r="E15" s="652"/>
      <c r="F15" s="696" t="s">
        <v>895</v>
      </c>
      <c r="G15" s="626"/>
    </row>
    <row r="16" spans="1:8" s="16" customFormat="1" ht="9.75" customHeight="1">
      <c r="A16" s="1797" t="s">
        <v>666</v>
      </c>
      <c r="B16" s="767" t="s">
        <v>382</v>
      </c>
      <c r="C16" s="310"/>
      <c r="D16" s="690" t="s">
        <v>896</v>
      </c>
      <c r="E16" s="700"/>
      <c r="F16" s="694" t="s">
        <v>897</v>
      </c>
      <c r="G16" s="698"/>
    </row>
    <row r="17" spans="1:7" s="16" customFormat="1" ht="9.75" customHeight="1">
      <c r="A17" s="1798" t="s">
        <v>898</v>
      </c>
      <c r="B17" s="768" t="s">
        <v>383</v>
      </c>
      <c r="C17" s="3109"/>
      <c r="D17" s="691" t="s">
        <v>405</v>
      </c>
      <c r="E17" s="699"/>
      <c r="F17" s="695" t="s">
        <v>331</v>
      </c>
      <c r="G17" s="699"/>
    </row>
    <row r="18" spans="1:7" s="16" customFormat="1" ht="9.75" customHeight="1" thickBot="1">
      <c r="A18" s="1797" t="s">
        <v>899</v>
      </c>
      <c r="B18" s="769" t="s">
        <v>900</v>
      </c>
      <c r="C18" s="3110"/>
      <c r="D18" s="691"/>
      <c r="E18" s="700" t="s">
        <v>901</v>
      </c>
      <c r="F18" s="696" t="s">
        <v>657</v>
      </c>
      <c r="G18" s="700" t="s">
        <v>902</v>
      </c>
    </row>
    <row r="19" spans="1:7" s="16" customFormat="1" ht="9.75" customHeight="1" thickBot="1">
      <c r="A19" s="1798" t="s">
        <v>667</v>
      </c>
      <c r="B19" s="770" t="s">
        <v>903</v>
      </c>
      <c r="C19" s="40"/>
      <c r="D19" s="692" t="s">
        <v>100</v>
      </c>
      <c r="E19" s="699" t="s">
        <v>305</v>
      </c>
      <c r="F19" s="697" t="s">
        <v>904</v>
      </c>
      <c r="G19" s="699" t="s">
        <v>305</v>
      </c>
    </row>
    <row r="20" spans="1:7" s="16" customFormat="1" ht="9.75" customHeight="1">
      <c r="A20" s="1748" t="s">
        <v>669</v>
      </c>
      <c r="B20" s="22"/>
      <c r="C20" s="838" t="s">
        <v>875</v>
      </c>
      <c r="D20" s="693"/>
      <c r="E20" s="699" t="s">
        <v>905</v>
      </c>
      <c r="F20" s="698" t="s">
        <v>906</v>
      </c>
      <c r="G20" s="699" t="s">
        <v>905</v>
      </c>
    </row>
    <row r="21" spans="1:7" s="16" customFormat="1" ht="9.75" customHeight="1">
      <c r="A21" s="1749" t="s">
        <v>907</v>
      </c>
      <c r="B21" s="22"/>
      <c r="C21" s="839" t="s">
        <v>371</v>
      </c>
      <c r="D21" s="693"/>
      <c r="E21" s="699"/>
      <c r="F21" s="699" t="s">
        <v>305</v>
      </c>
      <c r="G21" s="699"/>
    </row>
    <row r="22" spans="1:7" s="16" customFormat="1" ht="9.75" customHeight="1">
      <c r="A22" s="1748" t="s">
        <v>908</v>
      </c>
      <c r="B22" s="22"/>
      <c r="C22" s="839"/>
      <c r="D22" s="693"/>
      <c r="E22" s="699"/>
      <c r="F22" s="699" t="s">
        <v>909</v>
      </c>
      <c r="G22" s="699"/>
    </row>
    <row r="23" spans="1:7" s="16" customFormat="1" ht="9.75" customHeight="1" thickBot="1">
      <c r="A23" s="1749" t="s">
        <v>672</v>
      </c>
      <c r="B23" s="1799"/>
      <c r="C23" s="842"/>
      <c r="D23" s="1800"/>
      <c r="E23" s="701"/>
      <c r="F23" s="701"/>
      <c r="G23" s="701"/>
    </row>
    <row r="24" spans="1:7" s="16" customFormat="1" ht="9.9499999999999993" customHeight="1"/>
    <row r="25" spans="1:7" s="16" customFormat="1" ht="9.9499999999999993" customHeight="1">
      <c r="A25" s="17"/>
      <c r="B25" s="1686"/>
      <c r="C25" s="1686"/>
      <c r="D25" s="1793" t="s">
        <v>654</v>
      </c>
      <c r="E25" s="1801" t="s">
        <v>910</v>
      </c>
      <c r="F25" s="1802"/>
      <c r="G25" s="1803"/>
    </row>
    <row r="26" spans="1:7" s="16" customFormat="1" ht="6" customHeight="1">
      <c r="A26" s="17"/>
      <c r="B26" s="17"/>
      <c r="C26" s="17"/>
      <c r="D26" s="17"/>
      <c r="E26" s="17"/>
      <c r="F26" s="17"/>
      <c r="G26" s="17"/>
    </row>
    <row r="27" spans="1:7" s="16" customFormat="1" ht="9.9499999999999993" customHeight="1" thickBot="1">
      <c r="A27" s="18"/>
      <c r="B27" s="1760" t="s">
        <v>87</v>
      </c>
      <c r="C27" s="1759"/>
      <c r="D27" s="1759" t="s">
        <v>88</v>
      </c>
      <c r="E27" s="1760" t="s">
        <v>89</v>
      </c>
      <c r="F27" s="1804" t="s">
        <v>90</v>
      </c>
      <c r="G27" s="1804" t="s">
        <v>91</v>
      </c>
    </row>
    <row r="28" spans="1:7" s="16" customFormat="1" ht="9.75" customHeight="1">
      <c r="A28" s="1748" t="s">
        <v>656</v>
      </c>
      <c r="B28" s="954" t="s">
        <v>512</v>
      </c>
      <c r="C28" s="310"/>
      <c r="D28" s="912" t="s">
        <v>100</v>
      </c>
      <c r="E28" s="940"/>
      <c r="F28" s="937" t="s">
        <v>100</v>
      </c>
      <c r="G28" s="941" t="s">
        <v>100</v>
      </c>
    </row>
    <row r="29" spans="1:7" s="16" customFormat="1" ht="9.75" customHeight="1">
      <c r="A29" s="1749" t="s">
        <v>878</v>
      </c>
      <c r="B29" s="977" t="s">
        <v>513</v>
      </c>
      <c r="C29" s="3109"/>
      <c r="D29" s="910" t="s">
        <v>911</v>
      </c>
      <c r="E29" s="1805"/>
      <c r="F29" s="946" t="s">
        <v>912</v>
      </c>
      <c r="G29" s="942" t="s">
        <v>913</v>
      </c>
    </row>
    <row r="30" spans="1:7" s="16" customFormat="1" ht="9.75" customHeight="1">
      <c r="A30" s="1797" t="s">
        <v>880</v>
      </c>
      <c r="B30" s="977" t="s">
        <v>657</v>
      </c>
      <c r="C30" s="3110"/>
      <c r="D30" s="911"/>
      <c r="E30" s="1765"/>
      <c r="F30" s="938" t="s">
        <v>535</v>
      </c>
      <c r="G30" s="943"/>
    </row>
    <row r="31" spans="1:7" s="16" customFormat="1" ht="9.75" customHeight="1" thickBot="1">
      <c r="A31" s="1798" t="s">
        <v>658</v>
      </c>
      <c r="B31" s="978"/>
      <c r="C31" s="40"/>
      <c r="D31" s="913"/>
      <c r="E31" s="1775"/>
      <c r="F31" s="938" t="s">
        <v>657</v>
      </c>
      <c r="G31" s="944" t="s">
        <v>100</v>
      </c>
    </row>
    <row r="32" spans="1:7" s="16" customFormat="1" ht="9.75" customHeight="1">
      <c r="A32" s="1797" t="s">
        <v>660</v>
      </c>
      <c r="B32" s="954" t="s">
        <v>516</v>
      </c>
      <c r="C32" s="310"/>
      <c r="D32" s="914" t="s">
        <v>914</v>
      </c>
      <c r="E32" s="936" t="s">
        <v>883</v>
      </c>
      <c r="F32" s="938"/>
      <c r="G32" s="945" t="s">
        <v>100</v>
      </c>
    </row>
    <row r="33" spans="1:7" s="16" customFormat="1" ht="9.75" customHeight="1" thickBot="1">
      <c r="A33" s="1798" t="s">
        <v>885</v>
      </c>
      <c r="B33" s="977" t="s">
        <v>517</v>
      </c>
      <c r="C33" s="3109"/>
      <c r="D33" s="915" t="s">
        <v>497</v>
      </c>
      <c r="E33" s="616" t="s">
        <v>886</v>
      </c>
      <c r="F33" s="939"/>
      <c r="G33" s="942" t="s">
        <v>915</v>
      </c>
    </row>
    <row r="34" spans="1:7" s="16" customFormat="1" ht="9.75" customHeight="1">
      <c r="A34" s="1797" t="s">
        <v>887</v>
      </c>
      <c r="B34" s="977" t="s">
        <v>657</v>
      </c>
      <c r="C34" s="3110"/>
      <c r="D34" s="979"/>
      <c r="E34" s="889" t="s">
        <v>657</v>
      </c>
      <c r="F34" s="948"/>
      <c r="G34" s="942"/>
    </row>
    <row r="35" spans="1:7" s="16" customFormat="1" ht="9.75" customHeight="1" thickBot="1">
      <c r="A35" s="1798" t="s">
        <v>661</v>
      </c>
      <c r="B35" s="978"/>
      <c r="C35" s="40"/>
      <c r="D35" s="947"/>
      <c r="E35" s="652" t="s">
        <v>719</v>
      </c>
      <c r="F35" s="946" t="s">
        <v>916</v>
      </c>
      <c r="G35" s="947"/>
    </row>
    <row r="36" spans="1:7" s="16" customFormat="1" ht="9.75" customHeight="1">
      <c r="A36" s="1797" t="s">
        <v>663</v>
      </c>
      <c r="B36" s="952" t="s">
        <v>917</v>
      </c>
      <c r="C36" s="310"/>
      <c r="D36" s="950"/>
      <c r="E36" s="888" t="s">
        <v>850</v>
      </c>
      <c r="F36" s="938" t="s">
        <v>538</v>
      </c>
      <c r="G36" s="645"/>
    </row>
    <row r="37" spans="1:7" s="16" customFormat="1" ht="9.75" customHeight="1" thickBot="1">
      <c r="A37" s="1798" t="s">
        <v>891</v>
      </c>
      <c r="B37" s="953" t="s">
        <v>100</v>
      </c>
      <c r="C37" s="3109"/>
      <c r="D37" s="1775"/>
      <c r="E37" s="889" t="s">
        <v>303</v>
      </c>
      <c r="F37" s="938" t="s">
        <v>657</v>
      </c>
      <c r="G37" s="1806"/>
    </row>
    <row r="38" spans="1:7" s="16" customFormat="1" ht="9.75" customHeight="1">
      <c r="A38" s="1797" t="s">
        <v>892</v>
      </c>
      <c r="B38" s="954" t="s">
        <v>918</v>
      </c>
      <c r="C38" s="3110"/>
      <c r="D38" s="890"/>
      <c r="E38" s="889" t="s">
        <v>657</v>
      </c>
      <c r="F38" s="938"/>
      <c r="G38" s="1773"/>
    </row>
    <row r="39" spans="1:7" s="16" customFormat="1" ht="9.75" customHeight="1" thickBot="1">
      <c r="A39" s="1798" t="s">
        <v>664</v>
      </c>
      <c r="B39" s="977" t="s">
        <v>541</v>
      </c>
      <c r="C39" s="40"/>
      <c r="D39" s="891" t="s">
        <v>849</v>
      </c>
      <c r="E39" s="652" t="s">
        <v>719</v>
      </c>
      <c r="F39" s="949"/>
      <c r="G39" s="1807"/>
    </row>
    <row r="40" spans="1:7" s="16" customFormat="1" ht="9.75" customHeight="1">
      <c r="A40" s="1797" t="s">
        <v>666</v>
      </c>
      <c r="B40" s="980" t="s">
        <v>920</v>
      </c>
      <c r="C40" s="310"/>
      <c r="D40" s="764" t="s">
        <v>315</v>
      </c>
      <c r="E40" s="950"/>
      <c r="F40" s="937" t="s">
        <v>919</v>
      </c>
      <c r="G40" s="645"/>
    </row>
    <row r="41" spans="1:7" s="16" customFormat="1" ht="9.75" customHeight="1" thickBot="1">
      <c r="A41" s="1798" t="s">
        <v>898</v>
      </c>
      <c r="B41" s="981"/>
      <c r="C41" s="3109"/>
      <c r="D41" s="764" t="s">
        <v>657</v>
      </c>
      <c r="E41" s="1805"/>
      <c r="F41" s="938" t="s">
        <v>541</v>
      </c>
      <c r="G41" s="1806"/>
    </row>
    <row r="42" spans="1:7" s="16" customFormat="1" ht="9.75" customHeight="1">
      <c r="A42" s="1797" t="s">
        <v>899</v>
      </c>
      <c r="C42" s="3110"/>
      <c r="D42" s="764"/>
      <c r="E42" s="950"/>
      <c r="F42" s="938"/>
      <c r="G42" s="1773"/>
    </row>
    <row r="43" spans="1:7" s="16" customFormat="1" ht="9.75" customHeight="1" thickBot="1">
      <c r="A43" s="1798" t="s">
        <v>667</v>
      </c>
      <c r="C43" s="40"/>
      <c r="D43" s="765" t="s">
        <v>100</v>
      </c>
      <c r="E43" s="1808"/>
      <c r="F43" s="951"/>
      <c r="G43" s="1807"/>
    </row>
    <row r="44" spans="1:7" s="16" customFormat="1" ht="9.9499999999999993" customHeight="1"/>
    <row r="45" spans="1:7" s="16" customFormat="1" ht="9.9499999999999993" customHeight="1">
      <c r="A45" s="17"/>
      <c r="B45" s="1686"/>
      <c r="C45" s="1686"/>
      <c r="D45" s="1793" t="s">
        <v>654</v>
      </c>
      <c r="E45" s="1809" t="s">
        <v>921</v>
      </c>
      <c r="F45" s="1810"/>
      <c r="G45" s="1811"/>
    </row>
    <row r="46" spans="1:7" s="16" customFormat="1" ht="6" customHeight="1">
      <c r="A46" s="17"/>
      <c r="B46" s="17"/>
      <c r="C46" s="17"/>
      <c r="D46" s="17"/>
      <c r="E46" s="17"/>
      <c r="F46" s="17"/>
      <c r="G46" s="17"/>
    </row>
    <row r="47" spans="1:7" s="16" customFormat="1" ht="9.9499999999999993" customHeight="1" thickBot="1">
      <c r="A47" s="18"/>
      <c r="B47" s="1760" t="s">
        <v>87</v>
      </c>
      <c r="C47" s="1759"/>
      <c r="D47" s="1759" t="s">
        <v>88</v>
      </c>
      <c r="E47" s="1759" t="s">
        <v>89</v>
      </c>
      <c r="F47" s="1761" t="s">
        <v>90</v>
      </c>
      <c r="G47" s="1692" t="s">
        <v>91</v>
      </c>
    </row>
    <row r="48" spans="1:7" s="16" customFormat="1" ht="9.75" customHeight="1">
      <c r="A48" s="1748" t="s">
        <v>656</v>
      </c>
      <c r="B48" s="1027"/>
      <c r="C48" s="310"/>
      <c r="D48" s="1027"/>
      <c r="E48" s="646"/>
      <c r="F48" s="645"/>
      <c r="G48" s="645"/>
    </row>
    <row r="49" spans="1:8" s="16" customFormat="1" ht="9.75" customHeight="1">
      <c r="A49" s="1749" t="s">
        <v>878</v>
      </c>
      <c r="B49" s="1812"/>
      <c r="C49" s="3109"/>
      <c r="D49" s="1812"/>
      <c r="E49" s="647" t="s">
        <v>922</v>
      </c>
      <c r="F49" s="1806"/>
      <c r="G49" s="1806"/>
    </row>
    <row r="50" spans="1:8" s="16" customFormat="1" ht="9.75" customHeight="1">
      <c r="A50" s="1748" t="s">
        <v>880</v>
      </c>
      <c r="B50" s="1781"/>
      <c r="C50" s="3110"/>
      <c r="D50" s="1781"/>
      <c r="E50" s="648"/>
      <c r="F50" s="1773"/>
      <c r="G50" s="1773"/>
    </row>
    <row r="51" spans="1:8" s="16" customFormat="1" ht="9.75" customHeight="1" thickBot="1">
      <c r="A51" s="1749" t="s">
        <v>658</v>
      </c>
      <c r="B51" s="1784"/>
      <c r="C51" s="40"/>
      <c r="D51" s="1784"/>
      <c r="E51" s="649"/>
      <c r="F51" s="1771"/>
      <c r="G51" s="1771"/>
    </row>
    <row r="52" spans="1:8" s="16" customFormat="1" ht="9.75" customHeight="1">
      <c r="A52" s="1748" t="s">
        <v>660</v>
      </c>
      <c r="B52" s="310"/>
      <c r="C52" s="310"/>
      <c r="D52" s="3218" t="s">
        <v>926</v>
      </c>
      <c r="E52" s="888" t="s">
        <v>883</v>
      </c>
      <c r="F52" s="644" t="s">
        <v>925</v>
      </c>
      <c r="G52" s="643"/>
    </row>
    <row r="53" spans="1:8" s="16" customFormat="1" ht="9.75" customHeight="1">
      <c r="A53" s="1749" t="s">
        <v>885</v>
      </c>
      <c r="B53" s="3109"/>
      <c r="C53" s="3109"/>
      <c r="D53" s="3219"/>
      <c r="E53" s="889" t="s">
        <v>886</v>
      </c>
      <c r="F53" s="648" t="s">
        <v>604</v>
      </c>
      <c r="G53" s="1806"/>
    </row>
    <row r="54" spans="1:8" s="16" customFormat="1" ht="9.75" customHeight="1">
      <c r="A54" s="1748" t="s">
        <v>887</v>
      </c>
      <c r="B54" s="3110"/>
      <c r="C54" s="3110"/>
      <c r="D54" s="729" t="s">
        <v>602</v>
      </c>
      <c r="E54" s="889" t="s">
        <v>657</v>
      </c>
      <c r="F54" s="892" t="s">
        <v>657</v>
      </c>
      <c r="G54" s="643"/>
    </row>
    <row r="55" spans="1:8" s="16" customFormat="1" ht="9.75" customHeight="1" thickBot="1">
      <c r="A55" s="1749" t="s">
        <v>661</v>
      </c>
      <c r="B55" s="40"/>
      <c r="C55" s="40"/>
      <c r="D55" s="730" t="s">
        <v>657</v>
      </c>
      <c r="E55" s="652" t="s">
        <v>719</v>
      </c>
      <c r="F55" s="893" t="s">
        <v>741</v>
      </c>
      <c r="G55" s="1807"/>
    </row>
    <row r="56" spans="1:8" s="16" customFormat="1" ht="9.75" customHeight="1">
      <c r="A56" s="1748" t="s">
        <v>663</v>
      </c>
      <c r="B56" s="310"/>
      <c r="C56" s="310"/>
      <c r="D56" s="3222" t="s">
        <v>923</v>
      </c>
      <c r="E56" s="888" t="s">
        <v>850</v>
      </c>
      <c r="F56" s="643"/>
      <c r="G56" s="643"/>
    </row>
    <row r="57" spans="1:8" s="16" customFormat="1" ht="9.75" customHeight="1" thickBot="1">
      <c r="A57" s="1749" t="s">
        <v>891</v>
      </c>
      <c r="B57" s="3109"/>
      <c r="C57" s="3109"/>
      <c r="D57" s="3223"/>
      <c r="E57" s="889" t="s">
        <v>303</v>
      </c>
      <c r="F57" s="1806"/>
      <c r="G57" s="1806"/>
    </row>
    <row r="58" spans="1:8" s="16" customFormat="1" ht="9.75" customHeight="1">
      <c r="A58" s="1748" t="s">
        <v>892</v>
      </c>
      <c r="B58" s="3110"/>
      <c r="C58" s="3110"/>
      <c r="D58" s="3220" t="s">
        <v>924</v>
      </c>
      <c r="E58" s="889" t="s">
        <v>657</v>
      </c>
      <c r="F58" s="639"/>
      <c r="G58" s="639"/>
    </row>
    <row r="59" spans="1:8" s="16" customFormat="1" ht="9.75" customHeight="1" thickBot="1">
      <c r="A59" s="1749" t="s">
        <v>664</v>
      </c>
      <c r="B59" s="40"/>
      <c r="C59" s="40"/>
      <c r="D59" s="3221"/>
      <c r="E59" s="652" t="s">
        <v>719</v>
      </c>
      <c r="F59" s="1771"/>
      <c r="G59" s="1771"/>
      <c r="H59" s="25"/>
    </row>
    <row r="60" spans="1:8" s="25" customFormat="1" ht="9.75" customHeight="1">
      <c r="A60" s="1748" t="s">
        <v>666</v>
      </c>
      <c r="B60" s="708"/>
      <c r="C60" s="310"/>
      <c r="D60" s="1028" t="s">
        <v>832</v>
      </c>
      <c r="E60" s="310"/>
      <c r="F60" s="310"/>
      <c r="G60" s="310"/>
    </row>
    <row r="61" spans="1:8" s="25" customFormat="1" ht="9.75" customHeight="1">
      <c r="A61" s="1749" t="s">
        <v>898</v>
      </c>
      <c r="B61" s="1812"/>
      <c r="C61" s="3109"/>
      <c r="D61" s="1029" t="s">
        <v>590</v>
      </c>
      <c r="E61" s="1778"/>
      <c r="F61" s="1778"/>
      <c r="G61" s="1778"/>
    </row>
    <row r="62" spans="1:8" s="25" customFormat="1" ht="9.75" customHeight="1">
      <c r="A62" s="1748" t="s">
        <v>899</v>
      </c>
      <c r="B62" s="1781"/>
      <c r="C62" s="3110"/>
      <c r="D62" s="1029" t="s">
        <v>657</v>
      </c>
      <c r="E62" s="1764"/>
      <c r="F62" s="1764"/>
      <c r="G62" s="1764"/>
      <c r="H62" s="14"/>
    </row>
    <row r="63" spans="1:8" s="25" customFormat="1" ht="9.75" customHeight="1" thickBot="1">
      <c r="A63" s="1749" t="s">
        <v>667</v>
      </c>
      <c r="B63" s="1813"/>
      <c r="C63" s="40"/>
      <c r="D63" s="1030"/>
      <c r="E63" s="1815"/>
      <c r="F63" s="1815"/>
      <c r="G63" s="1815"/>
      <c r="H63" s="14"/>
    </row>
    <row r="64" spans="1:8" s="25" customFormat="1" ht="9.75" customHeight="1">
      <c r="A64" s="1748" t="s">
        <v>669</v>
      </c>
      <c r="B64" s="639"/>
      <c r="C64" s="310"/>
      <c r="D64" s="1054"/>
      <c r="E64" s="639"/>
      <c r="F64" s="639"/>
      <c r="G64" s="639"/>
      <c r="H64" s="14"/>
    </row>
    <row r="65" spans="1:8" s="25" customFormat="1" ht="9.75" customHeight="1" thickBot="1">
      <c r="A65" s="1749" t="s">
        <v>907</v>
      </c>
      <c r="B65" s="639"/>
      <c r="C65" s="3109"/>
      <c r="D65" s="1055" t="s">
        <v>922</v>
      </c>
      <c r="E65" s="639"/>
      <c r="F65" s="639"/>
      <c r="G65" s="639"/>
      <c r="H65" s="14"/>
    </row>
    <row r="66" spans="1:8" s="25" customFormat="1" ht="9.75" customHeight="1">
      <c r="A66" s="1748" t="s">
        <v>908</v>
      </c>
      <c r="B66" s="639"/>
      <c r="C66" s="3110"/>
      <c r="D66" s="639"/>
      <c r="E66" s="639"/>
      <c r="F66" s="639"/>
      <c r="G66" s="639"/>
      <c r="H66" s="14"/>
    </row>
    <row r="67" spans="1:8" s="25" customFormat="1" ht="9.75" customHeight="1">
      <c r="A67" s="1749" t="s">
        <v>672</v>
      </c>
      <c r="B67" s="1771"/>
      <c r="C67" s="40"/>
      <c r="D67" s="1771"/>
      <c r="E67" s="1771"/>
      <c r="F67" s="1771"/>
      <c r="G67" s="1771"/>
      <c r="H67" s="14"/>
    </row>
    <row r="68" spans="1:8" s="14" customFormat="1" ht="5.25" customHeight="1">
      <c r="A68" s="17"/>
      <c r="B68" s="17"/>
      <c r="C68" s="17"/>
      <c r="D68" s="17"/>
      <c r="E68" s="17"/>
      <c r="F68" s="17"/>
      <c r="G68" s="17"/>
      <c r="H68" s="16"/>
    </row>
    <row r="69" spans="1:8" s="16" customFormat="1" ht="9.9499999999999993" customHeight="1">
      <c r="A69" s="17"/>
      <c r="B69" s="1816"/>
      <c r="C69" s="1816"/>
      <c r="D69" s="1793" t="s">
        <v>654</v>
      </c>
      <c r="E69" s="1817" t="s">
        <v>927</v>
      </c>
      <c r="F69" s="1818"/>
      <c r="G69" s="1819"/>
    </row>
    <row r="70" spans="1:8" s="16" customFormat="1" ht="6" customHeight="1">
      <c r="A70" s="17"/>
      <c r="B70" s="17"/>
      <c r="C70" s="17"/>
      <c r="D70" s="17"/>
      <c r="E70" s="17"/>
      <c r="F70" s="17"/>
      <c r="G70" s="17"/>
    </row>
    <row r="71" spans="1:8" s="16" customFormat="1" ht="9.9499999999999993" customHeight="1">
      <c r="A71" s="18"/>
      <c r="B71" s="1760" t="s">
        <v>87</v>
      </c>
      <c r="C71" s="1760"/>
      <c r="D71" s="1760" t="s">
        <v>88</v>
      </c>
      <c r="E71" s="1760" t="s">
        <v>89</v>
      </c>
      <c r="F71" s="1761" t="s">
        <v>90</v>
      </c>
      <c r="G71" s="1692" t="s">
        <v>91</v>
      </c>
    </row>
    <row r="72" spans="1:8" s="16" customFormat="1" ht="9.75" customHeight="1">
      <c r="A72" s="1748" t="s">
        <v>656</v>
      </c>
      <c r="B72" s="310"/>
      <c r="C72" s="310"/>
      <c r="D72" s="310"/>
      <c r="E72" s="310"/>
      <c r="F72" s="310"/>
      <c r="G72" s="310"/>
    </row>
    <row r="73" spans="1:8" s="16" customFormat="1" ht="9.75" customHeight="1">
      <c r="A73" s="1749" t="s">
        <v>878</v>
      </c>
      <c r="B73" s="1778"/>
      <c r="C73" s="3109"/>
      <c r="D73" s="1778"/>
      <c r="E73" s="1778"/>
      <c r="F73" s="1778"/>
      <c r="G73" s="1778"/>
    </row>
    <row r="74" spans="1:8" s="16" customFormat="1" ht="9.75" customHeight="1">
      <c r="A74" s="1748" t="s">
        <v>880</v>
      </c>
      <c r="B74" s="1764"/>
      <c r="C74" s="3110"/>
      <c r="D74" s="1764"/>
      <c r="E74" s="1764"/>
      <c r="F74" s="1764"/>
      <c r="G74" s="1764"/>
    </row>
    <row r="75" spans="1:8" s="16" customFormat="1" ht="9.75" customHeight="1" thickBot="1">
      <c r="A75" s="1749" t="s">
        <v>658</v>
      </c>
      <c r="B75" s="40"/>
      <c r="C75" s="40"/>
      <c r="D75" s="1815"/>
      <c r="E75" s="1815"/>
      <c r="F75" s="1815"/>
      <c r="G75" s="1815"/>
    </row>
    <row r="76" spans="1:8" s="16" customFormat="1" ht="9.75" customHeight="1">
      <c r="A76" s="1748" t="s">
        <v>660</v>
      </c>
      <c r="B76" s="703"/>
      <c r="C76" s="703"/>
      <c r="D76" s="703"/>
      <c r="E76" s="888" t="s">
        <v>883</v>
      </c>
      <c r="F76" s="310"/>
      <c r="G76" s="310"/>
    </row>
    <row r="77" spans="1:8" s="16" customFormat="1" ht="9.75" customHeight="1">
      <c r="A77" s="1749" t="s">
        <v>885</v>
      </c>
      <c r="B77" s="1806"/>
      <c r="C77" s="3111"/>
      <c r="D77" s="1806"/>
      <c r="E77" s="889" t="s">
        <v>886</v>
      </c>
      <c r="F77" s="1778"/>
      <c r="G77" s="1778"/>
    </row>
    <row r="78" spans="1:8" s="16" customFormat="1" ht="9.75" customHeight="1">
      <c r="A78" s="1748" t="s">
        <v>887</v>
      </c>
      <c r="B78" s="1773"/>
      <c r="C78" s="3112"/>
      <c r="D78" s="1773"/>
      <c r="E78" s="889" t="s">
        <v>657</v>
      </c>
      <c r="F78" s="1764"/>
      <c r="G78" s="1764"/>
    </row>
    <row r="79" spans="1:8" s="16" customFormat="1" ht="9.75" customHeight="1" thickBot="1">
      <c r="A79" s="1749" t="s">
        <v>661</v>
      </c>
      <c r="B79" s="1814"/>
      <c r="C79" s="3113"/>
      <c r="D79" s="1814"/>
      <c r="E79" s="652" t="s">
        <v>719</v>
      </c>
      <c r="F79" s="40"/>
      <c r="G79" s="1815"/>
    </row>
    <row r="80" spans="1:8" s="16" customFormat="1" ht="9.75" customHeight="1">
      <c r="A80" s="1797" t="s">
        <v>663</v>
      </c>
      <c r="B80" s="704" t="s">
        <v>929</v>
      </c>
      <c r="C80" s="310"/>
      <c r="D80" s="703"/>
      <c r="E80" s="888" t="s">
        <v>850</v>
      </c>
      <c r="F80" s="310"/>
      <c r="G80" s="709" t="s">
        <v>312</v>
      </c>
    </row>
    <row r="81" spans="1:8" s="16" customFormat="1" ht="9.75" customHeight="1" thickBot="1">
      <c r="A81" s="1798" t="s">
        <v>891</v>
      </c>
      <c r="B81" s="705" t="s">
        <v>436</v>
      </c>
      <c r="C81" s="3109"/>
      <c r="D81" s="1820"/>
      <c r="E81" s="889" t="s">
        <v>303</v>
      </c>
      <c r="F81" s="1778"/>
      <c r="G81" s="709" t="s">
        <v>313</v>
      </c>
    </row>
    <row r="82" spans="1:8" s="16" customFormat="1" ht="9.75" customHeight="1">
      <c r="A82" s="1797" t="s">
        <v>892</v>
      </c>
      <c r="B82" s="706" t="s">
        <v>931</v>
      </c>
      <c r="C82" s="3110"/>
      <c r="D82" s="762"/>
      <c r="E82" s="889" t="s">
        <v>657</v>
      </c>
      <c r="F82" s="1764"/>
      <c r="G82" s="710" t="s">
        <v>657</v>
      </c>
    </row>
    <row r="83" spans="1:8" s="16" customFormat="1" ht="9.75" customHeight="1" thickBot="1">
      <c r="A83" s="1798" t="s">
        <v>664</v>
      </c>
      <c r="B83" s="707"/>
      <c r="C83" s="40"/>
      <c r="D83" s="763" t="s">
        <v>849</v>
      </c>
      <c r="E83" s="652" t="s">
        <v>719</v>
      </c>
      <c r="F83" s="1815"/>
      <c r="G83" s="710"/>
      <c r="H83" s="25"/>
    </row>
    <row r="84" spans="1:8" s="25" customFormat="1" ht="9.75" customHeight="1">
      <c r="A84" s="1797" t="s">
        <v>666</v>
      </c>
      <c r="B84" s="704" t="s">
        <v>928</v>
      </c>
      <c r="C84" s="310"/>
      <c r="D84" s="764" t="s">
        <v>315</v>
      </c>
      <c r="E84" s="1032"/>
      <c r="F84" s="698" t="s">
        <v>906</v>
      </c>
      <c r="G84" s="698" t="s">
        <v>902</v>
      </c>
    </row>
    <row r="85" spans="1:8" s="25" customFormat="1" ht="9.75" customHeight="1">
      <c r="A85" s="1798" t="s">
        <v>898</v>
      </c>
      <c r="B85" s="705" t="s">
        <v>433</v>
      </c>
      <c r="C85" s="3109"/>
      <c r="D85" s="764" t="s">
        <v>657</v>
      </c>
      <c r="E85" s="1805"/>
      <c r="F85" s="699" t="s">
        <v>930</v>
      </c>
      <c r="G85" s="699" t="s">
        <v>930</v>
      </c>
    </row>
    <row r="86" spans="1:8" s="25" customFormat="1" ht="9.75" customHeight="1">
      <c r="A86" s="1797" t="s">
        <v>899</v>
      </c>
      <c r="B86" s="706" t="s">
        <v>657</v>
      </c>
      <c r="C86" s="3110"/>
      <c r="D86" s="1031" t="s">
        <v>932</v>
      </c>
      <c r="E86" s="1765"/>
      <c r="F86" s="699" t="s">
        <v>933</v>
      </c>
      <c r="G86" s="699" t="s">
        <v>933</v>
      </c>
      <c r="H86" s="14"/>
    </row>
    <row r="87" spans="1:8" s="25" customFormat="1" ht="9.75" customHeight="1" thickBot="1">
      <c r="A87" s="1798" t="s">
        <v>667</v>
      </c>
      <c r="B87" s="707"/>
      <c r="C87" s="40"/>
      <c r="D87" s="765"/>
      <c r="E87" s="1821"/>
      <c r="F87" s="701" t="s">
        <v>934</v>
      </c>
      <c r="G87" s="701" t="s">
        <v>934</v>
      </c>
      <c r="H87" s="14"/>
    </row>
    <row r="88" spans="1:8" s="25" customFormat="1" ht="9.75" customHeight="1">
      <c r="A88" s="1748" t="s">
        <v>669</v>
      </c>
      <c r="B88" s="704" t="s">
        <v>935</v>
      </c>
      <c r="C88" s="310"/>
      <c r="D88" s="639"/>
      <c r="E88" s="639"/>
      <c r="F88" s="639"/>
      <c r="G88" s="639"/>
      <c r="H88" s="14"/>
    </row>
    <row r="89" spans="1:8" s="25" customFormat="1" ht="9.75" customHeight="1">
      <c r="A89" s="1749" t="s">
        <v>907</v>
      </c>
      <c r="B89" s="705" t="s">
        <v>438</v>
      </c>
      <c r="C89" s="3109"/>
      <c r="D89" s="639"/>
      <c r="E89" s="639"/>
      <c r="F89" s="639"/>
      <c r="G89" s="639"/>
      <c r="H89" s="14"/>
    </row>
    <row r="90" spans="1:8" s="25" customFormat="1" ht="9.75" customHeight="1">
      <c r="A90" s="1748" t="s">
        <v>908</v>
      </c>
      <c r="B90" s="706" t="s">
        <v>931</v>
      </c>
      <c r="C90" s="3110"/>
      <c r="D90" s="639"/>
      <c r="E90" s="639"/>
      <c r="F90" s="639"/>
      <c r="G90" s="639"/>
      <c r="H90" s="14"/>
    </row>
    <row r="91" spans="1:8" s="25" customFormat="1" ht="9.75" customHeight="1" thickBot="1">
      <c r="A91" s="1749" t="s">
        <v>672</v>
      </c>
      <c r="B91" s="707"/>
      <c r="C91" s="40"/>
      <c r="D91" s="1771"/>
      <c r="E91" s="1771"/>
      <c r="F91" s="1771"/>
      <c r="G91" s="1771"/>
      <c r="H91" s="14"/>
    </row>
    <row r="92" spans="1:8" s="32" customFormat="1" ht="9.9499999999999993" customHeight="1">
      <c r="A92" s="17"/>
      <c r="B92" s="27"/>
      <c r="C92" s="27"/>
      <c r="D92" s="3217" t="s">
        <v>823</v>
      </c>
      <c r="E92" s="3217"/>
      <c r="F92" s="3217"/>
      <c r="G92" s="284"/>
      <c r="H92" s="16"/>
    </row>
    <row r="93" spans="1:8" s="16" customFormat="1" ht="3.75" customHeight="1">
      <c r="A93" s="17"/>
      <c r="B93" s="28"/>
      <c r="C93" s="28"/>
      <c r="D93" s="29"/>
      <c r="E93" s="17"/>
      <c r="F93"/>
      <c r="G93" s="17"/>
    </row>
    <row r="94" spans="1:8">
      <c r="A94" s="17"/>
      <c r="B94" s="1822" t="s">
        <v>936</v>
      </c>
      <c r="C94" s="3114"/>
      <c r="D94" s="1823" t="s">
        <v>937</v>
      </c>
      <c r="E94" s="1824" t="s">
        <v>380</v>
      </c>
      <c r="F94" s="1825" t="s">
        <v>938</v>
      </c>
      <c r="G94" s="1826" t="s">
        <v>939</v>
      </c>
    </row>
    <row r="95" spans="1:8">
      <c r="A95" s="17"/>
      <c r="B95" s="1827" t="s">
        <v>940</v>
      </c>
      <c r="C95" s="3115"/>
      <c r="D95" s="1828" t="s">
        <v>941</v>
      </c>
      <c r="E95" s="1829" t="s">
        <v>942</v>
      </c>
      <c r="F95" s="17"/>
      <c r="G95" s="17"/>
    </row>
    <row r="96" spans="1:8">
      <c r="A96" s="17"/>
      <c r="B96" s="1830" t="s">
        <v>943</v>
      </c>
      <c r="C96" s="3116"/>
      <c r="D96" s="1831" t="s">
        <v>210</v>
      </c>
      <c r="E96" s="1832" t="s">
        <v>944</v>
      </c>
      <c r="F96" s="17"/>
      <c r="G96" s="17"/>
    </row>
    <row r="97" spans="1:7">
      <c r="A97" s="17"/>
      <c r="B97" s="28"/>
      <c r="C97" s="28"/>
      <c r="D97" s="30"/>
      <c r="E97" s="31"/>
      <c r="G97" s="17"/>
    </row>
    <row r="98" spans="1:7">
      <c r="A98" s="16"/>
      <c r="B98" s="16"/>
      <c r="C98" s="16"/>
      <c r="D98" s="16"/>
      <c r="E98" s="16"/>
      <c r="F98" s="16"/>
      <c r="G98" s="16"/>
    </row>
  </sheetData>
  <mergeCells count="4">
    <mergeCell ref="D92:F92"/>
    <mergeCell ref="D52:D53"/>
    <mergeCell ref="D58:D59"/>
    <mergeCell ref="D56:D57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  <rowBreaks count="1" manualBreakCount="1">
    <brk id="44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0.79998168889431442"/>
  </sheetPr>
  <dimension ref="A1:A2"/>
  <sheetViews>
    <sheetView showGridLines="0" view="pageBreakPreview" zoomScale="115" zoomScaleNormal="100" zoomScaleSheetLayoutView="115" workbookViewId="0">
      <selection activeCell="A12" sqref="A12"/>
    </sheetView>
  </sheetViews>
  <sheetFormatPr defaultRowHeight="12.75"/>
  <cols>
    <col min="1" max="1" width="88" customWidth="1"/>
  </cols>
  <sheetData>
    <row r="1" spans="1:1" ht="204" customHeight="1"/>
    <row r="2" spans="1:1" s="1" customFormat="1" ht="45.75">
      <c r="A2" s="64" t="s">
        <v>945</v>
      </c>
    </row>
  </sheetData>
  <phoneticPr fontId="68" type="noConversion"/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344-8CD9-428A-A892-9BABB3071A24}">
  <sheetPr>
    <tabColor theme="6" tint="0.79998168889431442"/>
  </sheetPr>
  <dimension ref="A1:H52"/>
  <sheetViews>
    <sheetView view="pageBreakPreview" topLeftCell="A10" zoomScale="130" zoomScaleNormal="100" zoomScaleSheetLayoutView="130" workbookViewId="0">
      <selection activeCell="A18" sqref="A18"/>
    </sheetView>
  </sheetViews>
  <sheetFormatPr defaultColWidth="9.140625" defaultRowHeight="15"/>
  <cols>
    <col min="1" max="1" width="48.5703125" style="2805" bestFit="1" customWidth="1"/>
    <col min="2" max="2" width="24.42578125" style="2805" bestFit="1" customWidth="1"/>
    <col min="3" max="3" width="4" style="2805" bestFit="1" customWidth="1"/>
    <col min="4" max="4" width="3.28515625" style="2805" bestFit="1" customWidth="1"/>
    <col min="5" max="5" width="3.5703125" style="2805" bestFit="1" customWidth="1"/>
    <col min="6" max="6" width="2" style="2805" bestFit="1" customWidth="1"/>
    <col min="7" max="7" width="4.140625" style="2805" bestFit="1" customWidth="1"/>
    <col min="8" max="8" width="5.5703125" style="2805" bestFit="1" customWidth="1"/>
    <col min="9" max="16384" width="9.140625" style="2805"/>
  </cols>
  <sheetData>
    <row r="1" spans="1:8">
      <c r="A1" s="3224" t="s">
        <v>1065</v>
      </c>
      <c r="B1" s="3225"/>
      <c r="C1" s="3225"/>
      <c r="D1" s="3225"/>
      <c r="E1" s="3225"/>
      <c r="F1" s="3225"/>
      <c r="G1" s="3225"/>
      <c r="H1" s="3225"/>
    </row>
    <row r="2" spans="1:8">
      <c r="A2" s="2874" t="s">
        <v>156</v>
      </c>
      <c r="B2" s="2874"/>
      <c r="C2" s="2874"/>
      <c r="D2" s="2874"/>
      <c r="E2" s="2874"/>
      <c r="F2" s="2874"/>
      <c r="G2" s="2874"/>
      <c r="H2" s="2874"/>
    </row>
    <row r="3" spans="1:8">
      <c r="A3" s="2937" t="s">
        <v>3067</v>
      </c>
      <c r="B3" s="2937" t="s">
        <v>3068</v>
      </c>
      <c r="C3" s="2937" t="s">
        <v>3069</v>
      </c>
      <c r="D3" s="2937" t="s">
        <v>657</v>
      </c>
      <c r="E3" s="2937" t="s">
        <v>931</v>
      </c>
      <c r="F3" s="2937" t="s">
        <v>1263</v>
      </c>
      <c r="G3" s="2937" t="s">
        <v>3070</v>
      </c>
      <c r="H3" s="2937" t="s">
        <v>154</v>
      </c>
    </row>
    <row r="4" spans="1:8">
      <c r="A4" s="2935" t="s">
        <v>948</v>
      </c>
      <c r="B4" s="2936" t="s">
        <v>2880</v>
      </c>
      <c r="C4" s="2935">
        <v>3</v>
      </c>
      <c r="D4" s="2935">
        <v>1</v>
      </c>
      <c r="E4" s="2935">
        <v>1</v>
      </c>
      <c r="F4" s="2935"/>
      <c r="G4" s="2935" t="s">
        <v>159</v>
      </c>
      <c r="H4" s="2935">
        <v>1</v>
      </c>
    </row>
    <row r="5" spans="1:8">
      <c r="A5" s="2935" t="s">
        <v>1184</v>
      </c>
      <c r="B5" s="2936" t="s">
        <v>2904</v>
      </c>
      <c r="C5" s="2935">
        <v>4</v>
      </c>
      <c r="D5" s="2935">
        <v>2</v>
      </c>
      <c r="E5" s="2935">
        <v>1</v>
      </c>
      <c r="F5" s="2935"/>
      <c r="G5" s="2935" t="s">
        <v>171</v>
      </c>
      <c r="H5" s="2935">
        <v>1</v>
      </c>
    </row>
    <row r="6" spans="1:8">
      <c r="A6" s="2935" t="s">
        <v>965</v>
      </c>
      <c r="B6" s="2936" t="s">
        <v>2900</v>
      </c>
      <c r="C6" s="2935">
        <v>4</v>
      </c>
      <c r="D6" s="2935">
        <v>2</v>
      </c>
      <c r="E6" s="2935">
        <v>1</v>
      </c>
      <c r="F6" s="2935"/>
      <c r="G6" s="2935" t="s">
        <v>171</v>
      </c>
      <c r="H6" s="2935">
        <v>1</v>
      </c>
    </row>
    <row r="7" spans="1:8">
      <c r="A7" s="2935" t="s">
        <v>982</v>
      </c>
      <c r="B7" s="2936" t="s">
        <v>2884</v>
      </c>
      <c r="C7" s="2935">
        <v>4</v>
      </c>
      <c r="D7" s="2935">
        <v>2</v>
      </c>
      <c r="E7" s="2935"/>
      <c r="F7" s="2935">
        <v>1</v>
      </c>
      <c r="G7" s="2935" t="s">
        <v>171</v>
      </c>
      <c r="H7" s="2935">
        <v>1</v>
      </c>
    </row>
    <row r="8" spans="1:8">
      <c r="A8" s="2935" t="s">
        <v>1070</v>
      </c>
      <c r="B8" s="2936" t="s">
        <v>2905</v>
      </c>
      <c r="C8" s="2935">
        <v>5</v>
      </c>
      <c r="D8" s="2935">
        <v>2</v>
      </c>
      <c r="E8" s="2935">
        <v>1</v>
      </c>
      <c r="F8" s="2935"/>
      <c r="G8" s="2935" t="s">
        <v>171</v>
      </c>
      <c r="H8" s="2935">
        <v>1</v>
      </c>
    </row>
    <row r="9" spans="1:8">
      <c r="A9" s="2935" t="s">
        <v>1071</v>
      </c>
      <c r="B9" s="2936" t="s">
        <v>2906</v>
      </c>
      <c r="C9" s="2935">
        <v>5</v>
      </c>
      <c r="D9" s="2935">
        <v>2</v>
      </c>
      <c r="E9" s="2935">
        <v>1</v>
      </c>
      <c r="F9" s="2935"/>
      <c r="G9" s="2935" t="s">
        <v>159</v>
      </c>
      <c r="H9" s="2935">
        <v>1</v>
      </c>
    </row>
    <row r="10" spans="1:8">
      <c r="A10" s="2935" t="s">
        <v>2857</v>
      </c>
      <c r="B10" s="2936" t="s">
        <v>2907</v>
      </c>
      <c r="C10" s="2935">
        <v>3</v>
      </c>
      <c r="D10" s="2935">
        <v>2</v>
      </c>
      <c r="E10" s="2935"/>
      <c r="F10" s="2935"/>
      <c r="G10" s="2935" t="s">
        <v>159</v>
      </c>
      <c r="H10" s="2935">
        <v>1</v>
      </c>
    </row>
    <row r="11" spans="1:8">
      <c r="A11" s="3121" t="s">
        <v>3135</v>
      </c>
      <c r="B11" s="3121"/>
      <c r="C11" s="3121">
        <v>3</v>
      </c>
      <c r="D11" s="3121"/>
      <c r="E11" s="3121"/>
      <c r="F11" s="3121"/>
      <c r="G11" s="3121"/>
      <c r="H11" s="3121">
        <v>1</v>
      </c>
    </row>
    <row r="12" spans="1:8">
      <c r="A12" s="2935" t="s">
        <v>963</v>
      </c>
      <c r="B12" s="2936" t="s">
        <v>3559</v>
      </c>
      <c r="C12" s="2935">
        <v>4</v>
      </c>
      <c r="D12" s="2935">
        <v>2</v>
      </c>
      <c r="E12" s="2935">
        <v>1</v>
      </c>
      <c r="F12" s="2935"/>
      <c r="G12" s="2935" t="s">
        <v>171</v>
      </c>
      <c r="H12" s="2935">
        <v>2</v>
      </c>
    </row>
    <row r="13" spans="1:8">
      <c r="A13" s="2935" t="s">
        <v>3560</v>
      </c>
      <c r="B13" s="2936" t="s">
        <v>3562</v>
      </c>
      <c r="C13" s="2935">
        <v>3</v>
      </c>
      <c r="D13" s="2935">
        <v>1</v>
      </c>
      <c r="E13" s="2935">
        <v>1</v>
      </c>
      <c r="F13" s="2935"/>
      <c r="G13" s="2935" t="s">
        <v>159</v>
      </c>
      <c r="H13" s="2935">
        <v>2</v>
      </c>
    </row>
    <row r="14" spans="1:8">
      <c r="A14" s="2935" t="s">
        <v>954</v>
      </c>
      <c r="B14" s="2936" t="s">
        <v>2892</v>
      </c>
      <c r="C14" s="2935">
        <v>4</v>
      </c>
      <c r="D14" s="2935"/>
      <c r="E14" s="2935"/>
      <c r="F14" s="2935">
        <v>3</v>
      </c>
      <c r="G14" s="2935" t="s">
        <v>159</v>
      </c>
      <c r="H14" s="2935">
        <v>2</v>
      </c>
    </row>
    <row r="15" spans="1:8">
      <c r="A15" s="2935" t="s">
        <v>3563</v>
      </c>
      <c r="B15" s="2936" t="s">
        <v>3565</v>
      </c>
      <c r="C15" s="2935">
        <v>5</v>
      </c>
      <c r="D15" s="2935"/>
      <c r="E15" s="2935">
        <v>2</v>
      </c>
      <c r="F15" s="2935"/>
      <c r="G15" s="2935" t="s">
        <v>159</v>
      </c>
      <c r="H15" s="2935">
        <v>2</v>
      </c>
    </row>
    <row r="16" spans="1:8">
      <c r="A16" s="2935" t="s">
        <v>3566</v>
      </c>
      <c r="B16" s="2936" t="s">
        <v>3568</v>
      </c>
      <c r="C16" s="2935">
        <v>5</v>
      </c>
      <c r="D16" s="2935">
        <v>2</v>
      </c>
      <c r="E16" s="2935">
        <v>1</v>
      </c>
      <c r="F16" s="2935"/>
      <c r="G16" s="2935" t="s">
        <v>171</v>
      </c>
      <c r="H16" s="2935">
        <v>2</v>
      </c>
    </row>
    <row r="17" spans="1:8">
      <c r="A17" s="2935" t="s">
        <v>307</v>
      </c>
      <c r="B17" s="2936" t="s">
        <v>3569</v>
      </c>
      <c r="C17" s="2935">
        <v>5</v>
      </c>
      <c r="D17" s="2935">
        <v>2</v>
      </c>
      <c r="E17" s="2935">
        <v>1</v>
      </c>
      <c r="F17" s="2935"/>
      <c r="G17" s="2935" t="s">
        <v>159</v>
      </c>
      <c r="H17" s="2935">
        <v>2</v>
      </c>
    </row>
    <row r="18" spans="1:8">
      <c r="A18" s="3119" t="s">
        <v>3570</v>
      </c>
      <c r="B18" s="3119"/>
      <c r="C18" s="3119">
        <v>3</v>
      </c>
      <c r="D18" s="3119"/>
      <c r="E18" s="3119"/>
      <c r="F18" s="3119"/>
      <c r="G18" s="3119"/>
      <c r="H18" s="3119">
        <v>2</v>
      </c>
    </row>
    <row r="19" spans="1:8">
      <c r="A19" s="3120" t="s">
        <v>261</v>
      </c>
      <c r="B19" s="3120"/>
      <c r="C19" s="3120">
        <v>5</v>
      </c>
      <c r="D19" s="3120"/>
      <c r="E19" s="3120"/>
      <c r="F19" s="3120"/>
      <c r="G19" s="3120"/>
      <c r="H19" s="3120">
        <v>3</v>
      </c>
    </row>
    <row r="20" spans="1:8">
      <c r="A20" s="3121" t="s">
        <v>3136</v>
      </c>
      <c r="B20" s="3121"/>
      <c r="C20" s="3121">
        <v>5</v>
      </c>
      <c r="D20" s="3121"/>
      <c r="E20" s="3121"/>
      <c r="F20" s="3121"/>
      <c r="G20" s="3121"/>
      <c r="H20" s="3121">
        <v>3</v>
      </c>
    </row>
    <row r="21" spans="1:8">
      <c r="A21" s="3118" t="s">
        <v>993</v>
      </c>
      <c r="B21" s="3118" t="s">
        <v>3575</v>
      </c>
      <c r="C21" s="3118">
        <v>20</v>
      </c>
      <c r="D21" s="3118"/>
      <c r="E21" s="3118">
        <v>2</v>
      </c>
      <c r="F21" s="3118"/>
      <c r="G21" s="3118" t="s">
        <v>159</v>
      </c>
      <c r="H21" s="3118">
        <v>3</v>
      </c>
    </row>
    <row r="22" spans="1:8">
      <c r="A22" s="2937" t="s">
        <v>992</v>
      </c>
      <c r="B22" s="2937"/>
      <c r="C22" s="2937"/>
      <c r="D22" s="2937"/>
      <c r="E22" s="2937"/>
      <c r="F22" s="2937"/>
      <c r="G22" s="2937"/>
      <c r="H22" s="2937"/>
    </row>
    <row r="23" spans="1:8">
      <c r="A23" s="3119" t="s">
        <v>1054</v>
      </c>
      <c r="B23" s="3119" t="s">
        <v>3577</v>
      </c>
      <c r="C23" s="3119">
        <v>3</v>
      </c>
      <c r="D23" s="3119">
        <v>2</v>
      </c>
      <c r="E23" s="3119"/>
      <c r="F23" s="3119"/>
      <c r="G23" s="3119" t="s">
        <v>171</v>
      </c>
      <c r="H23" s="3119">
        <v>2</v>
      </c>
    </row>
    <row r="24" spans="1:8">
      <c r="A24" s="3119" t="s">
        <v>3578</v>
      </c>
      <c r="B24" s="3119" t="s">
        <v>3580</v>
      </c>
      <c r="C24" s="3119">
        <v>3</v>
      </c>
      <c r="D24" s="3119">
        <v>1</v>
      </c>
      <c r="E24" s="3119">
        <v>1</v>
      </c>
      <c r="F24" s="3119"/>
      <c r="G24" s="3119" t="s">
        <v>159</v>
      </c>
      <c r="H24" s="3119">
        <v>2</v>
      </c>
    </row>
    <row r="25" spans="1:8">
      <c r="A25" s="3119" t="s">
        <v>1074</v>
      </c>
      <c r="B25" s="3119" t="s">
        <v>3581</v>
      </c>
      <c r="C25" s="3119">
        <v>3</v>
      </c>
      <c r="D25" s="3119">
        <v>2</v>
      </c>
      <c r="E25" s="3119"/>
      <c r="F25" s="3119"/>
      <c r="G25" s="3119" t="s">
        <v>159</v>
      </c>
      <c r="H25" s="3119">
        <v>2</v>
      </c>
    </row>
    <row r="26" spans="1:8">
      <c r="A26" s="3119" t="s">
        <v>3582</v>
      </c>
      <c r="B26" s="3119" t="s">
        <v>3583</v>
      </c>
      <c r="C26" s="3119">
        <v>3</v>
      </c>
      <c r="D26" s="3119">
        <v>2</v>
      </c>
      <c r="E26" s="3119"/>
      <c r="F26" s="3119"/>
      <c r="G26" s="3119" t="s">
        <v>159</v>
      </c>
      <c r="H26" s="3119">
        <v>2</v>
      </c>
    </row>
    <row r="27" spans="1:8">
      <c r="A27" s="3119" t="s">
        <v>1078</v>
      </c>
      <c r="B27" s="3119" t="s">
        <v>3584</v>
      </c>
      <c r="C27" s="3119">
        <v>3</v>
      </c>
      <c r="D27" s="3119">
        <v>2</v>
      </c>
      <c r="E27" s="3119"/>
      <c r="F27" s="3119"/>
      <c r="G27" s="3119" t="s">
        <v>159</v>
      </c>
      <c r="H27" s="3119">
        <v>2</v>
      </c>
    </row>
    <row r="28" spans="1:8">
      <c r="A28" s="3119" t="s">
        <v>3585</v>
      </c>
      <c r="B28" s="3119" t="s">
        <v>3587</v>
      </c>
      <c r="C28" s="3119">
        <v>3</v>
      </c>
      <c r="D28" s="3119">
        <v>2</v>
      </c>
      <c r="E28" s="3119"/>
      <c r="F28" s="3119"/>
      <c r="G28" s="3119" t="s">
        <v>159</v>
      </c>
      <c r="H28" s="3119">
        <v>2</v>
      </c>
    </row>
    <row r="29" spans="1:8">
      <c r="A29" s="3119" t="s">
        <v>3588</v>
      </c>
      <c r="B29" s="3119" t="s">
        <v>3590</v>
      </c>
      <c r="C29" s="3119">
        <v>3</v>
      </c>
      <c r="D29" s="3119">
        <v>2</v>
      </c>
      <c r="E29" s="3119"/>
      <c r="F29" s="3119"/>
      <c r="G29" s="3119" t="s">
        <v>159</v>
      </c>
      <c r="H29" s="3119">
        <v>2</v>
      </c>
    </row>
    <row r="30" spans="1:8">
      <c r="A30" s="3119" t="s">
        <v>2858</v>
      </c>
      <c r="B30" s="3119" t="s">
        <v>3592</v>
      </c>
      <c r="C30" s="3119">
        <v>3</v>
      </c>
      <c r="D30" s="3119">
        <v>2</v>
      </c>
      <c r="E30" s="3119"/>
      <c r="F30" s="3119"/>
      <c r="G30" s="3119" t="s">
        <v>159</v>
      </c>
      <c r="H30" s="3119">
        <v>1</v>
      </c>
    </row>
    <row r="31" spans="1:8">
      <c r="A31" s="3119" t="s">
        <v>959</v>
      </c>
      <c r="B31" s="3119" t="s">
        <v>3593</v>
      </c>
      <c r="C31" s="3119">
        <v>3</v>
      </c>
      <c r="D31" s="3119">
        <v>2</v>
      </c>
      <c r="E31" s="3119"/>
      <c r="F31" s="3119"/>
      <c r="G31" s="3119" t="s">
        <v>159</v>
      </c>
      <c r="H31" s="3119">
        <v>2</v>
      </c>
    </row>
    <row r="32" spans="1:8" s="2939" customFormat="1">
      <c r="A32" s="2940" t="s">
        <v>4235</v>
      </c>
      <c r="B32" s="2940"/>
      <c r="C32" s="2940"/>
      <c r="D32" s="2940"/>
      <c r="E32" s="2940"/>
      <c r="F32" s="2940"/>
      <c r="G32" s="2940"/>
      <c r="H32" s="2940"/>
    </row>
    <row r="33" spans="1:8" s="2939" customFormat="1">
      <c r="A33" s="3121" t="s">
        <v>4203</v>
      </c>
      <c r="B33" s="3121" t="s">
        <v>4189</v>
      </c>
      <c r="C33" s="3121">
        <v>5</v>
      </c>
      <c r="D33" s="3121">
        <v>3</v>
      </c>
      <c r="E33" s="3121"/>
      <c r="F33" s="3121"/>
      <c r="G33" s="3121" t="s">
        <v>159</v>
      </c>
      <c r="H33" s="3121"/>
    </row>
    <row r="34" spans="1:8" s="2939" customFormat="1">
      <c r="A34" s="3121" t="s">
        <v>4204</v>
      </c>
      <c r="B34" s="3121" t="s">
        <v>4190</v>
      </c>
      <c r="C34" s="3121">
        <v>2</v>
      </c>
      <c r="D34" s="3121">
        <v>2</v>
      </c>
      <c r="E34" s="3121"/>
      <c r="F34" s="3121"/>
      <c r="G34" s="3121" t="s">
        <v>159</v>
      </c>
      <c r="H34" s="3121"/>
    </row>
    <row r="35" spans="1:8" s="2939" customFormat="1">
      <c r="A35" s="3121" t="s">
        <v>4205</v>
      </c>
      <c r="B35" s="3121" t="s">
        <v>4191</v>
      </c>
      <c r="C35" s="3121">
        <v>2</v>
      </c>
      <c r="D35" s="3121">
        <v>2</v>
      </c>
      <c r="E35" s="3121"/>
      <c r="F35" s="3121"/>
      <c r="G35" s="3121" t="s">
        <v>159</v>
      </c>
      <c r="H35" s="3121"/>
    </row>
    <row r="36" spans="1:8" s="2939" customFormat="1">
      <c r="A36" s="3121" t="s">
        <v>1814</v>
      </c>
      <c r="B36" s="3121" t="s">
        <v>972</v>
      </c>
      <c r="C36" s="3121">
        <v>2</v>
      </c>
      <c r="D36" s="3121">
        <v>2</v>
      </c>
      <c r="E36" s="3121"/>
      <c r="F36" s="3121"/>
      <c r="G36" s="3121" t="s">
        <v>159</v>
      </c>
      <c r="H36" s="3121"/>
    </row>
    <row r="37" spans="1:8" s="2939" customFormat="1">
      <c r="A37" s="3121" t="s">
        <v>973</v>
      </c>
      <c r="B37" s="3121" t="s">
        <v>974</v>
      </c>
      <c r="C37" s="3121">
        <v>2</v>
      </c>
      <c r="D37" s="3121">
        <v>2</v>
      </c>
      <c r="E37" s="3121"/>
      <c r="F37" s="3121"/>
      <c r="G37" s="3121" t="s">
        <v>159</v>
      </c>
      <c r="H37" s="3121"/>
    </row>
    <row r="38" spans="1:8" s="2939" customFormat="1">
      <c r="A38" s="3121" t="s">
        <v>975</v>
      </c>
      <c r="B38" s="3121" t="s">
        <v>976</v>
      </c>
      <c r="C38" s="3121">
        <v>2</v>
      </c>
      <c r="D38" s="3121">
        <v>2</v>
      </c>
      <c r="E38" s="3121"/>
      <c r="F38" s="3121"/>
      <c r="G38" s="3121" t="s">
        <v>159</v>
      </c>
      <c r="H38" s="3121"/>
    </row>
    <row r="39" spans="1:8" s="2939" customFormat="1">
      <c r="A39" s="3121" t="s">
        <v>4206</v>
      </c>
      <c r="B39" s="3121" t="s">
        <v>2117</v>
      </c>
      <c r="C39" s="3121">
        <v>3</v>
      </c>
      <c r="D39" s="3121">
        <v>2</v>
      </c>
      <c r="E39" s="3121"/>
      <c r="F39" s="3121"/>
      <c r="G39" s="3121" t="s">
        <v>159</v>
      </c>
      <c r="H39" s="3121"/>
    </row>
    <row r="40" spans="1:8" s="2939" customFormat="1">
      <c r="A40" s="3121" t="s">
        <v>4207</v>
      </c>
      <c r="B40" s="3121" t="s">
        <v>2119</v>
      </c>
      <c r="C40" s="3121">
        <v>2</v>
      </c>
      <c r="D40" s="3121">
        <v>2</v>
      </c>
      <c r="E40" s="3121"/>
      <c r="F40" s="3121"/>
      <c r="G40" s="3121" t="s">
        <v>159</v>
      </c>
      <c r="H40" s="3121"/>
    </row>
    <row r="41" spans="1:8" s="2939" customFormat="1">
      <c r="A41" s="3121" t="s">
        <v>4208</v>
      </c>
      <c r="B41" s="3121" t="s">
        <v>4192</v>
      </c>
      <c r="C41" s="3121">
        <v>2</v>
      </c>
      <c r="D41" s="3121">
        <v>2</v>
      </c>
      <c r="E41" s="3121"/>
      <c r="F41" s="3121"/>
      <c r="G41" s="3121" t="s">
        <v>159</v>
      </c>
      <c r="H41" s="3121"/>
    </row>
    <row r="42" spans="1:8" s="2939" customFormat="1">
      <c r="A42" s="3121" t="s">
        <v>4209</v>
      </c>
      <c r="B42" s="3121" t="s">
        <v>4193</v>
      </c>
      <c r="C42" s="3121">
        <v>2</v>
      </c>
      <c r="D42" s="3121">
        <v>2</v>
      </c>
      <c r="E42" s="3121"/>
      <c r="F42" s="3121"/>
      <c r="G42" s="3121" t="s">
        <v>159</v>
      </c>
      <c r="H42" s="3121"/>
    </row>
    <row r="43" spans="1:8" s="2939" customFormat="1">
      <c r="A43" s="3121" t="s">
        <v>4210</v>
      </c>
      <c r="B43" s="3121" t="s">
        <v>4194</v>
      </c>
      <c r="C43" s="3121">
        <v>3</v>
      </c>
      <c r="D43" s="3121">
        <v>2</v>
      </c>
      <c r="E43" s="3121"/>
      <c r="F43" s="3121"/>
      <c r="G43" s="3121" t="s">
        <v>159</v>
      </c>
      <c r="H43" s="3121"/>
    </row>
    <row r="44" spans="1:8" s="2939" customFormat="1">
      <c r="A44" s="3121" t="s">
        <v>4211</v>
      </c>
      <c r="B44" s="3121" t="s">
        <v>4195</v>
      </c>
      <c r="C44" s="3121">
        <v>4</v>
      </c>
      <c r="D44" s="3121">
        <v>2</v>
      </c>
      <c r="E44" s="3121">
        <v>2</v>
      </c>
      <c r="F44" s="3121"/>
      <c r="G44" s="3121" t="s">
        <v>159</v>
      </c>
      <c r="H44" s="3121"/>
    </row>
    <row r="45" spans="1:8" s="2939" customFormat="1">
      <c r="A45" s="3121" t="s">
        <v>4212</v>
      </c>
      <c r="B45" s="3121" t="s">
        <v>4196</v>
      </c>
      <c r="C45" s="3121">
        <v>2</v>
      </c>
      <c r="D45" s="3121">
        <v>2</v>
      </c>
      <c r="E45" s="3121"/>
      <c r="F45" s="3121"/>
      <c r="G45" s="3121" t="s">
        <v>159</v>
      </c>
      <c r="H45" s="3121"/>
    </row>
    <row r="46" spans="1:8" s="2939" customFormat="1">
      <c r="A46" s="3121" t="s">
        <v>4212</v>
      </c>
      <c r="B46" s="3121" t="s">
        <v>4197</v>
      </c>
      <c r="C46" s="3121">
        <v>2</v>
      </c>
      <c r="D46" s="3121">
        <v>2</v>
      </c>
      <c r="E46" s="3121"/>
      <c r="F46" s="3121"/>
      <c r="G46" s="3121" t="s">
        <v>159</v>
      </c>
      <c r="H46" s="3121"/>
    </row>
    <row r="47" spans="1:8" s="2939" customFormat="1">
      <c r="A47" s="3121" t="s">
        <v>4213</v>
      </c>
      <c r="B47" s="3121" t="s">
        <v>4198</v>
      </c>
      <c r="C47" s="3121">
        <v>2</v>
      </c>
      <c r="D47" s="3121">
        <v>2</v>
      </c>
      <c r="E47" s="3121"/>
      <c r="F47" s="3121"/>
      <c r="G47" s="3121" t="s">
        <v>159</v>
      </c>
      <c r="H47" s="3121"/>
    </row>
    <row r="48" spans="1:8" s="2939" customFormat="1">
      <c r="A48" s="3121" t="s">
        <v>4214</v>
      </c>
      <c r="B48" s="3121" t="s">
        <v>4199</v>
      </c>
      <c r="C48" s="3121">
        <v>2</v>
      </c>
      <c r="D48" s="3121">
        <v>2</v>
      </c>
      <c r="E48" s="3121"/>
      <c r="F48" s="3121"/>
      <c r="G48" s="3121" t="s">
        <v>159</v>
      </c>
      <c r="H48" s="3121"/>
    </row>
    <row r="49" spans="1:8" s="2939" customFormat="1">
      <c r="A49" s="3121" t="s">
        <v>4215</v>
      </c>
      <c r="B49" s="3121" t="s">
        <v>4200</v>
      </c>
      <c r="C49" s="3121">
        <v>2</v>
      </c>
      <c r="D49" s="3121">
        <v>2</v>
      </c>
      <c r="E49" s="3121"/>
      <c r="F49" s="3121"/>
      <c r="G49" s="3121" t="s">
        <v>159</v>
      </c>
      <c r="H49" s="3121"/>
    </row>
    <row r="50" spans="1:8" s="2939" customFormat="1">
      <c r="A50" s="3121" t="s">
        <v>4216</v>
      </c>
      <c r="B50" s="3121" t="s">
        <v>4201</v>
      </c>
      <c r="C50" s="3121">
        <v>3</v>
      </c>
      <c r="D50" s="3121">
        <v>2</v>
      </c>
      <c r="E50" s="3121"/>
      <c r="F50" s="3121"/>
      <c r="G50" s="3121" t="s">
        <v>159</v>
      </c>
      <c r="H50" s="3121"/>
    </row>
    <row r="51" spans="1:8" s="2939" customFormat="1">
      <c r="A51" s="3121" t="s">
        <v>4217</v>
      </c>
      <c r="B51" s="3121" t="s">
        <v>4202</v>
      </c>
      <c r="C51" s="3121">
        <v>3</v>
      </c>
      <c r="D51" s="3121">
        <v>2</v>
      </c>
      <c r="E51" s="3121"/>
      <c r="F51" s="3121"/>
      <c r="G51" s="3121" t="s">
        <v>159</v>
      </c>
      <c r="H51" s="3121"/>
    </row>
    <row r="52" spans="1:8">
      <c r="A52" s="1163" t="s">
        <v>1046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4435-E638-4762-B2C6-735B2B131970}">
  <sheetPr>
    <tabColor theme="6" tint="0.79998168889431442"/>
  </sheetPr>
  <dimension ref="A1:H51"/>
  <sheetViews>
    <sheetView view="pageBreakPreview" topLeftCell="A22" zoomScale="130" zoomScaleNormal="100" zoomScaleSheetLayoutView="130" workbookViewId="0">
      <selection activeCell="A18" sqref="A18"/>
    </sheetView>
  </sheetViews>
  <sheetFormatPr defaultColWidth="9.140625" defaultRowHeight="15"/>
  <cols>
    <col min="1" max="1" width="48.5703125" style="2805" bestFit="1" customWidth="1"/>
    <col min="2" max="2" width="24.42578125" style="2805" bestFit="1" customWidth="1"/>
    <col min="3" max="3" width="4" style="2805" bestFit="1" customWidth="1"/>
    <col min="4" max="4" width="3.28515625" style="2805" bestFit="1" customWidth="1"/>
    <col min="5" max="5" width="3.5703125" style="2805" bestFit="1" customWidth="1"/>
    <col min="6" max="6" width="2" style="2805" bestFit="1" customWidth="1"/>
    <col min="7" max="7" width="4.140625" style="2805" bestFit="1" customWidth="1"/>
    <col min="8" max="8" width="5.5703125" style="2805" bestFit="1" customWidth="1"/>
    <col min="9" max="16384" width="9.140625" style="2805"/>
  </cols>
  <sheetData>
    <row r="1" spans="1:8">
      <c r="A1" s="3224" t="s">
        <v>361</v>
      </c>
      <c r="B1" s="3225"/>
      <c r="C1" s="3225"/>
      <c r="D1" s="3225"/>
      <c r="E1" s="3225"/>
      <c r="F1" s="3225"/>
      <c r="G1" s="3225"/>
      <c r="H1" s="3225"/>
    </row>
    <row r="2" spans="1:8">
      <c r="A2" s="2874" t="s">
        <v>156</v>
      </c>
      <c r="B2" s="2874"/>
      <c r="C2" s="2874"/>
      <c r="D2" s="2874"/>
      <c r="E2" s="2874"/>
      <c r="F2" s="2874"/>
      <c r="G2" s="2874"/>
      <c r="H2" s="2874"/>
    </row>
    <row r="3" spans="1:8">
      <c r="A3" s="2874" t="s">
        <v>3067</v>
      </c>
      <c r="B3" s="2874" t="s">
        <v>3068</v>
      </c>
      <c r="C3" s="2874" t="s">
        <v>3069</v>
      </c>
      <c r="D3" s="2874" t="s">
        <v>657</v>
      </c>
      <c r="E3" s="2874" t="s">
        <v>931</v>
      </c>
      <c r="F3" s="2874" t="s">
        <v>1263</v>
      </c>
      <c r="G3" s="2874" t="s">
        <v>3070</v>
      </c>
      <c r="H3" s="2874" t="s">
        <v>154</v>
      </c>
    </row>
    <row r="4" spans="1:8">
      <c r="A4" s="2925" t="s">
        <v>948</v>
      </c>
      <c r="B4" s="2925" t="s">
        <v>2880</v>
      </c>
      <c r="C4" s="2927">
        <v>3</v>
      </c>
      <c r="D4" s="2925">
        <v>1</v>
      </c>
      <c r="E4" s="2925">
        <v>1</v>
      </c>
      <c r="F4" s="2925"/>
      <c r="G4" s="2925" t="s">
        <v>159</v>
      </c>
      <c r="H4" s="2925">
        <v>1</v>
      </c>
    </row>
    <row r="5" spans="1:8">
      <c r="A5" s="2925" t="s">
        <v>1184</v>
      </c>
      <c r="B5" s="2925" t="s">
        <v>2904</v>
      </c>
      <c r="C5" s="2927">
        <v>4</v>
      </c>
      <c r="D5" s="2925">
        <v>2</v>
      </c>
      <c r="E5" s="2925">
        <v>1</v>
      </c>
      <c r="F5" s="2925"/>
      <c r="G5" s="2925" t="s">
        <v>171</v>
      </c>
      <c r="H5" s="2925">
        <v>1</v>
      </c>
    </row>
    <row r="6" spans="1:8">
      <c r="A6" s="2925" t="s">
        <v>965</v>
      </c>
      <c r="B6" s="2925" t="s">
        <v>2900</v>
      </c>
      <c r="C6" s="2927">
        <v>4</v>
      </c>
      <c r="D6" s="2925">
        <v>2</v>
      </c>
      <c r="E6" s="2925">
        <v>1</v>
      </c>
      <c r="F6" s="2925"/>
      <c r="G6" s="2925" t="s">
        <v>171</v>
      </c>
      <c r="H6" s="2925">
        <v>1</v>
      </c>
    </row>
    <row r="7" spans="1:8">
      <c r="A7" s="2925" t="s">
        <v>982</v>
      </c>
      <c r="B7" s="2925" t="s">
        <v>2884</v>
      </c>
      <c r="C7" s="2927">
        <v>4</v>
      </c>
      <c r="D7" s="2925">
        <v>2</v>
      </c>
      <c r="E7" s="2925"/>
      <c r="F7" s="2925">
        <v>1</v>
      </c>
      <c r="G7" s="2925" t="s">
        <v>171</v>
      </c>
      <c r="H7" s="2925">
        <v>1</v>
      </c>
    </row>
    <row r="8" spans="1:8">
      <c r="A8" s="2925" t="s">
        <v>1070</v>
      </c>
      <c r="B8" s="2925" t="s">
        <v>2905</v>
      </c>
      <c r="C8" s="2927">
        <v>5</v>
      </c>
      <c r="D8" s="2925">
        <v>2</v>
      </c>
      <c r="E8" s="2925">
        <v>1</v>
      </c>
      <c r="F8" s="2925"/>
      <c r="G8" s="2925" t="s">
        <v>171</v>
      </c>
      <c r="H8" s="2925">
        <v>1</v>
      </c>
    </row>
    <row r="9" spans="1:8">
      <c r="A9" s="2928" t="s">
        <v>1071</v>
      </c>
      <c r="B9" s="2925" t="s">
        <v>2906</v>
      </c>
      <c r="C9" s="2927">
        <v>5</v>
      </c>
      <c r="D9" s="2925">
        <v>2</v>
      </c>
      <c r="E9" s="2925">
        <v>1</v>
      </c>
      <c r="F9" s="2925"/>
      <c r="G9" s="2925" t="s">
        <v>159</v>
      </c>
      <c r="H9" s="2925">
        <v>1</v>
      </c>
    </row>
    <row r="10" spans="1:8">
      <c r="A10" s="2925" t="s">
        <v>2858</v>
      </c>
      <c r="B10" s="2925" t="s">
        <v>2927</v>
      </c>
      <c r="C10" s="2927">
        <v>3</v>
      </c>
      <c r="D10" s="2925">
        <v>2</v>
      </c>
      <c r="E10" s="2925"/>
      <c r="F10" s="2925"/>
      <c r="G10" s="2925" t="s">
        <v>159</v>
      </c>
      <c r="H10" s="2925">
        <v>1</v>
      </c>
    </row>
    <row r="11" spans="1:8">
      <c r="A11" s="3121" t="s">
        <v>3135</v>
      </c>
      <c r="B11" s="3121"/>
      <c r="C11" s="3121">
        <v>3</v>
      </c>
      <c r="D11" s="3121"/>
      <c r="E11" s="3121"/>
      <c r="F11" s="3121"/>
      <c r="G11" s="3121"/>
      <c r="H11" s="3121">
        <v>1</v>
      </c>
    </row>
    <row r="12" spans="1:8">
      <c r="A12" s="2925" t="s">
        <v>963</v>
      </c>
      <c r="B12" s="2925" t="s">
        <v>3559</v>
      </c>
      <c r="C12" s="2927">
        <v>4</v>
      </c>
      <c r="D12" s="2925">
        <v>2</v>
      </c>
      <c r="E12" s="2925">
        <v>1</v>
      </c>
      <c r="F12" s="2925"/>
      <c r="G12" s="2925" t="s">
        <v>171</v>
      </c>
      <c r="H12" s="2925">
        <v>2</v>
      </c>
    </row>
    <row r="13" spans="1:8">
      <c r="A13" s="2925" t="s">
        <v>3560</v>
      </c>
      <c r="B13" s="2925" t="s">
        <v>3562</v>
      </c>
      <c r="C13" s="2927">
        <v>3</v>
      </c>
      <c r="D13" s="2925">
        <v>1</v>
      </c>
      <c r="E13" s="2925">
        <v>1</v>
      </c>
      <c r="F13" s="2925"/>
      <c r="G13" s="2925" t="s">
        <v>159</v>
      </c>
      <c r="H13" s="2925">
        <v>2</v>
      </c>
    </row>
    <row r="14" spans="1:8">
      <c r="A14" s="2925" t="s">
        <v>954</v>
      </c>
      <c r="B14" s="2926" t="s">
        <v>2892</v>
      </c>
      <c r="C14" s="2927">
        <v>4</v>
      </c>
      <c r="D14" s="2925"/>
      <c r="E14" s="2925"/>
      <c r="F14" s="2925">
        <v>3</v>
      </c>
      <c r="G14" s="2925" t="s">
        <v>159</v>
      </c>
      <c r="H14" s="2925">
        <v>2</v>
      </c>
    </row>
    <row r="15" spans="1:8">
      <c r="A15" s="2925" t="s">
        <v>3600</v>
      </c>
      <c r="B15" s="2925" t="s">
        <v>3599</v>
      </c>
      <c r="C15" s="2927">
        <v>5</v>
      </c>
      <c r="D15" s="2925"/>
      <c r="E15" s="2925">
        <v>2</v>
      </c>
      <c r="F15" s="2925"/>
      <c r="G15" s="2925" t="s">
        <v>159</v>
      </c>
      <c r="H15" s="2925">
        <v>2</v>
      </c>
    </row>
    <row r="16" spans="1:8">
      <c r="A16" s="2925" t="s">
        <v>367</v>
      </c>
      <c r="B16" s="2925" t="s">
        <v>3598</v>
      </c>
      <c r="C16" s="2927">
        <v>5</v>
      </c>
      <c r="D16" s="2925">
        <v>2</v>
      </c>
      <c r="E16" s="2925">
        <v>1</v>
      </c>
      <c r="F16" s="2925"/>
      <c r="G16" s="2925" t="s">
        <v>171</v>
      </c>
      <c r="H16" s="2925">
        <v>2</v>
      </c>
    </row>
    <row r="17" spans="1:8">
      <c r="A17" s="2925" t="s">
        <v>3597</v>
      </c>
      <c r="B17" s="2925" t="s">
        <v>3596</v>
      </c>
      <c r="C17" s="2927">
        <v>5</v>
      </c>
      <c r="D17" s="2925">
        <v>2</v>
      </c>
      <c r="E17" s="2925">
        <v>1</v>
      </c>
      <c r="F17" s="2925"/>
      <c r="G17" s="2925" t="s">
        <v>171</v>
      </c>
      <c r="H17" s="2925">
        <v>2</v>
      </c>
    </row>
    <row r="18" spans="1:8">
      <c r="A18" s="3119" t="s">
        <v>3570</v>
      </c>
      <c r="B18" s="3119"/>
      <c r="C18" s="3119">
        <v>3</v>
      </c>
      <c r="D18" s="3119"/>
      <c r="E18" s="3119"/>
      <c r="F18" s="3119"/>
      <c r="G18" s="3119"/>
      <c r="H18" s="3119">
        <v>2</v>
      </c>
    </row>
    <row r="19" spans="1:8">
      <c r="A19" s="3120" t="s">
        <v>3595</v>
      </c>
      <c r="B19" s="3120"/>
      <c r="C19" s="3120">
        <v>5</v>
      </c>
      <c r="D19" s="3120"/>
      <c r="E19" s="3120"/>
      <c r="F19" s="3120"/>
      <c r="G19" s="3120"/>
      <c r="H19" s="3120">
        <v>3</v>
      </c>
    </row>
    <row r="20" spans="1:8">
      <c r="A20" s="3121" t="s">
        <v>3136</v>
      </c>
      <c r="B20" s="3121"/>
      <c r="C20" s="3121">
        <v>5</v>
      </c>
      <c r="D20" s="3121"/>
      <c r="E20" s="3121"/>
      <c r="F20" s="3121"/>
      <c r="G20" s="3121"/>
      <c r="H20" s="3121">
        <v>3</v>
      </c>
    </row>
    <row r="21" spans="1:8">
      <c r="A21" s="3118" t="s">
        <v>993</v>
      </c>
      <c r="B21" s="3118" t="s">
        <v>3594</v>
      </c>
      <c r="C21" s="3118">
        <v>20</v>
      </c>
      <c r="D21" s="3118"/>
      <c r="E21" s="3118">
        <v>2</v>
      </c>
      <c r="F21" s="3118"/>
      <c r="G21" s="3118" t="s">
        <v>159</v>
      </c>
      <c r="H21" s="3118">
        <v>3</v>
      </c>
    </row>
    <row r="22" spans="1:8">
      <c r="A22" s="2874" t="s">
        <v>992</v>
      </c>
      <c r="B22" s="2874"/>
      <c r="C22" s="2929"/>
      <c r="D22" s="2874"/>
      <c r="E22" s="2874"/>
      <c r="F22" s="2874"/>
      <c r="G22" s="2874"/>
      <c r="H22" s="2874"/>
    </row>
    <row r="23" spans="1:8">
      <c r="A23" s="3119" t="s">
        <v>1054</v>
      </c>
      <c r="B23" s="3119" t="s">
        <v>3577</v>
      </c>
      <c r="C23" s="3119">
        <v>3</v>
      </c>
      <c r="D23" s="3119">
        <v>2</v>
      </c>
      <c r="E23" s="3119"/>
      <c r="F23" s="3119"/>
      <c r="G23" s="3119" t="s">
        <v>171</v>
      </c>
      <c r="H23" s="3119">
        <v>2</v>
      </c>
    </row>
    <row r="24" spans="1:8">
      <c r="A24" s="3119" t="s">
        <v>3578</v>
      </c>
      <c r="B24" s="3119" t="s">
        <v>3580</v>
      </c>
      <c r="C24" s="3119">
        <v>3</v>
      </c>
      <c r="D24" s="3119">
        <v>1</v>
      </c>
      <c r="E24" s="3119">
        <v>1</v>
      </c>
      <c r="F24" s="3119"/>
      <c r="G24" s="3119" t="s">
        <v>159</v>
      </c>
      <c r="H24" s="3119">
        <v>2</v>
      </c>
    </row>
    <row r="25" spans="1:8">
      <c r="A25" s="3119" t="s">
        <v>1074</v>
      </c>
      <c r="B25" s="3119" t="s">
        <v>3581</v>
      </c>
      <c r="C25" s="3119">
        <v>3</v>
      </c>
      <c r="D25" s="3119">
        <v>2</v>
      </c>
      <c r="E25" s="3119"/>
      <c r="F25" s="3119"/>
      <c r="G25" s="3119" t="s">
        <v>159</v>
      </c>
      <c r="H25" s="3119">
        <v>2</v>
      </c>
    </row>
    <row r="26" spans="1:8">
      <c r="A26" s="3119" t="s">
        <v>3582</v>
      </c>
      <c r="B26" s="3119" t="s">
        <v>3583</v>
      </c>
      <c r="C26" s="3119">
        <v>3</v>
      </c>
      <c r="D26" s="3119">
        <v>2</v>
      </c>
      <c r="E26" s="3119"/>
      <c r="F26" s="3119"/>
      <c r="G26" s="3119" t="s">
        <v>159</v>
      </c>
      <c r="H26" s="3119">
        <v>2</v>
      </c>
    </row>
    <row r="27" spans="1:8">
      <c r="A27" s="3119" t="s">
        <v>1078</v>
      </c>
      <c r="B27" s="3119" t="s">
        <v>3584</v>
      </c>
      <c r="C27" s="3119">
        <v>3</v>
      </c>
      <c r="D27" s="3119">
        <v>2</v>
      </c>
      <c r="E27" s="3119"/>
      <c r="F27" s="3119"/>
      <c r="G27" s="3119" t="s">
        <v>159</v>
      </c>
      <c r="H27" s="3119">
        <v>2</v>
      </c>
    </row>
    <row r="28" spans="1:8">
      <c r="A28" s="3119" t="s">
        <v>2857</v>
      </c>
      <c r="B28" s="3119" t="s">
        <v>2907</v>
      </c>
      <c r="C28" s="3119">
        <v>3</v>
      </c>
      <c r="D28" s="3119">
        <v>2</v>
      </c>
      <c r="E28" s="3119"/>
      <c r="F28" s="3119"/>
      <c r="G28" s="3119" t="s">
        <v>159</v>
      </c>
      <c r="H28" s="3119">
        <v>1</v>
      </c>
    </row>
    <row r="29" spans="1:8">
      <c r="A29" s="3119" t="s">
        <v>3588</v>
      </c>
      <c r="B29" s="3119" t="s">
        <v>3590</v>
      </c>
      <c r="C29" s="3119">
        <v>3</v>
      </c>
      <c r="D29" s="3119">
        <v>2</v>
      </c>
      <c r="E29" s="3119"/>
      <c r="F29" s="3119"/>
      <c r="G29" s="3119" t="s">
        <v>159</v>
      </c>
      <c r="H29" s="3119">
        <v>2</v>
      </c>
    </row>
    <row r="30" spans="1:8">
      <c r="A30" s="3119" t="s">
        <v>959</v>
      </c>
      <c r="B30" s="3119" t="s">
        <v>3593</v>
      </c>
      <c r="C30" s="3119">
        <v>3</v>
      </c>
      <c r="D30" s="3119">
        <v>2</v>
      </c>
      <c r="E30" s="3119"/>
      <c r="F30" s="3119"/>
      <c r="G30" s="3119" t="s">
        <v>159</v>
      </c>
      <c r="H30" s="3119">
        <v>2</v>
      </c>
    </row>
    <row r="31" spans="1:8" s="2939" customFormat="1">
      <c r="A31" s="2940" t="s">
        <v>4235</v>
      </c>
      <c r="B31" s="2940"/>
      <c r="C31" s="2940"/>
      <c r="D31" s="2940"/>
      <c r="E31" s="2940"/>
      <c r="F31" s="2940"/>
      <c r="G31" s="2940"/>
      <c r="H31" s="2940"/>
    </row>
    <row r="32" spans="1:8" s="2939" customFormat="1">
      <c r="A32" s="3121" t="s">
        <v>4203</v>
      </c>
      <c r="B32" s="3121" t="s">
        <v>4189</v>
      </c>
      <c r="C32" s="3121">
        <v>5</v>
      </c>
      <c r="D32" s="3121">
        <v>3</v>
      </c>
      <c r="E32" s="3121"/>
      <c r="F32" s="3121"/>
      <c r="G32" s="3121" t="s">
        <v>159</v>
      </c>
      <c r="H32" s="3121"/>
    </row>
    <row r="33" spans="1:8" s="2939" customFormat="1">
      <c r="A33" s="3121" t="s">
        <v>4204</v>
      </c>
      <c r="B33" s="3121" t="s">
        <v>4190</v>
      </c>
      <c r="C33" s="3121">
        <v>2</v>
      </c>
      <c r="D33" s="3121">
        <v>2</v>
      </c>
      <c r="E33" s="3121"/>
      <c r="F33" s="3121"/>
      <c r="G33" s="3121" t="s">
        <v>159</v>
      </c>
      <c r="H33" s="3121"/>
    </row>
    <row r="34" spans="1:8" s="2939" customFormat="1">
      <c r="A34" s="3121" t="s">
        <v>4205</v>
      </c>
      <c r="B34" s="3121" t="s">
        <v>4191</v>
      </c>
      <c r="C34" s="3121">
        <v>2</v>
      </c>
      <c r="D34" s="3121">
        <v>2</v>
      </c>
      <c r="E34" s="3121"/>
      <c r="F34" s="3121"/>
      <c r="G34" s="3121" t="s">
        <v>159</v>
      </c>
      <c r="H34" s="3121"/>
    </row>
    <row r="35" spans="1:8" s="2939" customFormat="1">
      <c r="A35" s="3121" t="s">
        <v>1814</v>
      </c>
      <c r="B35" s="3121" t="s">
        <v>972</v>
      </c>
      <c r="C35" s="3121">
        <v>2</v>
      </c>
      <c r="D35" s="3121">
        <v>2</v>
      </c>
      <c r="E35" s="3121"/>
      <c r="F35" s="3121"/>
      <c r="G35" s="3121" t="s">
        <v>159</v>
      </c>
      <c r="H35" s="3121"/>
    </row>
    <row r="36" spans="1:8" s="2939" customFormat="1">
      <c r="A36" s="3121" t="s">
        <v>973</v>
      </c>
      <c r="B36" s="3121" t="s">
        <v>974</v>
      </c>
      <c r="C36" s="3121">
        <v>2</v>
      </c>
      <c r="D36" s="3121">
        <v>2</v>
      </c>
      <c r="E36" s="3121"/>
      <c r="F36" s="3121"/>
      <c r="G36" s="3121" t="s">
        <v>159</v>
      </c>
      <c r="H36" s="3121"/>
    </row>
    <row r="37" spans="1:8" s="2939" customFormat="1">
      <c r="A37" s="3121" t="s">
        <v>975</v>
      </c>
      <c r="B37" s="3121" t="s">
        <v>976</v>
      </c>
      <c r="C37" s="3121">
        <v>2</v>
      </c>
      <c r="D37" s="3121">
        <v>2</v>
      </c>
      <c r="E37" s="3121"/>
      <c r="F37" s="3121"/>
      <c r="G37" s="3121" t="s">
        <v>159</v>
      </c>
      <c r="H37" s="3121"/>
    </row>
    <row r="38" spans="1:8" s="2939" customFormat="1">
      <c r="A38" s="3121" t="s">
        <v>4206</v>
      </c>
      <c r="B38" s="3121" t="s">
        <v>2117</v>
      </c>
      <c r="C38" s="3121">
        <v>3</v>
      </c>
      <c r="D38" s="3121">
        <v>2</v>
      </c>
      <c r="E38" s="3121"/>
      <c r="F38" s="3121"/>
      <c r="G38" s="3121" t="s">
        <v>159</v>
      </c>
      <c r="H38" s="3121"/>
    </row>
    <row r="39" spans="1:8" s="2939" customFormat="1">
      <c r="A39" s="3121" t="s">
        <v>4207</v>
      </c>
      <c r="B39" s="3121" t="s">
        <v>2119</v>
      </c>
      <c r="C39" s="3121">
        <v>2</v>
      </c>
      <c r="D39" s="3121">
        <v>2</v>
      </c>
      <c r="E39" s="3121"/>
      <c r="F39" s="3121"/>
      <c r="G39" s="3121" t="s">
        <v>159</v>
      </c>
      <c r="H39" s="3121"/>
    </row>
    <row r="40" spans="1:8" s="2939" customFormat="1">
      <c r="A40" s="3121" t="s">
        <v>4208</v>
      </c>
      <c r="B40" s="3121" t="s">
        <v>4192</v>
      </c>
      <c r="C40" s="3121">
        <v>2</v>
      </c>
      <c r="D40" s="3121">
        <v>2</v>
      </c>
      <c r="E40" s="3121"/>
      <c r="F40" s="3121"/>
      <c r="G40" s="3121" t="s">
        <v>159</v>
      </c>
      <c r="H40" s="3121"/>
    </row>
    <row r="41" spans="1:8" s="2939" customFormat="1">
      <c r="A41" s="3121" t="s">
        <v>4209</v>
      </c>
      <c r="B41" s="3121" t="s">
        <v>4193</v>
      </c>
      <c r="C41" s="3121">
        <v>2</v>
      </c>
      <c r="D41" s="3121">
        <v>2</v>
      </c>
      <c r="E41" s="3121"/>
      <c r="F41" s="3121"/>
      <c r="G41" s="3121" t="s">
        <v>159</v>
      </c>
      <c r="H41" s="3121"/>
    </row>
    <row r="42" spans="1:8" s="2939" customFormat="1">
      <c r="A42" s="3121" t="s">
        <v>4210</v>
      </c>
      <c r="B42" s="3121" t="s">
        <v>4194</v>
      </c>
      <c r="C42" s="3121">
        <v>3</v>
      </c>
      <c r="D42" s="3121">
        <v>2</v>
      </c>
      <c r="E42" s="3121"/>
      <c r="F42" s="3121"/>
      <c r="G42" s="3121" t="s">
        <v>159</v>
      </c>
      <c r="H42" s="3121"/>
    </row>
    <row r="43" spans="1:8" s="2939" customFormat="1">
      <c r="A43" s="3121" t="s">
        <v>4211</v>
      </c>
      <c r="B43" s="3121" t="s">
        <v>4195</v>
      </c>
      <c r="C43" s="3121">
        <v>4</v>
      </c>
      <c r="D43" s="3121">
        <v>2</v>
      </c>
      <c r="E43" s="3121">
        <v>2</v>
      </c>
      <c r="F43" s="3121"/>
      <c r="G43" s="3121" t="s">
        <v>159</v>
      </c>
      <c r="H43" s="3121"/>
    </row>
    <row r="44" spans="1:8" s="2939" customFormat="1">
      <c r="A44" s="3121" t="s">
        <v>4212</v>
      </c>
      <c r="B44" s="3121" t="s">
        <v>4196</v>
      </c>
      <c r="C44" s="3121">
        <v>2</v>
      </c>
      <c r="D44" s="3121">
        <v>2</v>
      </c>
      <c r="E44" s="3121"/>
      <c r="F44" s="3121"/>
      <c r="G44" s="3121" t="s">
        <v>159</v>
      </c>
      <c r="H44" s="3121"/>
    </row>
    <row r="45" spans="1:8" s="2939" customFormat="1">
      <c r="A45" s="3121" t="s">
        <v>4212</v>
      </c>
      <c r="B45" s="3121" t="s">
        <v>4197</v>
      </c>
      <c r="C45" s="3121">
        <v>2</v>
      </c>
      <c r="D45" s="3121">
        <v>2</v>
      </c>
      <c r="E45" s="3121"/>
      <c r="F45" s="3121"/>
      <c r="G45" s="3121" t="s">
        <v>159</v>
      </c>
      <c r="H45" s="3121"/>
    </row>
    <row r="46" spans="1:8" s="2939" customFormat="1">
      <c r="A46" s="3121" t="s">
        <v>4213</v>
      </c>
      <c r="B46" s="3121" t="s">
        <v>4198</v>
      </c>
      <c r="C46" s="3121">
        <v>2</v>
      </c>
      <c r="D46" s="3121">
        <v>2</v>
      </c>
      <c r="E46" s="3121"/>
      <c r="F46" s="3121"/>
      <c r="G46" s="3121" t="s">
        <v>159</v>
      </c>
      <c r="H46" s="3121"/>
    </row>
    <row r="47" spans="1:8" s="2939" customFormat="1">
      <c r="A47" s="3121" t="s">
        <v>4214</v>
      </c>
      <c r="B47" s="3121" t="s">
        <v>4199</v>
      </c>
      <c r="C47" s="3121">
        <v>2</v>
      </c>
      <c r="D47" s="3121">
        <v>2</v>
      </c>
      <c r="E47" s="3121"/>
      <c r="F47" s="3121"/>
      <c r="G47" s="3121" t="s">
        <v>159</v>
      </c>
      <c r="H47" s="3121"/>
    </row>
    <row r="48" spans="1:8" s="2939" customFormat="1">
      <c r="A48" s="3121" t="s">
        <v>4215</v>
      </c>
      <c r="B48" s="3121" t="s">
        <v>4200</v>
      </c>
      <c r="C48" s="3121">
        <v>2</v>
      </c>
      <c r="D48" s="3121">
        <v>2</v>
      </c>
      <c r="E48" s="3121"/>
      <c r="F48" s="3121"/>
      <c r="G48" s="3121" t="s">
        <v>159</v>
      </c>
      <c r="H48" s="3121"/>
    </row>
    <row r="49" spans="1:8" s="2939" customFormat="1">
      <c r="A49" s="3121" t="s">
        <v>4216</v>
      </c>
      <c r="B49" s="3121" t="s">
        <v>4201</v>
      </c>
      <c r="C49" s="3121">
        <v>3</v>
      </c>
      <c r="D49" s="3121">
        <v>2</v>
      </c>
      <c r="E49" s="3121"/>
      <c r="F49" s="3121"/>
      <c r="G49" s="3121" t="s">
        <v>159</v>
      </c>
      <c r="H49" s="3121"/>
    </row>
    <row r="50" spans="1:8" s="2939" customFormat="1">
      <c r="A50" s="3121" t="s">
        <v>4217</v>
      </c>
      <c r="B50" s="3121" t="s">
        <v>4202</v>
      </c>
      <c r="C50" s="3121">
        <v>3</v>
      </c>
      <c r="D50" s="3121">
        <v>2</v>
      </c>
      <c r="E50" s="3121"/>
      <c r="F50" s="3121"/>
      <c r="G50" s="3121" t="s">
        <v>159</v>
      </c>
      <c r="H50" s="3121"/>
    </row>
    <row r="51" spans="1:8">
      <c r="A51" s="1163" t="s">
        <v>1046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BE21-B596-40A4-AE05-47A84F66B53B}">
  <sheetPr>
    <tabColor theme="6" tint="0.79998168889431442"/>
  </sheetPr>
  <dimension ref="A1:K49"/>
  <sheetViews>
    <sheetView view="pageBreakPreview" zoomScale="130" zoomScaleNormal="100" zoomScaleSheetLayoutView="130" workbookViewId="0">
      <selection activeCell="A18" sqref="A18"/>
    </sheetView>
  </sheetViews>
  <sheetFormatPr defaultColWidth="9.140625" defaultRowHeight="15"/>
  <cols>
    <col min="1" max="1" width="43.7109375" style="2805" bestFit="1" customWidth="1"/>
    <col min="2" max="2" width="24.42578125" style="2805" bestFit="1" customWidth="1"/>
    <col min="3" max="3" width="4" style="2805" bestFit="1" customWidth="1"/>
    <col min="4" max="4" width="3.28515625" style="2805" bestFit="1" customWidth="1"/>
    <col min="5" max="5" width="3.5703125" style="2805" bestFit="1" customWidth="1"/>
    <col min="6" max="6" width="2" style="2805" bestFit="1" customWidth="1"/>
    <col min="7" max="7" width="4.140625" style="2805" bestFit="1" customWidth="1"/>
    <col min="8" max="8" width="5.5703125" style="2805" bestFit="1" customWidth="1"/>
    <col min="9" max="16384" width="9.140625" style="2805"/>
  </cols>
  <sheetData>
    <row r="1" spans="1:11">
      <c r="A1" s="3226" t="s">
        <v>379</v>
      </c>
      <c r="B1" s="3225"/>
      <c r="C1" s="3225"/>
      <c r="D1" s="3225"/>
      <c r="E1" s="3225"/>
      <c r="F1" s="3225"/>
      <c r="G1" s="3225"/>
      <c r="H1" s="3227"/>
    </row>
    <row r="2" spans="1:11">
      <c r="A2" s="2937" t="s">
        <v>156</v>
      </c>
      <c r="B2" s="2937"/>
      <c r="C2" s="2937"/>
      <c r="D2" s="2937"/>
      <c r="E2" s="2937"/>
      <c r="F2" s="2937"/>
      <c r="G2" s="2937"/>
      <c r="H2" s="2937"/>
    </row>
    <row r="3" spans="1:11">
      <c r="A3" s="2937" t="s">
        <v>3067</v>
      </c>
      <c r="B3" s="2937" t="s">
        <v>3068</v>
      </c>
      <c r="C3" s="2937" t="s">
        <v>3069</v>
      </c>
      <c r="D3" s="2937" t="s">
        <v>657</v>
      </c>
      <c r="E3" s="2937" t="s">
        <v>931</v>
      </c>
      <c r="F3" s="2937" t="s">
        <v>1263</v>
      </c>
      <c r="G3" s="2937" t="s">
        <v>3070</v>
      </c>
      <c r="H3" s="2937" t="s">
        <v>154</v>
      </c>
    </row>
    <row r="4" spans="1:11">
      <c r="A4" s="2935" t="s">
        <v>948</v>
      </c>
      <c r="B4" s="2935" t="s">
        <v>2880</v>
      </c>
      <c r="C4" s="2935">
        <v>3</v>
      </c>
      <c r="D4" s="2935">
        <v>1</v>
      </c>
      <c r="E4" s="2935">
        <v>1</v>
      </c>
      <c r="F4" s="2935"/>
      <c r="G4" s="2935" t="s">
        <v>159</v>
      </c>
      <c r="H4" s="2935">
        <v>1</v>
      </c>
    </row>
    <row r="5" spans="1:11">
      <c r="A5" s="2935" t="s">
        <v>1184</v>
      </c>
      <c r="B5" s="2935" t="s">
        <v>2904</v>
      </c>
      <c r="C5" s="2935">
        <v>4</v>
      </c>
      <c r="D5" s="2935">
        <v>2</v>
      </c>
      <c r="E5" s="2935">
        <v>1</v>
      </c>
      <c r="F5" s="2935"/>
      <c r="G5" s="2935" t="s">
        <v>171</v>
      </c>
      <c r="H5" s="2935">
        <v>1</v>
      </c>
    </row>
    <row r="6" spans="1:11">
      <c r="A6" s="2935" t="s">
        <v>965</v>
      </c>
      <c r="B6" s="2935" t="s">
        <v>2900</v>
      </c>
      <c r="C6" s="2935">
        <v>4</v>
      </c>
      <c r="D6" s="2935">
        <v>2</v>
      </c>
      <c r="E6" s="2935">
        <v>1</v>
      </c>
      <c r="F6" s="2935"/>
      <c r="G6" s="2935" t="s">
        <v>159</v>
      </c>
      <c r="H6" s="2935">
        <v>1</v>
      </c>
    </row>
    <row r="7" spans="1:11">
      <c r="A7" s="2935" t="s">
        <v>982</v>
      </c>
      <c r="B7" s="2935" t="s">
        <v>2884</v>
      </c>
      <c r="C7" s="2935">
        <v>4</v>
      </c>
      <c r="D7" s="2935">
        <v>2</v>
      </c>
      <c r="E7" s="2935"/>
      <c r="F7" s="2935">
        <v>1</v>
      </c>
      <c r="G7" s="2935" t="s">
        <v>171</v>
      </c>
      <c r="H7" s="2935">
        <v>1</v>
      </c>
    </row>
    <row r="8" spans="1:11">
      <c r="A8" s="2935" t="s">
        <v>382</v>
      </c>
      <c r="B8" s="2935" t="s">
        <v>2901</v>
      </c>
      <c r="C8" s="2935">
        <v>5</v>
      </c>
      <c r="D8" s="2935">
        <v>2</v>
      </c>
      <c r="E8" s="2935"/>
      <c r="F8" s="2935">
        <v>1</v>
      </c>
      <c r="G8" s="2935" t="s">
        <v>171</v>
      </c>
      <c r="H8" s="2935">
        <v>1</v>
      </c>
    </row>
    <row r="9" spans="1:11">
      <c r="A9" s="2935" t="s">
        <v>1020</v>
      </c>
      <c r="B9" s="2935" t="s">
        <v>2902</v>
      </c>
      <c r="C9" s="2935">
        <v>5</v>
      </c>
      <c r="D9" s="2935">
        <v>2</v>
      </c>
      <c r="E9" s="2935">
        <v>1</v>
      </c>
      <c r="F9" s="2935"/>
      <c r="G9" s="2935" t="s">
        <v>159</v>
      </c>
      <c r="H9" s="2935">
        <v>1</v>
      </c>
    </row>
    <row r="10" spans="1:11">
      <c r="A10" s="2935" t="s">
        <v>2850</v>
      </c>
      <c r="B10" s="2935" t="s">
        <v>2903</v>
      </c>
      <c r="C10" s="2935">
        <v>3</v>
      </c>
      <c r="D10" s="2935">
        <v>2</v>
      </c>
      <c r="E10" s="2935"/>
      <c r="F10" s="2935"/>
      <c r="G10" s="2935" t="s">
        <v>159</v>
      </c>
      <c r="H10" s="2935">
        <v>1</v>
      </c>
    </row>
    <row r="11" spans="1:11">
      <c r="A11" s="3121" t="s">
        <v>3135</v>
      </c>
      <c r="B11" s="3121"/>
      <c r="C11" s="3121">
        <v>3</v>
      </c>
      <c r="D11" s="3121"/>
      <c r="E11" s="3121"/>
      <c r="F11" s="3121"/>
      <c r="G11" s="3121"/>
      <c r="H11" s="3121">
        <v>1</v>
      </c>
    </row>
    <row r="12" spans="1:11">
      <c r="A12" s="2935" t="s">
        <v>963</v>
      </c>
      <c r="B12" s="2936" t="s">
        <v>3559</v>
      </c>
      <c r="C12" s="2935">
        <v>4</v>
      </c>
      <c r="D12" s="2935">
        <v>2</v>
      </c>
      <c r="E12" s="2935">
        <v>1</v>
      </c>
      <c r="F12" s="2935"/>
      <c r="G12" s="2935" t="s">
        <v>171</v>
      </c>
      <c r="H12" s="2935">
        <v>2</v>
      </c>
      <c r="K12" s="3054"/>
    </row>
    <row r="13" spans="1:11">
      <c r="A13" s="2935" t="s">
        <v>954</v>
      </c>
      <c r="B13" s="2936" t="s">
        <v>2892</v>
      </c>
      <c r="C13" s="2935">
        <v>4</v>
      </c>
      <c r="D13" s="2935"/>
      <c r="E13" s="2935"/>
      <c r="F13" s="2935">
        <v>3</v>
      </c>
      <c r="G13" s="2935" t="s">
        <v>159</v>
      </c>
      <c r="H13" s="2935">
        <v>2</v>
      </c>
    </row>
    <row r="14" spans="1:11">
      <c r="A14" s="2935" t="s">
        <v>3604</v>
      </c>
      <c r="B14" s="2936" t="s">
        <v>3606</v>
      </c>
      <c r="C14" s="2935">
        <v>3</v>
      </c>
      <c r="D14" s="2935">
        <v>2</v>
      </c>
      <c r="E14" s="2935"/>
      <c r="F14" s="2935"/>
      <c r="G14" s="2935" t="s">
        <v>171</v>
      </c>
      <c r="H14" s="2935">
        <v>2</v>
      </c>
    </row>
    <row r="15" spans="1:11">
      <c r="A15" s="2935" t="s">
        <v>3607</v>
      </c>
      <c r="B15" s="2936" t="s">
        <v>3609</v>
      </c>
      <c r="C15" s="2935">
        <v>5</v>
      </c>
      <c r="D15" s="2935"/>
      <c r="E15" s="2935">
        <v>2</v>
      </c>
      <c r="F15" s="2935"/>
      <c r="G15" s="2935" t="s">
        <v>159</v>
      </c>
      <c r="H15" s="2935">
        <v>2</v>
      </c>
    </row>
    <row r="16" spans="1:11">
      <c r="A16" s="2935" t="s">
        <v>1011</v>
      </c>
      <c r="B16" s="2936" t="s">
        <v>3610</v>
      </c>
      <c r="C16" s="2935">
        <v>5</v>
      </c>
      <c r="D16" s="2935">
        <v>2</v>
      </c>
      <c r="E16" s="2935">
        <v>1</v>
      </c>
      <c r="F16" s="2935"/>
      <c r="G16" s="2935" t="s">
        <v>159</v>
      </c>
      <c r="H16" s="2935">
        <v>2</v>
      </c>
    </row>
    <row r="17" spans="1:8">
      <c r="A17" s="2935" t="s">
        <v>1009</v>
      </c>
      <c r="B17" s="2936" t="s">
        <v>3611</v>
      </c>
      <c r="C17" s="2935">
        <v>5</v>
      </c>
      <c r="D17" s="2935">
        <v>2</v>
      </c>
      <c r="E17" s="2935"/>
      <c r="F17" s="2935">
        <v>1</v>
      </c>
      <c r="G17" s="2935" t="s">
        <v>159</v>
      </c>
      <c r="H17" s="2935">
        <v>2</v>
      </c>
    </row>
    <row r="18" spans="1:8">
      <c r="A18" s="3119" t="s">
        <v>3570</v>
      </c>
      <c r="B18" s="3119"/>
      <c r="C18" s="3119">
        <v>3</v>
      </c>
      <c r="D18" s="3119"/>
      <c r="E18" s="3119"/>
      <c r="F18" s="3119"/>
      <c r="G18" s="3119"/>
      <c r="H18" s="3119">
        <v>2</v>
      </c>
    </row>
    <row r="19" spans="1:8">
      <c r="A19" s="3120" t="s">
        <v>3571</v>
      </c>
      <c r="B19" s="3120"/>
      <c r="C19" s="3120">
        <v>5</v>
      </c>
      <c r="D19" s="3120"/>
      <c r="E19" s="3120"/>
      <c r="F19" s="3120"/>
      <c r="G19" s="3120"/>
      <c r="H19" s="3120">
        <v>3</v>
      </c>
    </row>
    <row r="20" spans="1:8">
      <c r="A20" s="3121" t="s">
        <v>3136</v>
      </c>
      <c r="B20" s="3121"/>
      <c r="C20" s="3121">
        <v>5</v>
      </c>
      <c r="D20" s="3121"/>
      <c r="E20" s="3121"/>
      <c r="F20" s="3121"/>
      <c r="G20" s="3121"/>
      <c r="H20" s="3121">
        <v>3</v>
      </c>
    </row>
    <row r="21" spans="1:8">
      <c r="A21" s="3118" t="s">
        <v>993</v>
      </c>
      <c r="B21" s="3118" t="s">
        <v>3612</v>
      </c>
      <c r="C21" s="3118">
        <v>20</v>
      </c>
      <c r="D21" s="3118"/>
      <c r="E21" s="3118">
        <v>2</v>
      </c>
      <c r="F21" s="3118"/>
      <c r="G21" s="3118" t="s">
        <v>159</v>
      </c>
      <c r="H21" s="3118">
        <v>3</v>
      </c>
    </row>
    <row r="22" spans="1:8">
      <c r="A22" s="2938" t="s">
        <v>992</v>
      </c>
      <c r="B22" s="2937"/>
      <c r="C22" s="2937"/>
      <c r="D22" s="2937"/>
      <c r="E22" s="2937"/>
      <c r="F22" s="2937"/>
      <c r="G22" s="2937"/>
      <c r="H22" s="2937"/>
    </row>
    <row r="23" spans="1:8">
      <c r="A23" s="3119" t="s">
        <v>959</v>
      </c>
      <c r="B23" s="3119" t="s">
        <v>3593</v>
      </c>
      <c r="C23" s="3119">
        <v>3</v>
      </c>
      <c r="D23" s="3119">
        <v>2</v>
      </c>
      <c r="E23" s="3119"/>
      <c r="F23" s="3119"/>
      <c r="G23" s="3119" t="s">
        <v>159</v>
      </c>
      <c r="H23" s="3119">
        <v>2</v>
      </c>
    </row>
    <row r="24" spans="1:8">
      <c r="A24" s="3119" t="s">
        <v>1018</v>
      </c>
      <c r="B24" s="3119" t="s">
        <v>3613</v>
      </c>
      <c r="C24" s="3119">
        <v>3</v>
      </c>
      <c r="D24" s="3119">
        <v>2</v>
      </c>
      <c r="E24" s="3119"/>
      <c r="F24" s="3119"/>
      <c r="G24" s="3119" t="s">
        <v>159</v>
      </c>
      <c r="H24" s="3119">
        <v>2</v>
      </c>
    </row>
    <row r="25" spans="1:8">
      <c r="A25" s="3119" t="s">
        <v>1022</v>
      </c>
      <c r="B25" s="3119" t="s">
        <v>3614</v>
      </c>
      <c r="C25" s="3119">
        <v>3</v>
      </c>
      <c r="D25" s="3119">
        <v>1</v>
      </c>
      <c r="E25" s="3119">
        <v>1</v>
      </c>
      <c r="F25" s="3119"/>
      <c r="G25" s="3119" t="s">
        <v>159</v>
      </c>
      <c r="H25" s="3119">
        <v>2</v>
      </c>
    </row>
    <row r="26" spans="1:8">
      <c r="A26" s="3119" t="s">
        <v>1016</v>
      </c>
      <c r="B26" s="3119" t="s">
        <v>3616</v>
      </c>
      <c r="C26" s="3119">
        <v>3</v>
      </c>
      <c r="D26" s="3119">
        <v>2</v>
      </c>
      <c r="E26" s="3119"/>
      <c r="F26" s="3119"/>
      <c r="G26" s="3119" t="s">
        <v>159</v>
      </c>
      <c r="H26" s="3119">
        <v>2</v>
      </c>
    </row>
    <row r="27" spans="1:8">
      <c r="A27" s="3119" t="s">
        <v>3560</v>
      </c>
      <c r="B27" s="3119" t="s">
        <v>3562</v>
      </c>
      <c r="C27" s="3119">
        <v>3</v>
      </c>
      <c r="D27" s="3119">
        <v>1</v>
      </c>
      <c r="E27" s="3119">
        <v>1</v>
      </c>
      <c r="F27" s="3119"/>
      <c r="G27" s="3119" t="s">
        <v>159</v>
      </c>
      <c r="H27" s="3119">
        <v>2</v>
      </c>
    </row>
    <row r="28" spans="1:8">
      <c r="A28" s="3119" t="s">
        <v>3617</v>
      </c>
      <c r="B28" s="3119" t="s">
        <v>3618</v>
      </c>
      <c r="C28" s="3119">
        <v>3</v>
      </c>
      <c r="D28" s="3119">
        <v>2</v>
      </c>
      <c r="E28" s="3119">
        <v>1</v>
      </c>
      <c r="F28" s="3119"/>
      <c r="G28" s="3119" t="s">
        <v>159</v>
      </c>
      <c r="H28" s="3119">
        <v>2</v>
      </c>
    </row>
    <row r="29" spans="1:8" s="2939" customFormat="1">
      <c r="A29" s="2940" t="s">
        <v>4235</v>
      </c>
      <c r="B29" s="2940"/>
      <c r="C29" s="2940"/>
      <c r="D29" s="2940"/>
      <c r="E29" s="2940"/>
      <c r="F29" s="2940"/>
      <c r="G29" s="2940"/>
      <c r="H29" s="2940"/>
    </row>
    <row r="30" spans="1:8" s="2939" customFormat="1">
      <c r="A30" s="3121" t="s">
        <v>4203</v>
      </c>
      <c r="B30" s="3121" t="s">
        <v>4189</v>
      </c>
      <c r="C30" s="3121">
        <v>5</v>
      </c>
      <c r="D30" s="3121">
        <v>3</v>
      </c>
      <c r="E30" s="3121"/>
      <c r="F30" s="3121"/>
      <c r="G30" s="3121" t="s">
        <v>159</v>
      </c>
      <c r="H30" s="3121"/>
    </row>
    <row r="31" spans="1:8" s="2939" customFormat="1">
      <c r="A31" s="3121" t="s">
        <v>4204</v>
      </c>
      <c r="B31" s="3121" t="s">
        <v>4190</v>
      </c>
      <c r="C31" s="3121">
        <v>2</v>
      </c>
      <c r="D31" s="3121">
        <v>2</v>
      </c>
      <c r="E31" s="3121"/>
      <c r="F31" s="3121"/>
      <c r="G31" s="3121" t="s">
        <v>159</v>
      </c>
      <c r="H31" s="3121"/>
    </row>
    <row r="32" spans="1:8" s="2939" customFormat="1">
      <c r="A32" s="3121" t="s">
        <v>4205</v>
      </c>
      <c r="B32" s="3121" t="s">
        <v>4191</v>
      </c>
      <c r="C32" s="3121">
        <v>2</v>
      </c>
      <c r="D32" s="3121">
        <v>2</v>
      </c>
      <c r="E32" s="3121"/>
      <c r="F32" s="3121"/>
      <c r="G32" s="3121" t="s">
        <v>159</v>
      </c>
      <c r="H32" s="3121"/>
    </row>
    <row r="33" spans="1:8" s="2939" customFormat="1">
      <c r="A33" s="3121" t="s">
        <v>1814</v>
      </c>
      <c r="B33" s="3121" t="s">
        <v>972</v>
      </c>
      <c r="C33" s="3121">
        <v>2</v>
      </c>
      <c r="D33" s="3121">
        <v>2</v>
      </c>
      <c r="E33" s="3121"/>
      <c r="F33" s="3121"/>
      <c r="G33" s="3121" t="s">
        <v>159</v>
      </c>
      <c r="H33" s="3121"/>
    </row>
    <row r="34" spans="1:8" s="2939" customFormat="1">
      <c r="A34" s="3121" t="s">
        <v>973</v>
      </c>
      <c r="B34" s="3121" t="s">
        <v>974</v>
      </c>
      <c r="C34" s="3121">
        <v>2</v>
      </c>
      <c r="D34" s="3121">
        <v>2</v>
      </c>
      <c r="E34" s="3121"/>
      <c r="F34" s="3121"/>
      <c r="G34" s="3121" t="s">
        <v>159</v>
      </c>
      <c r="H34" s="3121"/>
    </row>
    <row r="35" spans="1:8" s="2939" customFormat="1">
      <c r="A35" s="3121" t="s">
        <v>975</v>
      </c>
      <c r="B35" s="3121" t="s">
        <v>976</v>
      </c>
      <c r="C35" s="3121">
        <v>2</v>
      </c>
      <c r="D35" s="3121">
        <v>2</v>
      </c>
      <c r="E35" s="3121"/>
      <c r="F35" s="3121"/>
      <c r="G35" s="3121" t="s">
        <v>159</v>
      </c>
      <c r="H35" s="3121"/>
    </row>
    <row r="36" spans="1:8" s="2939" customFormat="1">
      <c r="A36" s="3121" t="s">
        <v>4206</v>
      </c>
      <c r="B36" s="3121" t="s">
        <v>2117</v>
      </c>
      <c r="C36" s="3121">
        <v>3</v>
      </c>
      <c r="D36" s="3121">
        <v>2</v>
      </c>
      <c r="E36" s="3121"/>
      <c r="F36" s="3121"/>
      <c r="G36" s="3121" t="s">
        <v>159</v>
      </c>
      <c r="H36" s="3121"/>
    </row>
    <row r="37" spans="1:8" s="2939" customFormat="1">
      <c r="A37" s="3121" t="s">
        <v>4207</v>
      </c>
      <c r="B37" s="3121" t="s">
        <v>2119</v>
      </c>
      <c r="C37" s="3121">
        <v>2</v>
      </c>
      <c r="D37" s="3121">
        <v>2</v>
      </c>
      <c r="E37" s="3121"/>
      <c r="F37" s="3121"/>
      <c r="G37" s="3121" t="s">
        <v>159</v>
      </c>
      <c r="H37" s="3121"/>
    </row>
    <row r="38" spans="1:8" s="2939" customFormat="1">
      <c r="A38" s="3121" t="s">
        <v>4208</v>
      </c>
      <c r="B38" s="3121" t="s">
        <v>4192</v>
      </c>
      <c r="C38" s="3121">
        <v>2</v>
      </c>
      <c r="D38" s="3121">
        <v>2</v>
      </c>
      <c r="E38" s="3121"/>
      <c r="F38" s="3121"/>
      <c r="G38" s="3121" t="s">
        <v>159</v>
      </c>
      <c r="H38" s="3121"/>
    </row>
    <row r="39" spans="1:8" s="2939" customFormat="1">
      <c r="A39" s="3121" t="s">
        <v>4209</v>
      </c>
      <c r="B39" s="3121" t="s">
        <v>4193</v>
      </c>
      <c r="C39" s="3121">
        <v>2</v>
      </c>
      <c r="D39" s="3121">
        <v>2</v>
      </c>
      <c r="E39" s="3121"/>
      <c r="F39" s="3121"/>
      <c r="G39" s="3121" t="s">
        <v>159</v>
      </c>
      <c r="H39" s="3121"/>
    </row>
    <row r="40" spans="1:8" s="2939" customFormat="1">
      <c r="A40" s="3121" t="s">
        <v>4210</v>
      </c>
      <c r="B40" s="3121" t="s">
        <v>4194</v>
      </c>
      <c r="C40" s="3121">
        <v>3</v>
      </c>
      <c r="D40" s="3121">
        <v>2</v>
      </c>
      <c r="E40" s="3121"/>
      <c r="F40" s="3121"/>
      <c r="G40" s="3121" t="s">
        <v>159</v>
      </c>
      <c r="H40" s="3121"/>
    </row>
    <row r="41" spans="1:8" s="2939" customFormat="1">
      <c r="A41" s="3121" t="s">
        <v>4211</v>
      </c>
      <c r="B41" s="3121" t="s">
        <v>4195</v>
      </c>
      <c r="C41" s="3121">
        <v>4</v>
      </c>
      <c r="D41" s="3121">
        <v>2</v>
      </c>
      <c r="E41" s="3121">
        <v>2</v>
      </c>
      <c r="F41" s="3121"/>
      <c r="G41" s="3121" t="s">
        <v>159</v>
      </c>
      <c r="H41" s="3121"/>
    </row>
    <row r="42" spans="1:8" s="2939" customFormat="1">
      <c r="A42" s="3121" t="s">
        <v>4212</v>
      </c>
      <c r="B42" s="3121" t="s">
        <v>4196</v>
      </c>
      <c r="C42" s="3121">
        <v>2</v>
      </c>
      <c r="D42" s="3121">
        <v>2</v>
      </c>
      <c r="E42" s="3121"/>
      <c r="F42" s="3121"/>
      <c r="G42" s="3121" t="s">
        <v>159</v>
      </c>
      <c r="H42" s="3121"/>
    </row>
    <row r="43" spans="1:8" s="2939" customFormat="1">
      <c r="A43" s="3121" t="s">
        <v>4212</v>
      </c>
      <c r="B43" s="3121" t="s">
        <v>4197</v>
      </c>
      <c r="C43" s="3121">
        <v>2</v>
      </c>
      <c r="D43" s="3121">
        <v>2</v>
      </c>
      <c r="E43" s="3121"/>
      <c r="F43" s="3121"/>
      <c r="G43" s="3121" t="s">
        <v>159</v>
      </c>
      <c r="H43" s="3121"/>
    </row>
    <row r="44" spans="1:8" s="2939" customFormat="1">
      <c r="A44" s="3121" t="s">
        <v>4213</v>
      </c>
      <c r="B44" s="3121" t="s">
        <v>4198</v>
      </c>
      <c r="C44" s="3121">
        <v>2</v>
      </c>
      <c r="D44" s="3121">
        <v>2</v>
      </c>
      <c r="E44" s="3121"/>
      <c r="F44" s="3121"/>
      <c r="G44" s="3121" t="s">
        <v>159</v>
      </c>
      <c r="H44" s="3121"/>
    </row>
    <row r="45" spans="1:8" s="2939" customFormat="1">
      <c r="A45" s="3121" t="s">
        <v>4214</v>
      </c>
      <c r="B45" s="3121" t="s">
        <v>4199</v>
      </c>
      <c r="C45" s="3121">
        <v>2</v>
      </c>
      <c r="D45" s="3121">
        <v>2</v>
      </c>
      <c r="E45" s="3121"/>
      <c r="F45" s="3121"/>
      <c r="G45" s="3121" t="s">
        <v>159</v>
      </c>
      <c r="H45" s="3121"/>
    </row>
    <row r="46" spans="1:8" s="2939" customFormat="1">
      <c r="A46" s="3121" t="s">
        <v>4215</v>
      </c>
      <c r="B46" s="3121" t="s">
        <v>4200</v>
      </c>
      <c r="C46" s="3121">
        <v>2</v>
      </c>
      <c r="D46" s="3121">
        <v>2</v>
      </c>
      <c r="E46" s="3121"/>
      <c r="F46" s="3121"/>
      <c r="G46" s="3121" t="s">
        <v>159</v>
      </c>
      <c r="H46" s="3121"/>
    </row>
    <row r="47" spans="1:8" s="2939" customFormat="1">
      <c r="A47" s="3121" t="s">
        <v>4216</v>
      </c>
      <c r="B47" s="3121" t="s">
        <v>4201</v>
      </c>
      <c r="C47" s="3121">
        <v>3</v>
      </c>
      <c r="D47" s="3121">
        <v>2</v>
      </c>
      <c r="E47" s="3121"/>
      <c r="F47" s="3121"/>
      <c r="G47" s="3121" t="s">
        <v>159</v>
      </c>
      <c r="H47" s="3121"/>
    </row>
    <row r="48" spans="1:8" s="2939" customFormat="1">
      <c r="A48" s="3121" t="s">
        <v>4217</v>
      </c>
      <c r="B48" s="3121" t="s">
        <v>4202</v>
      </c>
      <c r="C48" s="3121">
        <v>3</v>
      </c>
      <c r="D48" s="3121">
        <v>2</v>
      </c>
      <c r="E48" s="3121"/>
      <c r="F48" s="3121"/>
      <c r="G48" s="3121" t="s">
        <v>159</v>
      </c>
      <c r="H48" s="3121"/>
    </row>
    <row r="49" spans="1:1">
      <c r="A49" s="1163" t="s">
        <v>1046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F549-A8C2-4AE0-979C-7B86952C084D}">
  <sheetPr>
    <tabColor theme="6" tint="0.79998168889431442"/>
  </sheetPr>
  <dimension ref="A1:H47"/>
  <sheetViews>
    <sheetView view="pageBreakPreview" topLeftCell="A19" zoomScale="130" zoomScaleNormal="100" zoomScaleSheetLayoutView="130" workbookViewId="0">
      <selection activeCell="A18" sqref="A18"/>
    </sheetView>
  </sheetViews>
  <sheetFormatPr defaultColWidth="9.140625" defaultRowHeight="15"/>
  <cols>
    <col min="1" max="1" width="49.28515625" style="2805" bestFit="1" customWidth="1"/>
    <col min="2" max="2" width="24.42578125" style="2805" bestFit="1" customWidth="1"/>
    <col min="3" max="3" width="4" style="2805" bestFit="1" customWidth="1"/>
    <col min="4" max="4" width="3.28515625" style="2805" bestFit="1" customWidth="1"/>
    <col min="5" max="5" width="3.5703125" style="2805" bestFit="1" customWidth="1"/>
    <col min="6" max="6" width="2" style="2805" bestFit="1" customWidth="1"/>
    <col min="7" max="7" width="4.140625" style="2805" bestFit="1" customWidth="1"/>
    <col min="8" max="8" width="5.5703125" style="2805" bestFit="1" customWidth="1"/>
    <col min="9" max="16384" width="9.140625" style="2805"/>
  </cols>
  <sheetData>
    <row r="1" spans="1:8">
      <c r="A1" s="3185" t="s">
        <v>3650</v>
      </c>
      <c r="B1" s="3186"/>
      <c r="C1" s="3186"/>
      <c r="D1" s="3186"/>
      <c r="E1" s="3186"/>
      <c r="F1" s="3186"/>
      <c r="G1" s="3186"/>
      <c r="H1" s="3187"/>
    </row>
    <row r="2" spans="1:8">
      <c r="A2" s="2849" t="s">
        <v>156</v>
      </c>
      <c r="B2" s="2849"/>
      <c r="C2" s="2849"/>
      <c r="D2" s="2849"/>
      <c r="E2" s="2849"/>
      <c r="F2" s="2849"/>
      <c r="G2" s="2849"/>
      <c r="H2" s="2849"/>
    </row>
    <row r="3" spans="1:8">
      <c r="A3" s="2874" t="s">
        <v>3067</v>
      </c>
      <c r="B3" s="2874" t="s">
        <v>3068</v>
      </c>
      <c r="C3" s="2874" t="s">
        <v>3069</v>
      </c>
      <c r="D3" s="2874" t="s">
        <v>657</v>
      </c>
      <c r="E3" s="2874" t="s">
        <v>931</v>
      </c>
      <c r="F3" s="2874" t="s">
        <v>1263</v>
      </c>
      <c r="G3" s="2874" t="s">
        <v>3070</v>
      </c>
      <c r="H3" s="2874" t="s">
        <v>154</v>
      </c>
    </row>
    <row r="4" spans="1:8">
      <c r="A4" s="2930" t="s">
        <v>948</v>
      </c>
      <c r="B4" s="2930" t="s">
        <v>2880</v>
      </c>
      <c r="C4" s="2930">
        <v>3</v>
      </c>
      <c r="D4" s="2930">
        <v>1</v>
      </c>
      <c r="E4" s="2930">
        <v>1</v>
      </c>
      <c r="F4" s="2930"/>
      <c r="G4" s="2930" t="s">
        <v>159</v>
      </c>
      <c r="H4" s="2930">
        <v>1</v>
      </c>
    </row>
    <row r="5" spans="1:8">
      <c r="A5" s="2930" t="s">
        <v>1184</v>
      </c>
      <c r="B5" s="2930" t="s">
        <v>2904</v>
      </c>
      <c r="C5" s="2930">
        <v>4</v>
      </c>
      <c r="D5" s="2930">
        <v>2</v>
      </c>
      <c r="E5" s="2930">
        <v>1</v>
      </c>
      <c r="F5" s="2930"/>
      <c r="G5" s="2930" t="s">
        <v>171</v>
      </c>
      <c r="H5" s="2930">
        <v>1</v>
      </c>
    </row>
    <row r="6" spans="1:8">
      <c r="A6" s="2930" t="s">
        <v>965</v>
      </c>
      <c r="B6" s="2930" t="s">
        <v>2900</v>
      </c>
      <c r="C6" s="2930">
        <v>4</v>
      </c>
      <c r="D6" s="2930">
        <v>2</v>
      </c>
      <c r="E6" s="2930">
        <v>1</v>
      </c>
      <c r="F6" s="2930"/>
      <c r="G6" s="2930" t="s">
        <v>171</v>
      </c>
      <c r="H6" s="2930">
        <v>1</v>
      </c>
    </row>
    <row r="7" spans="1:8">
      <c r="A7" s="2930" t="s">
        <v>982</v>
      </c>
      <c r="B7" s="2930" t="s">
        <v>2884</v>
      </c>
      <c r="C7" s="2930">
        <v>4</v>
      </c>
      <c r="D7" s="2930">
        <v>2</v>
      </c>
      <c r="E7" s="2930"/>
      <c r="F7" s="2930">
        <v>1</v>
      </c>
      <c r="G7" s="2930" t="s">
        <v>171</v>
      </c>
      <c r="H7" s="2930">
        <v>1</v>
      </c>
    </row>
    <row r="8" spans="1:8">
      <c r="A8" s="2930" t="s">
        <v>998</v>
      </c>
      <c r="B8" s="2930" t="s">
        <v>2885</v>
      </c>
      <c r="C8" s="2930">
        <v>5</v>
      </c>
      <c r="D8" s="2930">
        <v>2</v>
      </c>
      <c r="E8" s="2930">
        <v>1</v>
      </c>
      <c r="F8" s="2930"/>
      <c r="G8" s="2930" t="s">
        <v>159</v>
      </c>
      <c r="H8" s="2930">
        <v>1</v>
      </c>
    </row>
    <row r="9" spans="1:8">
      <c r="A9" s="2930" t="s">
        <v>957</v>
      </c>
      <c r="B9" s="2930" t="s">
        <v>2886</v>
      </c>
      <c r="C9" s="2930">
        <v>4</v>
      </c>
      <c r="D9" s="2930">
        <v>1</v>
      </c>
      <c r="E9" s="2930">
        <v>2</v>
      </c>
      <c r="F9" s="2930"/>
      <c r="G9" s="2930" t="s">
        <v>159</v>
      </c>
      <c r="H9" s="2930">
        <v>1</v>
      </c>
    </row>
    <row r="10" spans="1:8">
      <c r="A10" s="2930" t="s">
        <v>1002</v>
      </c>
      <c r="B10" s="2930" t="s">
        <v>2887</v>
      </c>
      <c r="C10" s="2930">
        <v>3</v>
      </c>
      <c r="D10" s="2930">
        <v>2</v>
      </c>
      <c r="E10" s="2930"/>
      <c r="F10" s="2930"/>
      <c r="G10" s="2930" t="s">
        <v>171</v>
      </c>
      <c r="H10" s="2930">
        <v>1</v>
      </c>
    </row>
    <row r="11" spans="1:8">
      <c r="A11" s="3121" t="s">
        <v>3135</v>
      </c>
      <c r="B11" s="3121"/>
      <c r="C11" s="3121">
        <v>3</v>
      </c>
      <c r="D11" s="3121"/>
      <c r="E11" s="3121"/>
      <c r="F11" s="3121"/>
      <c r="G11" s="3121"/>
      <c r="H11" s="3121">
        <v>1</v>
      </c>
    </row>
    <row r="12" spans="1:8">
      <c r="A12" s="2930" t="s">
        <v>963</v>
      </c>
      <c r="B12" s="2930" t="s">
        <v>3559</v>
      </c>
      <c r="C12" s="2930">
        <v>4</v>
      </c>
      <c r="D12" s="2930">
        <v>2</v>
      </c>
      <c r="E12" s="2930">
        <v>1</v>
      </c>
      <c r="F12" s="2930"/>
      <c r="G12" s="2930" t="s">
        <v>171</v>
      </c>
      <c r="H12" s="2930">
        <v>2</v>
      </c>
    </row>
    <row r="13" spans="1:8">
      <c r="A13" s="2930" t="s">
        <v>954</v>
      </c>
      <c r="B13" s="2930" t="s">
        <v>2892</v>
      </c>
      <c r="C13" s="2930">
        <v>4</v>
      </c>
      <c r="D13" s="2930"/>
      <c r="E13" s="2930"/>
      <c r="F13" s="2930">
        <v>3</v>
      </c>
      <c r="G13" s="2930" t="s">
        <v>159</v>
      </c>
      <c r="H13" s="2930">
        <v>2</v>
      </c>
    </row>
    <row r="14" spans="1:8">
      <c r="A14" s="2930" t="s">
        <v>3619</v>
      </c>
      <c r="B14" s="2930" t="s">
        <v>3620</v>
      </c>
      <c r="C14" s="2930">
        <v>5</v>
      </c>
      <c r="D14" s="2930"/>
      <c r="E14" s="2930">
        <v>2</v>
      </c>
      <c r="F14" s="2930"/>
      <c r="G14" s="2930" t="s">
        <v>159</v>
      </c>
      <c r="H14" s="2930">
        <v>2</v>
      </c>
    </row>
    <row r="15" spans="1:8">
      <c r="A15" s="2930" t="s">
        <v>3621</v>
      </c>
      <c r="B15" s="2930" t="s">
        <v>3622</v>
      </c>
      <c r="C15" s="2930">
        <v>6</v>
      </c>
      <c r="D15" s="2930">
        <v>2</v>
      </c>
      <c r="E15" s="2930">
        <v>2</v>
      </c>
      <c r="F15" s="2930"/>
      <c r="G15" s="2930" t="s">
        <v>171</v>
      </c>
      <c r="H15" s="2930">
        <v>2</v>
      </c>
    </row>
    <row r="16" spans="1:8">
      <c r="A16" s="2930" t="s">
        <v>961</v>
      </c>
      <c r="B16" s="2930" t="s">
        <v>3623</v>
      </c>
      <c r="C16" s="2930">
        <v>5</v>
      </c>
      <c r="D16" s="2930">
        <v>3</v>
      </c>
      <c r="E16" s="2930"/>
      <c r="F16" s="2930"/>
      <c r="G16" s="2930" t="s">
        <v>171</v>
      </c>
      <c r="H16" s="2930">
        <v>2</v>
      </c>
    </row>
    <row r="17" spans="1:8">
      <c r="A17" s="3119" t="s">
        <v>3570</v>
      </c>
      <c r="B17" s="3119"/>
      <c r="C17" s="3119">
        <v>3</v>
      </c>
      <c r="D17" s="3119"/>
      <c r="E17" s="3119"/>
      <c r="F17" s="3119"/>
      <c r="G17" s="3119"/>
      <c r="H17" s="3119">
        <v>2</v>
      </c>
    </row>
    <row r="18" spans="1:8">
      <c r="A18" s="3119" t="s">
        <v>3624</v>
      </c>
      <c r="B18" s="3119"/>
      <c r="C18" s="3119">
        <v>3</v>
      </c>
      <c r="D18" s="3119"/>
      <c r="E18" s="3119"/>
      <c r="F18" s="3119"/>
      <c r="G18" s="3119"/>
      <c r="H18" s="3119">
        <v>2</v>
      </c>
    </row>
    <row r="19" spans="1:8">
      <c r="A19" s="3120" t="s">
        <v>3571</v>
      </c>
      <c r="B19" s="3120"/>
      <c r="C19" s="3120">
        <v>5</v>
      </c>
      <c r="D19" s="3120"/>
      <c r="E19" s="3120"/>
      <c r="F19" s="3120"/>
      <c r="G19" s="3120"/>
      <c r="H19" s="3120">
        <v>3</v>
      </c>
    </row>
    <row r="20" spans="1:8">
      <c r="A20" s="3121" t="s">
        <v>3136</v>
      </c>
      <c r="B20" s="3121"/>
      <c r="C20" s="3121">
        <v>5</v>
      </c>
      <c r="D20" s="3121"/>
      <c r="E20" s="3121"/>
      <c r="F20" s="3121"/>
      <c r="G20" s="3121"/>
      <c r="H20" s="3121">
        <v>3</v>
      </c>
    </row>
    <row r="21" spans="1:8">
      <c r="A21" s="3118" t="s">
        <v>993</v>
      </c>
      <c r="B21" s="3118" t="s">
        <v>3625</v>
      </c>
      <c r="C21" s="3118">
        <v>20</v>
      </c>
      <c r="D21" s="3118"/>
      <c r="E21" s="3118">
        <v>2</v>
      </c>
      <c r="F21" s="3118"/>
      <c r="G21" s="3118" t="s">
        <v>159</v>
      </c>
      <c r="H21" s="3118">
        <v>3</v>
      </c>
    </row>
    <row r="22" spans="1:8">
      <c r="A22" s="2849" t="s">
        <v>992</v>
      </c>
      <c r="B22" s="2849"/>
      <c r="C22" s="2849"/>
      <c r="D22" s="2849"/>
      <c r="E22" s="2849"/>
      <c r="F22" s="2849"/>
      <c r="G22" s="2849"/>
      <c r="H22" s="2849"/>
    </row>
    <row r="23" spans="1:8">
      <c r="A23" s="3119" t="s">
        <v>1000</v>
      </c>
      <c r="B23" s="3119" t="s">
        <v>3626</v>
      </c>
      <c r="C23" s="3119">
        <v>3</v>
      </c>
      <c r="D23" s="3119">
        <v>2</v>
      </c>
      <c r="E23" s="3119"/>
      <c r="F23" s="3119"/>
      <c r="G23" s="3119" t="s">
        <v>159</v>
      </c>
      <c r="H23" s="3119">
        <v>2</v>
      </c>
    </row>
    <row r="24" spans="1:8">
      <c r="A24" s="3119" t="s">
        <v>3585</v>
      </c>
      <c r="B24" s="3119" t="s">
        <v>3587</v>
      </c>
      <c r="C24" s="3119">
        <v>3</v>
      </c>
      <c r="D24" s="3119">
        <v>2</v>
      </c>
      <c r="E24" s="3119"/>
      <c r="F24" s="3119"/>
      <c r="G24" s="3119" t="s">
        <v>159</v>
      </c>
      <c r="H24" s="3119">
        <v>2</v>
      </c>
    </row>
    <row r="25" spans="1:8">
      <c r="A25" s="3119" t="s">
        <v>3627</v>
      </c>
      <c r="B25" s="3119" t="s">
        <v>3628</v>
      </c>
      <c r="C25" s="3119">
        <v>3</v>
      </c>
      <c r="D25" s="3119">
        <v>2</v>
      </c>
      <c r="E25" s="3119"/>
      <c r="F25" s="3119"/>
      <c r="G25" s="3119" t="s">
        <v>171</v>
      </c>
      <c r="H25" s="3119">
        <v>2</v>
      </c>
    </row>
    <row r="26" spans="1:8">
      <c r="A26" s="3119" t="s">
        <v>1078</v>
      </c>
      <c r="B26" s="3119" t="s">
        <v>3584</v>
      </c>
      <c r="C26" s="3119">
        <v>3</v>
      </c>
      <c r="D26" s="3119">
        <v>2</v>
      </c>
      <c r="E26" s="3119"/>
      <c r="F26" s="3119"/>
      <c r="G26" s="3119" t="s">
        <v>159</v>
      </c>
      <c r="H26" s="3119">
        <v>2</v>
      </c>
    </row>
    <row r="27" spans="1:8" s="2939" customFormat="1">
      <c r="A27" s="2940" t="s">
        <v>4235</v>
      </c>
      <c r="B27" s="2940"/>
      <c r="C27" s="2940"/>
      <c r="D27" s="2940"/>
      <c r="E27" s="2940"/>
      <c r="F27" s="2940"/>
      <c r="G27" s="2940"/>
      <c r="H27" s="2940"/>
    </row>
    <row r="28" spans="1:8" s="2939" customFormat="1">
      <c r="A28" s="3121" t="s">
        <v>4203</v>
      </c>
      <c r="B28" s="3121" t="s">
        <v>4189</v>
      </c>
      <c r="C28" s="3121">
        <v>5</v>
      </c>
      <c r="D28" s="3121">
        <v>3</v>
      </c>
      <c r="E28" s="3121"/>
      <c r="F28" s="3121"/>
      <c r="G28" s="3121" t="s">
        <v>159</v>
      </c>
      <c r="H28" s="3121"/>
    </row>
    <row r="29" spans="1:8" s="2939" customFormat="1">
      <c r="A29" s="3121" t="s">
        <v>4204</v>
      </c>
      <c r="B29" s="3121" t="s">
        <v>4190</v>
      </c>
      <c r="C29" s="3121">
        <v>2</v>
      </c>
      <c r="D29" s="3121">
        <v>2</v>
      </c>
      <c r="E29" s="3121"/>
      <c r="F29" s="3121"/>
      <c r="G29" s="3121" t="s">
        <v>159</v>
      </c>
      <c r="H29" s="3121"/>
    </row>
    <row r="30" spans="1:8" s="2939" customFormat="1">
      <c r="A30" s="3121" t="s">
        <v>4205</v>
      </c>
      <c r="B30" s="3121" t="s">
        <v>4191</v>
      </c>
      <c r="C30" s="3121">
        <v>2</v>
      </c>
      <c r="D30" s="3121">
        <v>2</v>
      </c>
      <c r="E30" s="3121"/>
      <c r="F30" s="3121"/>
      <c r="G30" s="3121" t="s">
        <v>159</v>
      </c>
      <c r="H30" s="3121"/>
    </row>
    <row r="31" spans="1:8" s="2939" customFormat="1">
      <c r="A31" s="3121" t="s">
        <v>1814</v>
      </c>
      <c r="B31" s="3121" t="s">
        <v>972</v>
      </c>
      <c r="C31" s="3121">
        <v>2</v>
      </c>
      <c r="D31" s="3121">
        <v>2</v>
      </c>
      <c r="E31" s="3121"/>
      <c r="F31" s="3121"/>
      <c r="G31" s="3121" t="s">
        <v>159</v>
      </c>
      <c r="H31" s="3121"/>
    </row>
    <row r="32" spans="1:8" s="2939" customFormat="1">
      <c r="A32" s="3121" t="s">
        <v>973</v>
      </c>
      <c r="B32" s="3121" t="s">
        <v>974</v>
      </c>
      <c r="C32" s="3121">
        <v>2</v>
      </c>
      <c r="D32" s="3121">
        <v>2</v>
      </c>
      <c r="E32" s="3121"/>
      <c r="F32" s="3121"/>
      <c r="G32" s="3121" t="s">
        <v>159</v>
      </c>
      <c r="H32" s="3121"/>
    </row>
    <row r="33" spans="1:8" s="2939" customFormat="1">
      <c r="A33" s="3121" t="s">
        <v>975</v>
      </c>
      <c r="B33" s="3121" t="s">
        <v>976</v>
      </c>
      <c r="C33" s="3121">
        <v>2</v>
      </c>
      <c r="D33" s="3121">
        <v>2</v>
      </c>
      <c r="E33" s="3121"/>
      <c r="F33" s="3121"/>
      <c r="G33" s="3121" t="s">
        <v>159</v>
      </c>
      <c r="H33" s="3121"/>
    </row>
    <row r="34" spans="1:8" s="2939" customFormat="1">
      <c r="A34" s="3121" t="s">
        <v>4206</v>
      </c>
      <c r="B34" s="3121" t="s">
        <v>2117</v>
      </c>
      <c r="C34" s="3121">
        <v>3</v>
      </c>
      <c r="D34" s="3121">
        <v>2</v>
      </c>
      <c r="E34" s="3121"/>
      <c r="F34" s="3121"/>
      <c r="G34" s="3121" t="s">
        <v>159</v>
      </c>
      <c r="H34" s="3121"/>
    </row>
    <row r="35" spans="1:8" s="2939" customFormat="1">
      <c r="A35" s="3121" t="s">
        <v>4207</v>
      </c>
      <c r="B35" s="3121" t="s">
        <v>2119</v>
      </c>
      <c r="C35" s="3121">
        <v>2</v>
      </c>
      <c r="D35" s="3121">
        <v>2</v>
      </c>
      <c r="E35" s="3121"/>
      <c r="F35" s="3121"/>
      <c r="G35" s="3121" t="s">
        <v>159</v>
      </c>
      <c r="H35" s="3121"/>
    </row>
    <row r="36" spans="1:8" s="2939" customFormat="1">
      <c r="A36" s="3121" t="s">
        <v>4208</v>
      </c>
      <c r="B36" s="3121" t="s">
        <v>4192</v>
      </c>
      <c r="C36" s="3121">
        <v>2</v>
      </c>
      <c r="D36" s="3121">
        <v>2</v>
      </c>
      <c r="E36" s="3121"/>
      <c r="F36" s="3121"/>
      <c r="G36" s="3121" t="s">
        <v>159</v>
      </c>
      <c r="H36" s="3121"/>
    </row>
    <row r="37" spans="1:8" s="2939" customFormat="1">
      <c r="A37" s="3121" t="s">
        <v>4209</v>
      </c>
      <c r="B37" s="3121" t="s">
        <v>4193</v>
      </c>
      <c r="C37" s="3121">
        <v>2</v>
      </c>
      <c r="D37" s="3121">
        <v>2</v>
      </c>
      <c r="E37" s="3121"/>
      <c r="F37" s="3121"/>
      <c r="G37" s="3121" t="s">
        <v>159</v>
      </c>
      <c r="H37" s="3121"/>
    </row>
    <row r="38" spans="1:8" s="2939" customFormat="1">
      <c r="A38" s="3121" t="s">
        <v>4210</v>
      </c>
      <c r="B38" s="3121" t="s">
        <v>4194</v>
      </c>
      <c r="C38" s="3121">
        <v>3</v>
      </c>
      <c r="D38" s="3121">
        <v>2</v>
      </c>
      <c r="E38" s="3121"/>
      <c r="F38" s="3121"/>
      <c r="G38" s="3121" t="s">
        <v>159</v>
      </c>
      <c r="H38" s="3121"/>
    </row>
    <row r="39" spans="1:8" s="2939" customFormat="1">
      <c r="A39" s="3121" t="s">
        <v>4211</v>
      </c>
      <c r="B39" s="3121" t="s">
        <v>4195</v>
      </c>
      <c r="C39" s="3121">
        <v>4</v>
      </c>
      <c r="D39" s="3121">
        <v>2</v>
      </c>
      <c r="E39" s="3121">
        <v>2</v>
      </c>
      <c r="F39" s="3121"/>
      <c r="G39" s="3121" t="s">
        <v>159</v>
      </c>
      <c r="H39" s="3121"/>
    </row>
    <row r="40" spans="1:8" s="2939" customFormat="1">
      <c r="A40" s="3121" t="s">
        <v>4212</v>
      </c>
      <c r="B40" s="3121" t="s">
        <v>4196</v>
      </c>
      <c r="C40" s="3121">
        <v>2</v>
      </c>
      <c r="D40" s="3121">
        <v>2</v>
      </c>
      <c r="E40" s="3121"/>
      <c r="F40" s="3121"/>
      <c r="G40" s="3121" t="s">
        <v>159</v>
      </c>
      <c r="H40" s="3121"/>
    </row>
    <row r="41" spans="1:8" s="2939" customFormat="1">
      <c r="A41" s="3121" t="s">
        <v>4212</v>
      </c>
      <c r="B41" s="3121" t="s">
        <v>4197</v>
      </c>
      <c r="C41" s="3121">
        <v>2</v>
      </c>
      <c r="D41" s="3121">
        <v>2</v>
      </c>
      <c r="E41" s="3121"/>
      <c r="F41" s="3121"/>
      <c r="G41" s="3121" t="s">
        <v>159</v>
      </c>
      <c r="H41" s="3121"/>
    </row>
    <row r="42" spans="1:8" s="2939" customFormat="1">
      <c r="A42" s="3121" t="s">
        <v>4213</v>
      </c>
      <c r="B42" s="3121" t="s">
        <v>4198</v>
      </c>
      <c r="C42" s="3121">
        <v>2</v>
      </c>
      <c r="D42" s="3121">
        <v>2</v>
      </c>
      <c r="E42" s="3121"/>
      <c r="F42" s="3121"/>
      <c r="G42" s="3121" t="s">
        <v>159</v>
      </c>
      <c r="H42" s="3121"/>
    </row>
    <row r="43" spans="1:8" s="2939" customFormat="1">
      <c r="A43" s="3121" t="s">
        <v>4214</v>
      </c>
      <c r="B43" s="3121" t="s">
        <v>4199</v>
      </c>
      <c r="C43" s="3121">
        <v>2</v>
      </c>
      <c r="D43" s="3121">
        <v>2</v>
      </c>
      <c r="E43" s="3121"/>
      <c r="F43" s="3121"/>
      <c r="G43" s="3121" t="s">
        <v>159</v>
      </c>
      <c r="H43" s="3121"/>
    </row>
    <row r="44" spans="1:8" s="2939" customFormat="1">
      <c r="A44" s="3121" t="s">
        <v>4215</v>
      </c>
      <c r="B44" s="3121" t="s">
        <v>4200</v>
      </c>
      <c r="C44" s="3121">
        <v>2</v>
      </c>
      <c r="D44" s="3121">
        <v>2</v>
      </c>
      <c r="E44" s="3121"/>
      <c r="F44" s="3121"/>
      <c r="G44" s="3121" t="s">
        <v>159</v>
      </c>
      <c r="H44" s="3121"/>
    </row>
    <row r="45" spans="1:8" s="2939" customFormat="1">
      <c r="A45" s="3121" t="s">
        <v>4216</v>
      </c>
      <c r="B45" s="3121" t="s">
        <v>4201</v>
      </c>
      <c r="C45" s="3121">
        <v>3</v>
      </c>
      <c r="D45" s="3121">
        <v>2</v>
      </c>
      <c r="E45" s="3121"/>
      <c r="F45" s="3121"/>
      <c r="G45" s="3121" t="s">
        <v>159</v>
      </c>
      <c r="H45" s="3121"/>
    </row>
    <row r="46" spans="1:8" s="2939" customFormat="1">
      <c r="A46" s="3121" t="s">
        <v>4217</v>
      </c>
      <c r="B46" s="3121" t="s">
        <v>4202</v>
      </c>
      <c r="C46" s="3121">
        <v>3</v>
      </c>
      <c r="D46" s="3121">
        <v>2</v>
      </c>
      <c r="E46" s="3121"/>
      <c r="F46" s="3121"/>
      <c r="G46" s="3121" t="s">
        <v>159</v>
      </c>
      <c r="H46" s="3121"/>
    </row>
    <row r="47" spans="1:8">
      <c r="A47" s="1163" t="s">
        <v>1046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A9D6-024F-43A1-B1CB-9F2480D2869B}">
  <sheetPr>
    <tabColor theme="6" tint="0.79998168889431442"/>
  </sheetPr>
  <dimension ref="A1:H35"/>
  <sheetViews>
    <sheetView view="pageBreakPreview" topLeftCell="A10" zoomScale="115" zoomScaleNormal="100" zoomScaleSheetLayoutView="115" workbookViewId="0">
      <selection activeCell="A18" sqref="A18"/>
    </sheetView>
  </sheetViews>
  <sheetFormatPr defaultColWidth="9.140625" defaultRowHeight="15"/>
  <cols>
    <col min="1" max="1" width="43.140625" style="2939" bestFit="1" customWidth="1"/>
    <col min="2" max="2" width="23.42578125" style="2939" customWidth="1"/>
    <col min="3" max="4" width="4" style="2939" bestFit="1" customWidth="1"/>
    <col min="5" max="5" width="3.5703125" style="2939" bestFit="1" customWidth="1"/>
    <col min="6" max="6" width="4" style="2939" bestFit="1" customWidth="1"/>
    <col min="7" max="7" width="4.140625" style="2939" bestFit="1" customWidth="1"/>
    <col min="8" max="8" width="5.5703125" style="2939" bestFit="1" customWidth="1"/>
    <col min="9" max="16384" width="9.140625" style="2939"/>
  </cols>
  <sheetData>
    <row r="1" spans="1:8">
      <c r="A1" s="3228" t="s">
        <v>3673</v>
      </c>
      <c r="B1" s="3229"/>
      <c r="C1" s="3229"/>
      <c r="D1" s="3229"/>
      <c r="E1" s="3229"/>
      <c r="F1" s="3229"/>
      <c r="G1" s="3229"/>
      <c r="H1" s="3229"/>
    </row>
    <row r="2" spans="1:8">
      <c r="A2" s="2944" t="s">
        <v>156</v>
      </c>
      <c r="B2" s="2944"/>
      <c r="C2" s="2944"/>
      <c r="D2" s="2944"/>
      <c r="E2" s="2944"/>
      <c r="F2" s="2944"/>
      <c r="G2" s="2944"/>
      <c r="H2" s="2944"/>
    </row>
    <row r="3" spans="1:8">
      <c r="A3" s="2940" t="s">
        <v>3067</v>
      </c>
      <c r="B3" s="2940" t="s">
        <v>3068</v>
      </c>
      <c r="C3" s="2940" t="s">
        <v>3069</v>
      </c>
      <c r="D3" s="2940" t="s">
        <v>657</v>
      </c>
      <c r="E3" s="2940" t="s">
        <v>931</v>
      </c>
      <c r="F3" s="2940" t="s">
        <v>1263</v>
      </c>
      <c r="G3" s="2940" t="s">
        <v>3070</v>
      </c>
      <c r="H3" s="2940" t="s">
        <v>154</v>
      </c>
    </row>
    <row r="4" spans="1:8">
      <c r="A4" s="2945" t="s">
        <v>948</v>
      </c>
      <c r="B4" s="2945" t="s">
        <v>3693</v>
      </c>
      <c r="C4" s="2945">
        <v>3</v>
      </c>
      <c r="D4" s="2945">
        <v>6</v>
      </c>
      <c r="E4" s="2945">
        <v>4</v>
      </c>
      <c r="F4" s="2945"/>
      <c r="G4" s="2945" t="s">
        <v>171</v>
      </c>
      <c r="H4" s="2945">
        <v>1</v>
      </c>
    </row>
    <row r="5" spans="1:8">
      <c r="A5" s="2945" t="s">
        <v>952</v>
      </c>
      <c r="B5" s="2945" t="s">
        <v>2925</v>
      </c>
      <c r="C5" s="2945">
        <v>3</v>
      </c>
      <c r="D5" s="2945">
        <v>6</v>
      </c>
      <c r="E5" s="2945">
        <v>4</v>
      </c>
      <c r="F5" s="2945"/>
      <c r="G5" s="2945" t="s">
        <v>159</v>
      </c>
      <c r="H5" s="2945">
        <v>1</v>
      </c>
    </row>
    <row r="6" spans="1:8">
      <c r="A6" s="2945" t="s">
        <v>954</v>
      </c>
      <c r="B6" s="2945" t="s">
        <v>2889</v>
      </c>
      <c r="C6" s="2945">
        <v>4</v>
      </c>
      <c r="D6" s="2945"/>
      <c r="E6" s="2945"/>
      <c r="F6" s="2945">
        <v>14</v>
      </c>
      <c r="G6" s="2945" t="s">
        <v>159</v>
      </c>
      <c r="H6" s="2945">
        <v>1</v>
      </c>
    </row>
    <row r="7" spans="1:8">
      <c r="A7" s="2945" t="s">
        <v>2872</v>
      </c>
      <c r="B7" s="2945" t="s">
        <v>2920</v>
      </c>
      <c r="C7" s="2945">
        <v>6</v>
      </c>
      <c r="D7" s="2945">
        <v>10</v>
      </c>
      <c r="E7" s="2945">
        <v>4</v>
      </c>
      <c r="F7" s="2945"/>
      <c r="G7" s="2945" t="s">
        <v>171</v>
      </c>
      <c r="H7" s="2945">
        <v>1</v>
      </c>
    </row>
    <row r="8" spans="1:8">
      <c r="A8" s="2945" t="s">
        <v>1092</v>
      </c>
      <c r="B8" s="2945" t="s">
        <v>2909</v>
      </c>
      <c r="C8" s="2945">
        <v>5</v>
      </c>
      <c r="D8" s="2945">
        <v>10</v>
      </c>
      <c r="E8" s="2945">
        <v>4</v>
      </c>
      <c r="F8" s="2945"/>
      <c r="G8" s="2945" t="s">
        <v>171</v>
      </c>
      <c r="H8" s="2945">
        <v>1</v>
      </c>
    </row>
    <row r="9" spans="1:8">
      <c r="A9" s="3119" t="s">
        <v>3570</v>
      </c>
      <c r="B9" s="3119"/>
      <c r="C9" s="3119">
        <v>3</v>
      </c>
      <c r="D9" s="3119">
        <v>12</v>
      </c>
      <c r="E9" s="3119"/>
      <c r="F9" s="3119"/>
      <c r="G9" s="3119"/>
      <c r="H9" s="3119">
        <v>1</v>
      </c>
    </row>
    <row r="10" spans="1:8">
      <c r="A10" s="3119" t="s">
        <v>3624</v>
      </c>
      <c r="B10" s="3119"/>
      <c r="C10" s="3119">
        <v>3</v>
      </c>
      <c r="D10" s="3119">
        <v>12</v>
      </c>
      <c r="E10" s="3119"/>
      <c r="F10" s="3119"/>
      <c r="G10" s="3119"/>
      <c r="H10" s="3119">
        <v>1</v>
      </c>
    </row>
    <row r="11" spans="1:8">
      <c r="A11" s="3121" t="s">
        <v>3654</v>
      </c>
      <c r="B11" s="3121"/>
      <c r="C11" s="3121">
        <v>3</v>
      </c>
      <c r="D11" s="3121">
        <v>10</v>
      </c>
      <c r="E11" s="3121"/>
      <c r="F11" s="3121"/>
      <c r="G11" s="3121"/>
      <c r="H11" s="3121">
        <v>1</v>
      </c>
    </row>
    <row r="12" spans="1:8">
      <c r="A12" s="2945" t="s">
        <v>1104</v>
      </c>
      <c r="B12" s="2945" t="s">
        <v>3728</v>
      </c>
      <c r="C12" s="2945">
        <v>4</v>
      </c>
      <c r="D12" s="2945">
        <v>14</v>
      </c>
      <c r="E12" s="2945"/>
      <c r="F12" s="2945"/>
      <c r="G12" s="2945" t="s">
        <v>171</v>
      </c>
      <c r="H12" s="2945">
        <v>2</v>
      </c>
    </row>
    <row r="13" spans="1:8">
      <c r="A13" s="2945" t="s">
        <v>1102</v>
      </c>
      <c r="B13" s="2945" t="s">
        <v>3729</v>
      </c>
      <c r="C13" s="2945">
        <v>4</v>
      </c>
      <c r="D13" s="2945">
        <v>14</v>
      </c>
      <c r="E13" s="2945"/>
      <c r="F13" s="2945"/>
      <c r="G13" s="2945" t="s">
        <v>159</v>
      </c>
      <c r="H13" s="2945">
        <v>2</v>
      </c>
    </row>
    <row r="14" spans="1:8">
      <c r="A14" s="2945" t="s">
        <v>3657</v>
      </c>
      <c r="B14" s="2945" t="s">
        <v>3730</v>
      </c>
      <c r="C14" s="2945">
        <v>4</v>
      </c>
      <c r="D14" s="2945">
        <v>14</v>
      </c>
      <c r="E14" s="2945"/>
      <c r="F14" s="2945"/>
      <c r="G14" s="2945" t="s">
        <v>171</v>
      </c>
      <c r="H14" s="2945">
        <v>2</v>
      </c>
    </row>
    <row r="15" spans="1:8">
      <c r="A15" s="2945" t="s">
        <v>3659</v>
      </c>
      <c r="B15" s="2945" t="s">
        <v>3731</v>
      </c>
      <c r="C15" s="2945">
        <v>4</v>
      </c>
      <c r="D15" s="2945">
        <v>14</v>
      </c>
      <c r="E15" s="2945"/>
      <c r="F15" s="2945"/>
      <c r="G15" s="2945" t="s">
        <v>171</v>
      </c>
      <c r="H15" s="2945">
        <v>2</v>
      </c>
    </row>
    <row r="16" spans="1:8">
      <c r="A16" s="2945" t="s">
        <v>3661</v>
      </c>
      <c r="B16" s="2945" t="s">
        <v>3732</v>
      </c>
      <c r="C16" s="2945">
        <v>4</v>
      </c>
      <c r="D16" s="2945">
        <v>14</v>
      </c>
      <c r="E16" s="2945"/>
      <c r="F16" s="2945"/>
      <c r="G16" s="2945" t="s">
        <v>171</v>
      </c>
      <c r="H16" s="2945">
        <v>2</v>
      </c>
    </row>
    <row r="17" spans="1:8">
      <c r="A17" s="2945" t="s">
        <v>3663</v>
      </c>
      <c r="B17" s="2945" t="s">
        <v>3733</v>
      </c>
      <c r="C17" s="2945">
        <v>4</v>
      </c>
      <c r="D17" s="2945">
        <v>14</v>
      </c>
      <c r="E17" s="2945"/>
      <c r="F17" s="2945"/>
      <c r="G17" s="2945" t="s">
        <v>159</v>
      </c>
      <c r="H17" s="2945">
        <v>2</v>
      </c>
    </row>
    <row r="18" spans="1:8">
      <c r="A18" s="3119" t="s">
        <v>3665</v>
      </c>
      <c r="B18" s="3119"/>
      <c r="C18" s="3119">
        <v>3</v>
      </c>
      <c r="D18" s="3119">
        <v>12</v>
      </c>
      <c r="E18" s="3119"/>
      <c r="F18" s="3119"/>
      <c r="G18" s="3119"/>
      <c r="H18" s="3119">
        <v>2</v>
      </c>
    </row>
    <row r="19" spans="1:8">
      <c r="A19" s="3119" t="s">
        <v>3666</v>
      </c>
      <c r="B19" s="3119"/>
      <c r="C19" s="3119">
        <v>3</v>
      </c>
      <c r="D19" s="3119">
        <v>12</v>
      </c>
      <c r="E19" s="3119"/>
      <c r="F19" s="3119"/>
      <c r="G19" s="3119"/>
      <c r="H19" s="3119">
        <v>2</v>
      </c>
    </row>
    <row r="20" spans="1:8">
      <c r="A20" s="3120" t="s">
        <v>3595</v>
      </c>
      <c r="B20" s="3120"/>
      <c r="C20" s="3120">
        <v>5</v>
      </c>
      <c r="D20" s="3120"/>
      <c r="E20" s="3120"/>
      <c r="F20" s="3120"/>
      <c r="G20" s="3120"/>
      <c r="H20" s="3120">
        <v>3</v>
      </c>
    </row>
    <row r="21" spans="1:8">
      <c r="A21" s="3121" t="s">
        <v>3668</v>
      </c>
      <c r="B21" s="3121"/>
      <c r="C21" s="3121">
        <v>5</v>
      </c>
      <c r="D21" s="3121">
        <v>14</v>
      </c>
      <c r="E21" s="3121"/>
      <c r="F21" s="3121"/>
      <c r="G21" s="3121"/>
      <c r="H21" s="3121">
        <v>3</v>
      </c>
    </row>
    <row r="22" spans="1:8">
      <c r="A22" s="3118" t="s">
        <v>993</v>
      </c>
      <c r="B22" s="3118" t="s">
        <v>3734</v>
      </c>
      <c r="C22" s="3118">
        <v>20</v>
      </c>
      <c r="D22" s="3118"/>
      <c r="E22" s="3118"/>
      <c r="F22" s="3118"/>
      <c r="G22" s="3118"/>
      <c r="H22" s="3118">
        <v>3</v>
      </c>
    </row>
    <row r="23" spans="1:8">
      <c r="A23" s="2944" t="s">
        <v>992</v>
      </c>
      <c r="B23" s="2945"/>
      <c r="C23" s="2945"/>
      <c r="D23" s="2945"/>
      <c r="E23" s="2945"/>
      <c r="F23" s="2945"/>
      <c r="G23" s="2945"/>
      <c r="H23" s="2945"/>
    </row>
    <row r="24" spans="1:8">
      <c r="A24" s="3119" t="s">
        <v>1125</v>
      </c>
      <c r="B24" s="3119" t="s">
        <v>2916</v>
      </c>
      <c r="C24" s="3119">
        <v>3</v>
      </c>
      <c r="D24" s="3119">
        <v>14</v>
      </c>
      <c r="E24" s="3119"/>
      <c r="F24" s="3119"/>
      <c r="G24" s="3119" t="s">
        <v>159</v>
      </c>
      <c r="H24" s="3119">
        <v>1</v>
      </c>
    </row>
    <row r="25" spans="1:8">
      <c r="A25" s="3119" t="s">
        <v>2861</v>
      </c>
      <c r="B25" s="3119" t="s">
        <v>2917</v>
      </c>
      <c r="C25" s="3119">
        <v>3</v>
      </c>
      <c r="D25" s="3119">
        <v>12</v>
      </c>
      <c r="E25" s="3119"/>
      <c r="F25" s="3119"/>
      <c r="G25" s="3119" t="s">
        <v>159</v>
      </c>
      <c r="H25" s="3119">
        <v>1</v>
      </c>
    </row>
    <row r="26" spans="1:8">
      <c r="A26" s="3119" t="s">
        <v>2863</v>
      </c>
      <c r="B26" s="3119" t="s">
        <v>2918</v>
      </c>
      <c r="C26" s="3119">
        <v>3</v>
      </c>
      <c r="D26" s="3119">
        <v>12</v>
      </c>
      <c r="E26" s="3119"/>
      <c r="F26" s="3119"/>
      <c r="G26" s="3119" t="s">
        <v>171</v>
      </c>
      <c r="H26" s="3119">
        <v>1</v>
      </c>
    </row>
    <row r="27" spans="1:8">
      <c r="A27" s="3119" t="s">
        <v>1121</v>
      </c>
      <c r="B27" s="3119" t="s">
        <v>3735</v>
      </c>
      <c r="C27" s="3119">
        <v>3</v>
      </c>
      <c r="D27" s="3119">
        <v>10</v>
      </c>
      <c r="E27" s="3119"/>
      <c r="F27" s="3119"/>
      <c r="G27" s="3119" t="s">
        <v>159</v>
      </c>
      <c r="H27" s="3119">
        <v>2</v>
      </c>
    </row>
    <row r="28" spans="1:8">
      <c r="A28" s="3119" t="s">
        <v>1111</v>
      </c>
      <c r="B28" s="3119" t="s">
        <v>3736</v>
      </c>
      <c r="C28" s="3119">
        <v>3</v>
      </c>
      <c r="D28" s="3119">
        <v>12</v>
      </c>
      <c r="E28" s="3119"/>
      <c r="F28" s="3119"/>
      <c r="G28" s="3119" t="s">
        <v>171</v>
      </c>
      <c r="H28" s="3119">
        <v>2</v>
      </c>
    </row>
    <row r="29" spans="1:8">
      <c r="A29" s="3119" t="s">
        <v>3671</v>
      </c>
      <c r="B29" s="3119" t="s">
        <v>3737</v>
      </c>
      <c r="C29" s="3119">
        <v>3</v>
      </c>
      <c r="D29" s="3119">
        <v>12</v>
      </c>
      <c r="E29" s="3119"/>
      <c r="F29" s="3119"/>
      <c r="G29" s="3119" t="s">
        <v>159</v>
      </c>
      <c r="H29" s="3119">
        <v>2</v>
      </c>
    </row>
    <row r="30" spans="1:8">
      <c r="A30" s="2944" t="s">
        <v>4235</v>
      </c>
      <c r="B30" s="2945"/>
      <c r="C30" s="2945"/>
      <c r="D30" s="2945"/>
      <c r="E30" s="2945"/>
      <c r="F30" s="2945"/>
      <c r="G30" s="2945"/>
      <c r="H30" s="2945"/>
    </row>
    <row r="31" spans="1:8">
      <c r="A31" s="3121" t="s">
        <v>1096</v>
      </c>
      <c r="B31" s="3121" t="s">
        <v>1097</v>
      </c>
      <c r="C31" s="3121">
        <v>2</v>
      </c>
      <c r="D31" s="3121">
        <v>10</v>
      </c>
      <c r="E31" s="3121"/>
      <c r="F31" s="3121"/>
      <c r="G31" s="3121" t="s">
        <v>159</v>
      </c>
      <c r="H31" s="3121"/>
    </row>
    <row r="32" spans="1:8">
      <c r="A32" s="3121" t="s">
        <v>971</v>
      </c>
      <c r="B32" s="3121" t="s">
        <v>1098</v>
      </c>
      <c r="C32" s="3121">
        <v>2</v>
      </c>
      <c r="D32" s="3121">
        <v>10</v>
      </c>
      <c r="E32" s="3121"/>
      <c r="F32" s="3121"/>
      <c r="G32" s="3121" t="s">
        <v>159</v>
      </c>
      <c r="H32" s="3121"/>
    </row>
    <row r="33" spans="1:8">
      <c r="A33" s="3121" t="s">
        <v>973</v>
      </c>
      <c r="B33" s="3121" t="s">
        <v>1099</v>
      </c>
      <c r="C33" s="3121">
        <v>2</v>
      </c>
      <c r="D33" s="3121">
        <v>10</v>
      </c>
      <c r="E33" s="3121"/>
      <c r="F33" s="3121"/>
      <c r="G33" s="3121" t="s">
        <v>159</v>
      </c>
      <c r="H33" s="3121"/>
    </row>
    <row r="34" spans="1:8">
      <c r="A34" s="3121" t="s">
        <v>975</v>
      </c>
      <c r="B34" s="3121" t="s">
        <v>1100</v>
      </c>
      <c r="C34" s="3121">
        <v>2</v>
      </c>
      <c r="D34" s="3121">
        <v>10</v>
      </c>
      <c r="E34" s="3121"/>
      <c r="F34" s="3121"/>
      <c r="G34" s="3121" t="s">
        <v>159</v>
      </c>
      <c r="H34" s="3121"/>
    </row>
    <row r="35" spans="1:8">
      <c r="A35" s="1163" t="s">
        <v>1046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789C-8A0D-4BE2-868B-AE5B6F3C39B6}">
  <sheetPr>
    <tabColor theme="6" tint="0.79998168889431442"/>
  </sheetPr>
  <dimension ref="A1:H35"/>
  <sheetViews>
    <sheetView view="pageBreakPreview" zoomScale="60" zoomScaleNormal="100" workbookViewId="0">
      <selection activeCell="A18" sqref="A18"/>
    </sheetView>
  </sheetViews>
  <sheetFormatPr defaultColWidth="9.140625" defaultRowHeight="15"/>
  <cols>
    <col min="1" max="1" width="45.140625" style="2939" bestFit="1" customWidth="1"/>
    <col min="2" max="2" width="23.42578125" style="2939" bestFit="1" customWidth="1"/>
    <col min="3" max="4" width="4" style="2939" bestFit="1" customWidth="1"/>
    <col min="5" max="5" width="3.5703125" style="2939" bestFit="1" customWidth="1"/>
    <col min="6" max="6" width="4" style="2939" bestFit="1" customWidth="1"/>
    <col min="7" max="7" width="4.140625" style="2939" bestFit="1" customWidth="1"/>
    <col min="8" max="8" width="5.5703125" style="2939" bestFit="1" customWidth="1"/>
    <col min="9" max="16384" width="9.140625" style="2939"/>
  </cols>
  <sheetData>
    <row r="1" spans="1:8" ht="21" customHeight="1">
      <c r="A1" s="3230" t="s">
        <v>1127</v>
      </c>
      <c r="B1" s="3231"/>
      <c r="C1" s="3231"/>
      <c r="D1" s="3231"/>
      <c r="E1" s="3231"/>
      <c r="F1" s="3231"/>
      <c r="G1" s="3231"/>
      <c r="H1" s="3231"/>
    </row>
    <row r="2" spans="1:8">
      <c r="A2" s="2940" t="s">
        <v>156</v>
      </c>
      <c r="B2" s="2940"/>
      <c r="C2" s="2940"/>
      <c r="D2" s="2940"/>
      <c r="E2" s="2940"/>
      <c r="F2" s="2940"/>
      <c r="G2" s="2940"/>
      <c r="H2" s="2940"/>
    </row>
    <row r="3" spans="1:8">
      <c r="A3" s="2944" t="s">
        <v>3067</v>
      </c>
      <c r="B3" s="2944" t="s">
        <v>3068</v>
      </c>
      <c r="C3" s="2944" t="s">
        <v>3069</v>
      </c>
      <c r="D3" s="2944" t="s">
        <v>657</v>
      </c>
      <c r="E3" s="2944" t="s">
        <v>931</v>
      </c>
      <c r="F3" s="2944" t="s">
        <v>1263</v>
      </c>
      <c r="G3" s="2944" t="s">
        <v>3070</v>
      </c>
      <c r="H3" s="2944" t="s">
        <v>154</v>
      </c>
    </row>
    <row r="4" spans="1:8">
      <c r="A4" s="2945" t="s">
        <v>948</v>
      </c>
      <c r="B4" s="2945" t="s">
        <v>3693</v>
      </c>
      <c r="C4" s="2945">
        <v>3</v>
      </c>
      <c r="D4" s="2945">
        <v>6</v>
      </c>
      <c r="E4" s="2945">
        <v>4</v>
      </c>
      <c r="F4" s="2945"/>
      <c r="G4" s="2945" t="s">
        <v>171</v>
      </c>
      <c r="H4" s="2945">
        <v>1</v>
      </c>
    </row>
    <row r="5" spans="1:8">
      <c r="A5" s="2945" t="s">
        <v>952</v>
      </c>
      <c r="B5" s="2945" t="s">
        <v>2925</v>
      </c>
      <c r="C5" s="2945">
        <v>3</v>
      </c>
      <c r="D5" s="2945">
        <v>8</v>
      </c>
      <c r="E5" s="2945">
        <v>6</v>
      </c>
      <c r="F5" s="2945"/>
      <c r="G5" s="2945" t="s">
        <v>159</v>
      </c>
      <c r="H5" s="2945">
        <v>1</v>
      </c>
    </row>
    <row r="6" spans="1:8">
      <c r="A6" s="2945" t="s">
        <v>954</v>
      </c>
      <c r="B6" s="2945" t="s">
        <v>2889</v>
      </c>
      <c r="C6" s="2945">
        <v>4</v>
      </c>
      <c r="D6" s="2945"/>
      <c r="E6" s="2945"/>
      <c r="F6" s="2945">
        <v>14</v>
      </c>
      <c r="G6" s="2945" t="s">
        <v>159</v>
      </c>
      <c r="H6" s="2945">
        <v>1</v>
      </c>
    </row>
    <row r="7" spans="1:8">
      <c r="A7" s="2945" t="s">
        <v>2872</v>
      </c>
      <c r="B7" s="2945" t="s">
        <v>2920</v>
      </c>
      <c r="C7" s="2945">
        <v>6</v>
      </c>
      <c r="D7" s="2945">
        <v>10</v>
      </c>
      <c r="E7" s="2945">
        <v>4</v>
      </c>
      <c r="F7" s="2945"/>
      <c r="G7" s="2945" t="s">
        <v>171</v>
      </c>
      <c r="H7" s="2945">
        <v>1</v>
      </c>
    </row>
    <row r="8" spans="1:8">
      <c r="A8" s="2945" t="s">
        <v>1092</v>
      </c>
      <c r="B8" s="2945" t="s">
        <v>2909</v>
      </c>
      <c r="C8" s="2945">
        <v>5</v>
      </c>
      <c r="D8" s="2945">
        <v>10</v>
      </c>
      <c r="E8" s="2945">
        <v>4</v>
      </c>
      <c r="F8" s="2945"/>
      <c r="G8" s="2945" t="s">
        <v>171</v>
      </c>
      <c r="H8" s="2945">
        <v>1</v>
      </c>
    </row>
    <row r="9" spans="1:8">
      <c r="A9" s="2945" t="s">
        <v>2875</v>
      </c>
      <c r="B9" s="2945" t="s">
        <v>2926</v>
      </c>
      <c r="C9" s="2945">
        <v>6</v>
      </c>
      <c r="D9" s="2945">
        <v>8</v>
      </c>
      <c r="E9" s="2945">
        <v>6</v>
      </c>
      <c r="F9" s="2945"/>
      <c r="G9" s="2945" t="s">
        <v>171</v>
      </c>
      <c r="H9" s="2945">
        <v>1</v>
      </c>
    </row>
    <row r="10" spans="1:8">
      <c r="A10" s="3121" t="s">
        <v>3654</v>
      </c>
      <c r="B10" s="3121"/>
      <c r="C10" s="3121">
        <v>10</v>
      </c>
      <c r="D10" s="3121"/>
      <c r="E10" s="3121"/>
      <c r="F10" s="3121"/>
      <c r="G10" s="3121"/>
      <c r="H10" s="3121">
        <v>1</v>
      </c>
    </row>
    <row r="11" spans="1:8">
      <c r="A11" s="2946" t="s">
        <v>3674</v>
      </c>
      <c r="B11" s="2941" t="s">
        <v>3705</v>
      </c>
      <c r="C11" s="2941">
        <v>4</v>
      </c>
      <c r="D11" s="2941">
        <v>4</v>
      </c>
      <c r="E11" s="2941">
        <v>10</v>
      </c>
      <c r="F11" s="2941"/>
      <c r="G11" s="2941" t="s">
        <v>171</v>
      </c>
      <c r="H11" s="2941">
        <v>2</v>
      </c>
    </row>
    <row r="12" spans="1:8">
      <c r="A12" s="2941" t="s">
        <v>3676</v>
      </c>
      <c r="B12" s="2941" t="s">
        <v>3706</v>
      </c>
      <c r="C12" s="2941">
        <v>4</v>
      </c>
      <c r="D12" s="2941">
        <v>10</v>
      </c>
      <c r="E12" s="2941">
        <v>4</v>
      </c>
      <c r="F12" s="2941"/>
      <c r="G12" s="2941" t="s">
        <v>171</v>
      </c>
      <c r="H12" s="2941">
        <v>2</v>
      </c>
    </row>
    <row r="13" spans="1:8">
      <c r="A13" s="2941" t="s">
        <v>3678</v>
      </c>
      <c r="B13" s="2941" t="s">
        <v>3707</v>
      </c>
      <c r="C13" s="2941">
        <v>4</v>
      </c>
      <c r="D13" s="2941">
        <v>10</v>
      </c>
      <c r="E13" s="2941">
        <v>4</v>
      </c>
      <c r="F13" s="2941"/>
      <c r="G13" s="2941" t="s">
        <v>159</v>
      </c>
      <c r="H13" s="2941">
        <v>2</v>
      </c>
    </row>
    <row r="14" spans="1:8">
      <c r="A14" s="2941" t="s">
        <v>3680</v>
      </c>
      <c r="B14" s="2941" t="s">
        <v>3708</v>
      </c>
      <c r="C14" s="2941">
        <v>5</v>
      </c>
      <c r="D14" s="2946">
        <v>10</v>
      </c>
      <c r="E14" s="2941">
        <v>8</v>
      </c>
      <c r="F14" s="2941"/>
      <c r="G14" s="2941" t="s">
        <v>159</v>
      </c>
      <c r="H14" s="2941">
        <v>2</v>
      </c>
    </row>
    <row r="15" spans="1:8">
      <c r="A15" s="2941" t="s">
        <v>1134</v>
      </c>
      <c r="B15" s="2941" t="s">
        <v>3709</v>
      </c>
      <c r="C15" s="2941">
        <v>4</v>
      </c>
      <c r="D15" s="2941">
        <v>8</v>
      </c>
      <c r="E15" s="2941">
        <v>6</v>
      </c>
      <c r="F15" s="2941">
        <v>8</v>
      </c>
      <c r="G15" s="2941" t="s">
        <v>171</v>
      </c>
      <c r="H15" s="2941">
        <v>2</v>
      </c>
    </row>
    <row r="16" spans="1:8">
      <c r="A16" s="2941" t="s">
        <v>3682</v>
      </c>
      <c r="B16" s="2941" t="s">
        <v>3710</v>
      </c>
      <c r="C16" s="2941">
        <v>3</v>
      </c>
      <c r="D16" s="2941">
        <v>8</v>
      </c>
      <c r="E16" s="2941">
        <v>6</v>
      </c>
      <c r="F16" s="2941"/>
      <c r="G16" s="2941" t="s">
        <v>171</v>
      </c>
      <c r="H16" s="2941">
        <v>2</v>
      </c>
    </row>
    <row r="17" spans="1:8">
      <c r="A17" s="3119" t="s">
        <v>3570</v>
      </c>
      <c r="B17" s="3119"/>
      <c r="C17" s="3119">
        <v>3</v>
      </c>
      <c r="D17" s="3119"/>
      <c r="E17" s="3119"/>
      <c r="F17" s="3119"/>
      <c r="G17" s="3119"/>
      <c r="H17" s="3119">
        <v>2</v>
      </c>
    </row>
    <row r="18" spans="1:8">
      <c r="A18" s="3119" t="s">
        <v>3624</v>
      </c>
      <c r="B18" s="3119"/>
      <c r="C18" s="3119">
        <v>3</v>
      </c>
      <c r="D18" s="3119"/>
      <c r="E18" s="3119"/>
      <c r="F18" s="3119"/>
      <c r="G18" s="3119"/>
      <c r="H18" s="3119">
        <v>2</v>
      </c>
    </row>
    <row r="19" spans="1:8">
      <c r="A19" s="3120" t="s">
        <v>3595</v>
      </c>
      <c r="B19" s="3120"/>
      <c r="C19" s="3120">
        <v>5</v>
      </c>
      <c r="D19" s="3120"/>
      <c r="E19" s="3120"/>
      <c r="F19" s="3120"/>
      <c r="G19" s="3120"/>
      <c r="H19" s="3120">
        <v>3</v>
      </c>
    </row>
    <row r="20" spans="1:8">
      <c r="A20" s="3121" t="s">
        <v>3668</v>
      </c>
      <c r="B20" s="3121"/>
      <c r="C20" s="3121">
        <v>14</v>
      </c>
      <c r="D20" s="3121"/>
      <c r="E20" s="3121"/>
      <c r="F20" s="3121"/>
      <c r="G20" s="3121"/>
      <c r="H20" s="3121">
        <v>3</v>
      </c>
    </row>
    <row r="21" spans="1:8">
      <c r="A21" s="3118" t="s">
        <v>993</v>
      </c>
      <c r="B21" s="3118" t="s">
        <v>3711</v>
      </c>
      <c r="C21" s="3118">
        <v>20</v>
      </c>
      <c r="D21" s="3118"/>
      <c r="E21" s="3118">
        <v>10</v>
      </c>
      <c r="F21" s="3118"/>
      <c r="G21" s="3118" t="s">
        <v>159</v>
      </c>
      <c r="H21" s="3118">
        <v>3</v>
      </c>
    </row>
    <row r="22" spans="1:8">
      <c r="A22" s="3118" t="s">
        <v>993</v>
      </c>
      <c r="B22" s="3118" t="s">
        <v>3712</v>
      </c>
      <c r="C22" s="3118">
        <v>20</v>
      </c>
      <c r="D22" s="3118"/>
      <c r="E22" s="3118">
        <v>10</v>
      </c>
      <c r="F22" s="3118"/>
      <c r="G22" s="3118" t="s">
        <v>159</v>
      </c>
      <c r="H22" s="3118">
        <v>3</v>
      </c>
    </row>
    <row r="23" spans="1:8">
      <c r="A23" s="2940" t="s">
        <v>992</v>
      </c>
      <c r="B23" s="2940"/>
      <c r="C23" s="2940"/>
      <c r="D23" s="2940"/>
      <c r="E23" s="2940"/>
      <c r="F23" s="2940"/>
      <c r="G23" s="2940"/>
      <c r="H23" s="2940"/>
    </row>
    <row r="24" spans="1:8">
      <c r="A24" s="3119" t="s">
        <v>3684</v>
      </c>
      <c r="B24" s="3119" t="s">
        <v>3713</v>
      </c>
      <c r="C24" s="3119">
        <v>3</v>
      </c>
      <c r="D24" s="3119">
        <v>6</v>
      </c>
      <c r="E24" s="3119">
        <v>4</v>
      </c>
      <c r="F24" s="3119"/>
      <c r="G24" s="3119" t="s">
        <v>159</v>
      </c>
      <c r="H24" s="3119">
        <v>2</v>
      </c>
    </row>
    <row r="25" spans="1:8">
      <c r="A25" s="3119" t="s">
        <v>3686</v>
      </c>
      <c r="B25" s="3119" t="s">
        <v>3714</v>
      </c>
      <c r="C25" s="3119">
        <v>3</v>
      </c>
      <c r="D25" s="3119">
        <v>6</v>
      </c>
      <c r="E25" s="3119">
        <v>4</v>
      </c>
      <c r="F25" s="3119"/>
      <c r="G25" s="3119" t="s">
        <v>159</v>
      </c>
      <c r="H25" s="3119">
        <v>2</v>
      </c>
    </row>
    <row r="26" spans="1:8">
      <c r="A26" s="3119" t="s">
        <v>1141</v>
      </c>
      <c r="B26" s="3119" t="s">
        <v>3715</v>
      </c>
      <c r="C26" s="3119">
        <v>3</v>
      </c>
      <c r="D26" s="3119">
        <v>8</v>
      </c>
      <c r="E26" s="3119">
        <v>6</v>
      </c>
      <c r="F26" s="3119"/>
      <c r="G26" s="3119" t="s">
        <v>159</v>
      </c>
      <c r="H26" s="3119">
        <v>2</v>
      </c>
    </row>
    <row r="27" spans="1:8">
      <c r="A27" s="3119" t="s">
        <v>3688</v>
      </c>
      <c r="B27" s="3119" t="s">
        <v>3716</v>
      </c>
      <c r="C27" s="3119">
        <v>3</v>
      </c>
      <c r="D27" s="3119">
        <v>8</v>
      </c>
      <c r="E27" s="3119">
        <v>6</v>
      </c>
      <c r="F27" s="3119"/>
      <c r="G27" s="3119" t="s">
        <v>159</v>
      </c>
      <c r="H27" s="3119">
        <v>2</v>
      </c>
    </row>
    <row r="28" spans="1:8">
      <c r="A28" s="3119" t="s">
        <v>3690</v>
      </c>
      <c r="B28" s="3119" t="s">
        <v>3717</v>
      </c>
      <c r="C28" s="3119">
        <v>3</v>
      </c>
      <c r="D28" s="3119"/>
      <c r="E28" s="3119"/>
      <c r="F28" s="3119">
        <v>14</v>
      </c>
      <c r="G28" s="3119" t="s">
        <v>159</v>
      </c>
      <c r="H28" s="3119">
        <v>2</v>
      </c>
    </row>
    <row r="29" spans="1:8">
      <c r="A29" s="3119" t="s">
        <v>1153</v>
      </c>
      <c r="B29" s="3119" t="s">
        <v>3718</v>
      </c>
      <c r="C29" s="3119">
        <v>3</v>
      </c>
      <c r="D29" s="3119">
        <v>14</v>
      </c>
      <c r="E29" s="3119"/>
      <c r="F29" s="3119"/>
      <c r="G29" s="3119" t="s">
        <v>159</v>
      </c>
      <c r="H29" s="3119">
        <v>2</v>
      </c>
    </row>
    <row r="30" spans="1:8">
      <c r="A30" s="2944" t="s">
        <v>4235</v>
      </c>
      <c r="B30" s="2945"/>
      <c r="C30" s="2945"/>
      <c r="D30" s="2945"/>
      <c r="E30" s="2945"/>
      <c r="F30" s="2945"/>
      <c r="G30" s="2945"/>
      <c r="H30" s="2945"/>
    </row>
    <row r="31" spans="1:8">
      <c r="A31" s="3121" t="s">
        <v>1096</v>
      </c>
      <c r="B31" s="3121" t="s">
        <v>1097</v>
      </c>
      <c r="C31" s="3121">
        <v>2</v>
      </c>
      <c r="D31" s="3121">
        <v>10</v>
      </c>
      <c r="E31" s="3121"/>
      <c r="F31" s="3121"/>
      <c r="G31" s="3121" t="s">
        <v>159</v>
      </c>
      <c r="H31" s="3121"/>
    </row>
    <row r="32" spans="1:8">
      <c r="A32" s="3121" t="s">
        <v>971</v>
      </c>
      <c r="B32" s="3121" t="s">
        <v>1098</v>
      </c>
      <c r="C32" s="3121">
        <v>2</v>
      </c>
      <c r="D32" s="3121">
        <v>10</v>
      </c>
      <c r="E32" s="3121"/>
      <c r="F32" s="3121"/>
      <c r="G32" s="3121" t="s">
        <v>159</v>
      </c>
      <c r="H32" s="3121"/>
    </row>
    <row r="33" spans="1:8">
      <c r="A33" s="3121" t="s">
        <v>973</v>
      </c>
      <c r="B33" s="3121" t="s">
        <v>1099</v>
      </c>
      <c r="C33" s="3121">
        <v>2</v>
      </c>
      <c r="D33" s="3121">
        <v>10</v>
      </c>
      <c r="E33" s="3121"/>
      <c r="F33" s="3121"/>
      <c r="G33" s="3121" t="s">
        <v>159</v>
      </c>
      <c r="H33" s="3121"/>
    </row>
    <row r="34" spans="1:8">
      <c r="A34" s="3121" t="s">
        <v>975</v>
      </c>
      <c r="B34" s="3121" t="s">
        <v>1100</v>
      </c>
      <c r="C34" s="3121">
        <v>2</v>
      </c>
      <c r="D34" s="3121">
        <v>10</v>
      </c>
      <c r="E34" s="3121"/>
      <c r="F34" s="3121"/>
      <c r="G34" s="3121" t="s">
        <v>159</v>
      </c>
      <c r="H34" s="3121"/>
    </row>
    <row r="35" spans="1:8">
      <c r="A35" s="1163" t="s">
        <v>1046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CCFF"/>
  </sheetPr>
  <dimension ref="A1:A3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88" style="1" customWidth="1"/>
    <col min="2" max="16384" width="9.140625" style="1"/>
  </cols>
  <sheetData>
    <row r="1" spans="1:1" ht="204" customHeight="1">
      <c r="A1" s="42"/>
    </row>
    <row r="2" spans="1:1" ht="45.75">
      <c r="A2" s="64" t="s">
        <v>83</v>
      </c>
    </row>
    <row r="3" spans="1:1" ht="15.75">
      <c r="A3" s="6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3" firstPageNumber="1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2C1-5CCD-49C7-BCB0-D18D8BA73C02}">
  <sheetPr>
    <tabColor theme="6" tint="0.79998168889431442"/>
  </sheetPr>
  <dimension ref="A1:H26"/>
  <sheetViews>
    <sheetView view="pageBreakPreview" zoomScale="115" zoomScaleNormal="100" zoomScaleSheetLayoutView="115" workbookViewId="0">
      <selection activeCell="A18" sqref="A18"/>
    </sheetView>
  </sheetViews>
  <sheetFormatPr defaultColWidth="9.140625" defaultRowHeight="15"/>
  <cols>
    <col min="1" max="1" width="32.42578125" style="2939" bestFit="1" customWidth="1"/>
    <col min="2" max="2" width="23.42578125" style="2939" bestFit="1" customWidth="1"/>
    <col min="3" max="4" width="4" style="2939" bestFit="1" customWidth="1"/>
    <col min="5" max="5" width="3.5703125" style="2939" bestFit="1" customWidth="1"/>
    <col min="6" max="6" width="4" style="2939" bestFit="1" customWidth="1"/>
    <col min="7" max="7" width="4.140625" style="2939" bestFit="1" customWidth="1"/>
    <col min="8" max="8" width="5.5703125" style="2939" bestFit="1" customWidth="1"/>
    <col min="9" max="16384" width="9.140625" style="2939"/>
  </cols>
  <sheetData>
    <row r="1" spans="1:8">
      <c r="A1" s="3228" t="s">
        <v>3695</v>
      </c>
      <c r="B1" s="3229"/>
      <c r="C1" s="3229"/>
      <c r="D1" s="3229"/>
      <c r="E1" s="3229"/>
      <c r="F1" s="3229"/>
      <c r="G1" s="3229"/>
      <c r="H1" s="3229"/>
    </row>
    <row r="2" spans="1:8">
      <c r="A2" s="2944" t="s">
        <v>3067</v>
      </c>
      <c r="B2" s="2944" t="s">
        <v>3068</v>
      </c>
      <c r="C2" s="2944" t="s">
        <v>3069</v>
      </c>
      <c r="D2" s="2944" t="s">
        <v>657</v>
      </c>
      <c r="E2" s="2944" t="s">
        <v>931</v>
      </c>
      <c r="F2" s="2944" t="s">
        <v>1263</v>
      </c>
      <c r="G2" s="2944" t="s">
        <v>3070</v>
      </c>
      <c r="H2" s="2944" t="s">
        <v>154</v>
      </c>
    </row>
    <row r="3" spans="1:8">
      <c r="A3" s="2947" t="s">
        <v>156</v>
      </c>
      <c r="B3" s="2947"/>
      <c r="C3" s="2947"/>
      <c r="D3" s="2947"/>
      <c r="E3" s="2947"/>
      <c r="F3" s="2947"/>
      <c r="G3" s="2947"/>
      <c r="H3" s="2947"/>
    </row>
    <row r="4" spans="1:8">
      <c r="A4" s="2947" t="s">
        <v>948</v>
      </c>
      <c r="B4" s="2945" t="s">
        <v>3693</v>
      </c>
      <c r="C4" s="2947">
        <v>3</v>
      </c>
      <c r="D4" s="2947">
        <v>6</v>
      </c>
      <c r="E4" s="2947">
        <v>4</v>
      </c>
      <c r="F4" s="2947"/>
      <c r="G4" s="2947" t="s">
        <v>171</v>
      </c>
      <c r="H4" s="2947">
        <v>1</v>
      </c>
    </row>
    <row r="5" spans="1:8">
      <c r="A5" s="2947" t="s">
        <v>954</v>
      </c>
      <c r="B5" s="2947" t="s">
        <v>2889</v>
      </c>
      <c r="C5" s="2947">
        <v>4</v>
      </c>
      <c r="D5" s="2947"/>
      <c r="E5" s="2947"/>
      <c r="F5" s="2947">
        <v>14</v>
      </c>
      <c r="G5" s="2947" t="s">
        <v>159</v>
      </c>
      <c r="H5" s="2947">
        <v>1</v>
      </c>
    </row>
    <row r="6" spans="1:8">
      <c r="A6" s="2947" t="s">
        <v>2838</v>
      </c>
      <c r="B6" s="2947" t="s">
        <v>2890</v>
      </c>
      <c r="C6" s="2947">
        <v>4</v>
      </c>
      <c r="D6" s="2947">
        <v>4</v>
      </c>
      <c r="E6" s="2947">
        <v>10</v>
      </c>
      <c r="F6" s="2947"/>
      <c r="G6" s="2947" t="s">
        <v>171</v>
      </c>
      <c r="H6" s="2947">
        <v>1</v>
      </c>
    </row>
    <row r="7" spans="1:8">
      <c r="A7" s="2947" t="s">
        <v>2713</v>
      </c>
      <c r="B7" s="2947" t="s">
        <v>2891</v>
      </c>
      <c r="C7" s="2947">
        <v>4</v>
      </c>
      <c r="D7" s="2947">
        <v>10</v>
      </c>
      <c r="E7" s="2947">
        <v>4</v>
      </c>
      <c r="F7" s="2947"/>
      <c r="G7" s="2947" t="s">
        <v>171</v>
      </c>
      <c r="H7" s="2947">
        <v>1</v>
      </c>
    </row>
    <row r="8" spans="1:8">
      <c r="A8" s="2947" t="s">
        <v>1162</v>
      </c>
      <c r="B8" s="2947" t="s">
        <v>2898</v>
      </c>
      <c r="C8" s="2947">
        <v>5</v>
      </c>
      <c r="D8" s="2947">
        <v>8</v>
      </c>
      <c r="E8" s="2947"/>
      <c r="F8" s="2947">
        <v>6</v>
      </c>
      <c r="G8" s="2947" t="s">
        <v>159</v>
      </c>
      <c r="H8" s="2947">
        <v>1</v>
      </c>
    </row>
    <row r="9" spans="1:8">
      <c r="A9" s="2947" t="s">
        <v>3696</v>
      </c>
      <c r="B9" s="2947" t="s">
        <v>3719</v>
      </c>
      <c r="C9" s="2947">
        <v>6</v>
      </c>
      <c r="D9" s="2947"/>
      <c r="E9" s="2947">
        <v>10</v>
      </c>
      <c r="F9" s="2947"/>
      <c r="G9" s="2947" t="s">
        <v>159</v>
      </c>
      <c r="H9" s="2947">
        <v>1</v>
      </c>
    </row>
    <row r="10" spans="1:8">
      <c r="A10" s="3121" t="s">
        <v>3654</v>
      </c>
      <c r="B10" s="3121"/>
      <c r="C10" s="3121">
        <v>10</v>
      </c>
      <c r="D10" s="3121"/>
      <c r="E10" s="3121"/>
      <c r="F10" s="3121"/>
      <c r="G10" s="3121"/>
      <c r="H10" s="3121">
        <v>1</v>
      </c>
    </row>
    <row r="11" spans="1:8">
      <c r="A11" s="2947" t="s">
        <v>1164</v>
      </c>
      <c r="B11" s="2947" t="s">
        <v>3720</v>
      </c>
      <c r="C11" s="2947">
        <v>5</v>
      </c>
      <c r="D11" s="2947">
        <v>4</v>
      </c>
      <c r="E11" s="2947"/>
      <c r="F11" s="2947">
        <v>10</v>
      </c>
      <c r="G11" s="2947" t="s">
        <v>171</v>
      </c>
      <c r="H11" s="2947">
        <v>2</v>
      </c>
    </row>
    <row r="12" spans="1:8">
      <c r="A12" s="2947" t="s">
        <v>1168</v>
      </c>
      <c r="B12" s="2947" t="s">
        <v>3721</v>
      </c>
      <c r="C12" s="2947">
        <v>6</v>
      </c>
      <c r="D12" s="2947">
        <v>4</v>
      </c>
      <c r="E12" s="2947"/>
      <c r="F12" s="2947">
        <v>10</v>
      </c>
      <c r="G12" s="2947" t="s">
        <v>171</v>
      </c>
      <c r="H12" s="2947">
        <v>2</v>
      </c>
    </row>
    <row r="13" spans="1:8">
      <c r="A13" s="2947" t="s">
        <v>1172</v>
      </c>
      <c r="B13" s="2947" t="s">
        <v>3722</v>
      </c>
      <c r="C13" s="2947">
        <v>5</v>
      </c>
      <c r="D13" s="2947">
        <v>4</v>
      </c>
      <c r="E13" s="2947"/>
      <c r="F13" s="2947">
        <v>10</v>
      </c>
      <c r="G13" s="2947" t="s">
        <v>159</v>
      </c>
      <c r="H13" s="2947">
        <v>2</v>
      </c>
    </row>
    <row r="14" spans="1:8">
      <c r="A14" s="2947" t="s">
        <v>3700</v>
      </c>
      <c r="B14" s="2947" t="s">
        <v>3723</v>
      </c>
      <c r="C14" s="2947">
        <v>5</v>
      </c>
      <c r="D14" s="2947">
        <v>4</v>
      </c>
      <c r="E14" s="2947"/>
      <c r="F14" s="2947">
        <v>10</v>
      </c>
      <c r="G14" s="2947" t="s">
        <v>159</v>
      </c>
      <c r="H14" s="2947">
        <v>2</v>
      </c>
    </row>
    <row r="15" spans="1:8">
      <c r="A15" s="2947" t="s">
        <v>1119</v>
      </c>
      <c r="B15" s="2947" t="s">
        <v>3724</v>
      </c>
      <c r="C15" s="2947">
        <v>5</v>
      </c>
      <c r="D15" s="2947">
        <v>4</v>
      </c>
      <c r="E15" s="2947"/>
      <c r="F15" s="2947">
        <v>10</v>
      </c>
      <c r="G15" s="2947" t="s">
        <v>159</v>
      </c>
      <c r="H15" s="2947">
        <v>2</v>
      </c>
    </row>
    <row r="16" spans="1:8">
      <c r="A16" s="2947" t="s">
        <v>3703</v>
      </c>
      <c r="B16" s="2947" t="s">
        <v>3725</v>
      </c>
      <c r="C16" s="2947">
        <v>4</v>
      </c>
      <c r="D16" s="2947"/>
      <c r="E16" s="2947">
        <v>4</v>
      </c>
      <c r="F16" s="2947"/>
      <c r="G16" s="2947" t="s">
        <v>159</v>
      </c>
      <c r="H16" s="2947">
        <v>2</v>
      </c>
    </row>
    <row r="17" spans="1:8">
      <c r="A17" s="3120" t="s">
        <v>3595</v>
      </c>
      <c r="B17" s="3120"/>
      <c r="C17" s="3120">
        <v>5</v>
      </c>
      <c r="D17" s="3120"/>
      <c r="E17" s="3120"/>
      <c r="F17" s="3120"/>
      <c r="G17" s="3120" t="s">
        <v>159</v>
      </c>
      <c r="H17" s="3120">
        <v>3</v>
      </c>
    </row>
    <row r="18" spans="1:8">
      <c r="A18" s="3121" t="s">
        <v>3668</v>
      </c>
      <c r="B18" s="3121"/>
      <c r="C18" s="3121">
        <v>5</v>
      </c>
      <c r="D18" s="3121">
        <v>14</v>
      </c>
      <c r="E18" s="3121"/>
      <c r="F18" s="3121"/>
      <c r="G18" s="3121" t="s">
        <v>159</v>
      </c>
      <c r="H18" s="3121">
        <v>3</v>
      </c>
    </row>
    <row r="19" spans="1:8">
      <c r="A19" s="3118" t="s">
        <v>993</v>
      </c>
      <c r="B19" s="3118" t="s">
        <v>3726</v>
      </c>
      <c r="C19" s="3118">
        <v>20</v>
      </c>
      <c r="D19" s="3118"/>
      <c r="E19" s="3118">
        <v>10</v>
      </c>
      <c r="F19" s="3118"/>
      <c r="G19" s="3118"/>
      <c r="H19" s="3118">
        <v>3</v>
      </c>
    </row>
    <row r="20" spans="1:8">
      <c r="A20" s="3118" t="s">
        <v>993</v>
      </c>
      <c r="B20" s="3118" t="s">
        <v>3727</v>
      </c>
      <c r="C20" s="3118">
        <v>20</v>
      </c>
      <c r="D20" s="3118"/>
      <c r="E20" s="3118">
        <v>10</v>
      </c>
      <c r="F20" s="3118"/>
      <c r="G20" s="3118"/>
      <c r="H20" s="3118">
        <v>3</v>
      </c>
    </row>
    <row r="21" spans="1:8">
      <c r="A21" s="2944" t="s">
        <v>4235</v>
      </c>
      <c r="B21" s="2945"/>
      <c r="C21" s="2945"/>
      <c r="D21" s="2945"/>
      <c r="E21" s="2945"/>
      <c r="F21" s="2945"/>
      <c r="G21" s="2945"/>
      <c r="H21" s="2945"/>
    </row>
    <row r="22" spans="1:8">
      <c r="A22" s="3121" t="s">
        <v>1096</v>
      </c>
      <c r="B22" s="3121" t="s">
        <v>1097</v>
      </c>
      <c r="C22" s="3121">
        <v>2</v>
      </c>
      <c r="D22" s="3121">
        <v>10</v>
      </c>
      <c r="E22" s="3121"/>
      <c r="F22" s="3121"/>
      <c r="G22" s="3121" t="s">
        <v>159</v>
      </c>
      <c r="H22" s="3121"/>
    </row>
    <row r="23" spans="1:8">
      <c r="A23" s="3121" t="s">
        <v>971</v>
      </c>
      <c r="B23" s="3121" t="s">
        <v>1098</v>
      </c>
      <c r="C23" s="3121">
        <v>2</v>
      </c>
      <c r="D23" s="3121">
        <v>10</v>
      </c>
      <c r="E23" s="3121"/>
      <c r="F23" s="3121"/>
      <c r="G23" s="3121" t="s">
        <v>159</v>
      </c>
      <c r="H23" s="3121"/>
    </row>
    <row r="24" spans="1:8">
      <c r="A24" s="3121" t="s">
        <v>973</v>
      </c>
      <c r="B24" s="3121" t="s">
        <v>1099</v>
      </c>
      <c r="C24" s="3121">
        <v>2</v>
      </c>
      <c r="D24" s="3121">
        <v>10</v>
      </c>
      <c r="E24" s="3121"/>
      <c r="F24" s="3121"/>
      <c r="G24" s="3121" t="s">
        <v>159</v>
      </c>
      <c r="H24" s="3121"/>
    </row>
    <row r="25" spans="1:8">
      <c r="A25" s="3121" t="s">
        <v>975</v>
      </c>
      <c r="B25" s="3121" t="s">
        <v>1100</v>
      </c>
      <c r="C25" s="3121">
        <v>2</v>
      </c>
      <c r="D25" s="3121">
        <v>10</v>
      </c>
      <c r="E25" s="3121"/>
      <c r="F25" s="3121"/>
      <c r="G25" s="3121" t="s">
        <v>159</v>
      </c>
      <c r="H25" s="3121"/>
    </row>
    <row r="26" spans="1:8">
      <c r="A26" s="1163" t="s">
        <v>1046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8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rgb="FFD8D8D8"/>
  </sheetPr>
  <dimension ref="A1:L65"/>
  <sheetViews>
    <sheetView showGridLines="0" view="pageBreakPreview" topLeftCell="A46" zoomScale="115" zoomScaleNormal="100" zoomScaleSheetLayoutView="115" workbookViewId="0">
      <selection activeCell="F70" sqref="F70"/>
    </sheetView>
  </sheetViews>
  <sheetFormatPr defaultColWidth="9.140625" defaultRowHeight="12.75"/>
  <cols>
    <col min="1" max="2" width="2.5703125" style="372" customWidth="1"/>
    <col min="3" max="3" width="40.5703125" style="372" customWidth="1"/>
    <col min="4" max="4" width="15.5703125" style="372" customWidth="1"/>
    <col min="5" max="12" width="3.5703125" style="372" customWidth="1"/>
    <col min="13" max="14" width="8.85546875" style="372" customWidth="1"/>
    <col min="15" max="16384" width="9.140625" style="372"/>
  </cols>
  <sheetData>
    <row r="1" spans="1:12" ht="18.75">
      <c r="A1" s="119"/>
      <c r="B1" s="119"/>
      <c r="C1" s="482" t="s">
        <v>946</v>
      </c>
      <c r="D1" s="483"/>
      <c r="E1" s="119"/>
      <c r="F1" s="119"/>
      <c r="G1" s="119"/>
      <c r="H1" s="119"/>
      <c r="I1" s="119"/>
      <c r="J1" s="119"/>
      <c r="K1" s="119"/>
      <c r="L1" s="119"/>
    </row>
    <row r="2" spans="1:12" ht="2.4500000000000002" customHeight="1">
      <c r="A2" s="119"/>
      <c r="B2" s="119"/>
      <c r="C2" s="119"/>
      <c r="D2" s="483"/>
      <c r="E2" s="119"/>
      <c r="F2" s="119"/>
      <c r="G2" s="119"/>
      <c r="H2" s="119"/>
      <c r="I2" s="119"/>
      <c r="J2" s="119"/>
      <c r="K2" s="119"/>
      <c r="L2" s="119"/>
    </row>
    <row r="3" spans="1:12" ht="12.4" customHeight="1">
      <c r="A3" s="3232" t="s">
        <v>146</v>
      </c>
      <c r="B3" s="3233"/>
      <c r="C3" s="3233"/>
      <c r="D3" s="484"/>
      <c r="E3" s="485"/>
      <c r="F3" s="1179"/>
      <c r="G3" s="486"/>
      <c r="H3" s="486"/>
      <c r="I3" s="3236" t="s">
        <v>143</v>
      </c>
      <c r="J3" s="487"/>
      <c r="K3" s="485"/>
      <c r="L3" s="488"/>
    </row>
    <row r="4" spans="1:12" ht="30">
      <c r="A4" s="3234"/>
      <c r="B4" s="3235"/>
      <c r="C4" s="3235"/>
      <c r="D4" s="1833" t="s">
        <v>147</v>
      </c>
      <c r="E4" s="1834" t="s">
        <v>148</v>
      </c>
      <c r="F4" s="1835" t="s">
        <v>149</v>
      </c>
      <c r="G4" s="1836" t="s">
        <v>150</v>
      </c>
      <c r="H4" s="1836" t="s">
        <v>151</v>
      </c>
      <c r="I4" s="3237"/>
      <c r="J4" s="1837" t="s">
        <v>152</v>
      </c>
      <c r="K4" s="1834" t="s">
        <v>153</v>
      </c>
      <c r="L4" s="1838" t="s">
        <v>154</v>
      </c>
    </row>
    <row r="5" spans="1:12" ht="18" customHeight="1">
      <c r="A5" s="3238" t="s">
        <v>947</v>
      </c>
      <c r="B5" s="3239"/>
      <c r="C5" s="3239"/>
      <c r="D5" s="3239"/>
      <c r="E5" s="3239"/>
      <c r="F5" s="3239"/>
      <c r="G5" s="3239"/>
      <c r="H5" s="3239"/>
      <c r="I5" s="3239"/>
      <c r="J5" s="3239"/>
      <c r="K5" s="3239"/>
      <c r="L5" s="3240"/>
    </row>
    <row r="6" spans="1:12" ht="15">
      <c r="A6" s="1072"/>
      <c r="B6" s="489"/>
      <c r="C6" s="489" t="s">
        <v>948</v>
      </c>
      <c r="D6" s="490" t="s">
        <v>949</v>
      </c>
      <c r="E6" s="120">
        <v>3</v>
      </c>
      <c r="F6" s="1073">
        <v>2</v>
      </c>
      <c r="G6" s="489">
        <v>1</v>
      </c>
      <c r="H6" s="489"/>
      <c r="I6" s="489"/>
      <c r="J6" s="491"/>
      <c r="K6" s="120" t="s">
        <v>171</v>
      </c>
      <c r="L6" s="120">
        <v>1</v>
      </c>
    </row>
    <row r="7" spans="1:12" ht="15">
      <c r="A7" s="1839"/>
      <c r="B7" s="1180"/>
      <c r="C7" s="1180" t="s">
        <v>950</v>
      </c>
      <c r="D7" s="1390" t="s">
        <v>951</v>
      </c>
      <c r="E7" s="1477">
        <v>1</v>
      </c>
      <c r="F7" s="1478"/>
      <c r="G7" s="1180" t="s">
        <v>100</v>
      </c>
      <c r="H7" s="1180">
        <v>1</v>
      </c>
      <c r="I7" s="1180"/>
      <c r="J7" s="1390"/>
      <c r="K7" s="1477" t="s">
        <v>159</v>
      </c>
      <c r="L7" s="1477">
        <v>2</v>
      </c>
    </row>
    <row r="8" spans="1:12" ht="15">
      <c r="A8" s="1479"/>
      <c r="B8" s="1180"/>
      <c r="C8" s="1180" t="s">
        <v>952</v>
      </c>
      <c r="D8" s="1390" t="s">
        <v>953</v>
      </c>
      <c r="E8" s="1477">
        <v>3</v>
      </c>
      <c r="F8" s="1478">
        <v>1</v>
      </c>
      <c r="G8" s="1180">
        <v>1</v>
      </c>
      <c r="H8" s="1180"/>
      <c r="I8" s="1180"/>
      <c r="J8" s="1390"/>
      <c r="K8" s="1477" t="s">
        <v>159</v>
      </c>
      <c r="L8" s="1477">
        <v>1</v>
      </c>
    </row>
    <row r="9" spans="1:12" ht="15">
      <c r="A9" s="1479"/>
      <c r="B9" s="1180"/>
      <c r="C9" s="1180" t="s">
        <v>954</v>
      </c>
      <c r="D9" s="1390" t="s">
        <v>955</v>
      </c>
      <c r="E9" s="1477">
        <v>4</v>
      </c>
      <c r="F9" s="1478"/>
      <c r="G9" s="1180" t="s">
        <v>100</v>
      </c>
      <c r="H9" s="1180">
        <v>3</v>
      </c>
      <c r="I9" s="1180"/>
      <c r="J9" s="1390"/>
      <c r="K9" s="1477" t="s">
        <v>159</v>
      </c>
      <c r="L9" s="1477">
        <v>1</v>
      </c>
    </row>
    <row r="10" spans="1:12" ht="15">
      <c r="A10" s="1480"/>
      <c r="B10" s="1180"/>
      <c r="C10" s="1181" t="s">
        <v>956</v>
      </c>
      <c r="D10" s="1391" t="s">
        <v>100</v>
      </c>
      <c r="E10" s="1477">
        <v>3</v>
      </c>
      <c r="F10" s="1478">
        <v>2</v>
      </c>
      <c r="G10" s="1180" t="s">
        <v>100</v>
      </c>
      <c r="H10" s="1180"/>
      <c r="I10" s="1180"/>
      <c r="J10" s="1390"/>
      <c r="K10" s="1477" t="s">
        <v>159</v>
      </c>
      <c r="L10" s="1477">
        <v>2</v>
      </c>
    </row>
    <row r="11" spans="1:12" ht="15">
      <c r="A11" s="1480"/>
      <c r="B11" s="1180"/>
      <c r="C11" s="1182" t="s">
        <v>957</v>
      </c>
      <c r="D11" s="1392" t="s">
        <v>958</v>
      </c>
      <c r="E11" s="1477"/>
      <c r="F11" s="1478"/>
      <c r="G11" s="1180"/>
      <c r="H11" s="1180"/>
      <c r="I11" s="1180"/>
      <c r="J11" s="1390"/>
      <c r="K11" s="1477"/>
      <c r="L11" s="1477"/>
    </row>
    <row r="12" spans="1:12" ht="15">
      <c r="A12" s="1480"/>
      <c r="B12" s="1180"/>
      <c r="C12" s="1182" t="s">
        <v>959</v>
      </c>
      <c r="D12" s="1392" t="s">
        <v>960</v>
      </c>
      <c r="E12" s="1477"/>
      <c r="F12" s="1478"/>
      <c r="G12" s="1180"/>
      <c r="H12" s="1180"/>
      <c r="I12" s="1180"/>
      <c r="J12" s="1390"/>
      <c r="K12" s="1477"/>
      <c r="L12" s="1477"/>
    </row>
    <row r="13" spans="1:12" ht="15">
      <c r="A13" s="1479"/>
      <c r="B13" s="1180"/>
      <c r="C13" s="1182" t="s">
        <v>961</v>
      </c>
      <c r="D13" s="1392" t="s">
        <v>962</v>
      </c>
      <c r="E13" s="1477"/>
      <c r="F13" s="1478"/>
      <c r="G13" s="1180"/>
      <c r="H13" s="1180"/>
      <c r="I13" s="1180"/>
      <c r="J13" s="1390"/>
      <c r="K13" s="1477"/>
      <c r="L13" s="1477"/>
    </row>
    <row r="14" spans="1:12" ht="15">
      <c r="A14" s="1479"/>
      <c r="B14" s="1180"/>
      <c r="C14" s="1183" t="s">
        <v>963</v>
      </c>
      <c r="D14" s="1392" t="s">
        <v>964</v>
      </c>
      <c r="E14" s="1481">
        <v>5</v>
      </c>
      <c r="F14" s="1482">
        <v>2</v>
      </c>
      <c r="G14" s="1183">
        <v>2</v>
      </c>
      <c r="H14" s="1180"/>
      <c r="I14" s="1180"/>
      <c r="J14" s="1390"/>
      <c r="K14" s="1477" t="s">
        <v>171</v>
      </c>
      <c r="L14" s="1477">
        <v>1</v>
      </c>
    </row>
    <row r="15" spans="1:12" ht="15">
      <c r="A15" s="1480"/>
      <c r="B15" s="1180"/>
      <c r="C15" s="1183" t="s">
        <v>965</v>
      </c>
      <c r="D15" s="1392" t="s">
        <v>966</v>
      </c>
      <c r="E15" s="1481">
        <v>5</v>
      </c>
      <c r="F15" s="1482">
        <v>3</v>
      </c>
      <c r="G15" s="1183">
        <v>1</v>
      </c>
      <c r="H15" s="1180"/>
      <c r="I15" s="1180"/>
      <c r="J15" s="1390"/>
      <c r="K15" s="1477" t="s">
        <v>159</v>
      </c>
      <c r="L15" s="1477">
        <v>1</v>
      </c>
    </row>
    <row r="16" spans="1:12" ht="15">
      <c r="A16" s="1479"/>
      <c r="B16" s="1180"/>
      <c r="C16" s="1183" t="s">
        <v>967</v>
      </c>
      <c r="D16" s="1392" t="s">
        <v>968</v>
      </c>
      <c r="E16" s="1481">
        <v>5</v>
      </c>
      <c r="F16" s="1482">
        <v>3</v>
      </c>
      <c r="G16" s="1183">
        <v>1</v>
      </c>
      <c r="H16" s="1180"/>
      <c r="I16" s="1180"/>
      <c r="J16" s="1390"/>
      <c r="K16" s="1477" t="s">
        <v>171</v>
      </c>
      <c r="L16" s="1477">
        <v>1</v>
      </c>
    </row>
    <row r="17" spans="1:12" ht="15">
      <c r="A17" s="1839"/>
      <c r="B17" s="1180"/>
      <c r="C17" s="1184" t="s">
        <v>969</v>
      </c>
      <c r="D17" s="1393" t="s">
        <v>970</v>
      </c>
      <c r="E17" s="1477">
        <v>2</v>
      </c>
      <c r="F17" s="1478">
        <v>2</v>
      </c>
      <c r="G17" s="1180"/>
      <c r="H17" s="1180"/>
      <c r="I17" s="1180"/>
      <c r="J17" s="1390"/>
      <c r="K17" s="1477" t="s">
        <v>159</v>
      </c>
      <c r="L17" s="1477">
        <v>3</v>
      </c>
    </row>
    <row r="18" spans="1:12" ht="15">
      <c r="A18" s="1839"/>
      <c r="B18" s="1180"/>
      <c r="C18" s="1185" t="s">
        <v>971</v>
      </c>
      <c r="D18" s="1393" t="s">
        <v>972</v>
      </c>
      <c r="E18" s="1477">
        <v>2</v>
      </c>
      <c r="F18" s="1478">
        <v>2</v>
      </c>
      <c r="G18" s="1180"/>
      <c r="H18" s="1180"/>
      <c r="I18" s="1180"/>
      <c r="J18" s="1390"/>
      <c r="K18" s="1477" t="s">
        <v>159</v>
      </c>
      <c r="L18" s="1477">
        <v>3</v>
      </c>
    </row>
    <row r="19" spans="1:12" ht="15">
      <c r="A19" s="1839"/>
      <c r="B19" s="1180"/>
      <c r="C19" s="1185" t="s">
        <v>973</v>
      </c>
      <c r="D19" s="1393" t="s">
        <v>974</v>
      </c>
      <c r="E19" s="1477">
        <v>2</v>
      </c>
      <c r="F19" s="1478">
        <v>2</v>
      </c>
      <c r="G19" s="1180"/>
      <c r="H19" s="1180"/>
      <c r="I19" s="1180"/>
      <c r="J19" s="1390"/>
      <c r="K19" s="1477" t="s">
        <v>159</v>
      </c>
      <c r="L19" s="1477">
        <v>3</v>
      </c>
    </row>
    <row r="20" spans="1:12" ht="15">
      <c r="A20" s="1839"/>
      <c r="B20" s="1180"/>
      <c r="C20" s="1185" t="s">
        <v>975</v>
      </c>
      <c r="D20" s="1393" t="s">
        <v>976</v>
      </c>
      <c r="E20" s="1477">
        <v>2</v>
      </c>
      <c r="F20" s="1478">
        <v>2</v>
      </c>
      <c r="G20" s="1180"/>
      <c r="H20" s="1180"/>
      <c r="I20" s="1180"/>
      <c r="J20" s="1390"/>
      <c r="K20" s="1477" t="s">
        <v>159</v>
      </c>
      <c r="L20" s="1477">
        <v>3</v>
      </c>
    </row>
    <row r="21" spans="1:12" ht="15">
      <c r="A21" s="1483"/>
      <c r="B21" s="1840"/>
      <c r="C21" s="1840" t="s">
        <v>977</v>
      </c>
      <c r="D21" s="1484"/>
      <c r="E21" s="1485">
        <v>5</v>
      </c>
      <c r="F21" s="1841"/>
      <c r="G21" s="1840"/>
      <c r="H21" s="1840"/>
      <c r="I21" s="1840"/>
      <c r="J21" s="1484"/>
      <c r="K21" s="1485" t="s">
        <v>159</v>
      </c>
      <c r="L21" s="1485"/>
    </row>
    <row r="22" spans="1:12" s="424" customFormat="1" ht="18" customHeight="1">
      <c r="A22" s="3241" t="s">
        <v>978</v>
      </c>
      <c r="B22" s="3242"/>
      <c r="C22" s="3242"/>
      <c r="D22" s="3242"/>
      <c r="E22" s="3242"/>
      <c r="F22" s="3242"/>
      <c r="G22" s="3242"/>
      <c r="H22" s="3242"/>
      <c r="I22" s="3242"/>
      <c r="J22" s="3242"/>
      <c r="K22" s="3242"/>
      <c r="L22" s="3243"/>
    </row>
    <row r="23" spans="1:12" ht="15">
      <c r="A23" s="1842"/>
      <c r="B23" s="1843"/>
      <c r="C23" s="1844" t="s">
        <v>979</v>
      </c>
      <c r="D23" s="1843"/>
      <c r="E23" s="1843"/>
      <c r="F23" s="1843"/>
      <c r="G23" s="1843"/>
      <c r="H23" s="1843"/>
      <c r="I23" s="1843"/>
      <c r="J23" s="1843"/>
      <c r="K23" s="1843"/>
      <c r="L23" s="1845"/>
    </row>
    <row r="24" spans="1:12" ht="15">
      <c r="A24" s="1186"/>
      <c r="B24" s="492"/>
      <c r="C24" s="493" t="s">
        <v>980</v>
      </c>
      <c r="D24" s="494" t="s">
        <v>981</v>
      </c>
      <c r="E24" s="105">
        <v>5</v>
      </c>
      <c r="F24" s="1187"/>
      <c r="G24" s="495"/>
      <c r="H24" s="496"/>
      <c r="I24" s="496">
        <v>2</v>
      </c>
      <c r="J24" s="497"/>
      <c r="K24" s="106" t="s">
        <v>159</v>
      </c>
      <c r="L24" s="1188">
        <v>2</v>
      </c>
    </row>
    <row r="25" spans="1:12" ht="15">
      <c r="A25" s="1486"/>
      <c r="B25" s="1189"/>
      <c r="C25" s="1190" t="s">
        <v>982</v>
      </c>
      <c r="D25" s="1394" t="s">
        <v>983</v>
      </c>
      <c r="E25" s="1487">
        <v>4</v>
      </c>
      <c r="F25" s="1488">
        <v>2</v>
      </c>
      <c r="G25" s="1191">
        <v>1</v>
      </c>
      <c r="H25" s="1192"/>
      <c r="I25" s="1192"/>
      <c r="J25" s="1395"/>
      <c r="K25" s="1489" t="s">
        <v>171</v>
      </c>
      <c r="L25" s="1490">
        <v>1</v>
      </c>
    </row>
    <row r="26" spans="1:12" ht="15">
      <c r="A26" s="1486"/>
      <c r="B26" s="1189"/>
      <c r="C26" s="1190" t="s">
        <v>984</v>
      </c>
      <c r="D26" s="1394" t="s">
        <v>985</v>
      </c>
      <c r="E26" s="1487">
        <v>4</v>
      </c>
      <c r="F26" s="1488">
        <v>2</v>
      </c>
      <c r="G26" s="1191">
        <v>1</v>
      </c>
      <c r="H26" s="1192"/>
      <c r="I26" s="1192"/>
      <c r="J26" s="1395"/>
      <c r="K26" s="1489" t="s">
        <v>171</v>
      </c>
      <c r="L26" s="1490">
        <v>2</v>
      </c>
    </row>
    <row r="27" spans="1:12" ht="15">
      <c r="A27" s="1486"/>
      <c r="B27" s="1193"/>
      <c r="C27" s="1190" t="s">
        <v>986</v>
      </c>
      <c r="D27" s="1394" t="s">
        <v>987</v>
      </c>
      <c r="E27" s="1487">
        <v>3</v>
      </c>
      <c r="F27" s="1488">
        <v>2</v>
      </c>
      <c r="G27" s="1191"/>
      <c r="H27" s="1192"/>
      <c r="I27" s="1192"/>
      <c r="J27" s="1395"/>
      <c r="K27" s="1489" t="s">
        <v>159</v>
      </c>
      <c r="L27" s="1490">
        <v>2</v>
      </c>
    </row>
    <row r="28" spans="1:12" ht="15">
      <c r="A28" s="1486"/>
      <c r="B28" s="1193"/>
      <c r="C28" s="1190" t="s">
        <v>988</v>
      </c>
      <c r="D28" s="1394" t="s">
        <v>989</v>
      </c>
      <c r="E28" s="1487">
        <v>3</v>
      </c>
      <c r="F28" s="1488">
        <v>2</v>
      </c>
      <c r="G28" s="1191"/>
      <c r="H28" s="1192"/>
      <c r="I28" s="1192"/>
      <c r="J28" s="1395"/>
      <c r="K28" s="1489" t="s">
        <v>171</v>
      </c>
      <c r="L28" s="1490">
        <v>2</v>
      </c>
    </row>
    <row r="29" spans="1:12" ht="15">
      <c r="A29" s="1486"/>
      <c r="B29" s="1189"/>
      <c r="C29" s="1190" t="s">
        <v>990</v>
      </c>
      <c r="D29" s="1394" t="s">
        <v>991</v>
      </c>
      <c r="E29" s="1487">
        <v>3</v>
      </c>
      <c r="F29" s="1488">
        <v>2</v>
      </c>
      <c r="G29" s="1191"/>
      <c r="H29" s="1192"/>
      <c r="I29" s="1192"/>
      <c r="J29" s="1395"/>
      <c r="K29" s="1489" t="s">
        <v>159</v>
      </c>
      <c r="L29" s="1490">
        <v>2</v>
      </c>
    </row>
    <row r="30" spans="1:12" ht="15">
      <c r="A30" s="1486"/>
      <c r="B30" s="1189"/>
      <c r="C30" s="1190" t="s">
        <v>992</v>
      </c>
      <c r="D30" s="1394"/>
      <c r="E30" s="1487">
        <v>6</v>
      </c>
      <c r="F30" s="1488"/>
      <c r="G30" s="1191"/>
      <c r="H30" s="1192"/>
      <c r="I30" s="1192"/>
      <c r="J30" s="1395"/>
      <c r="K30" s="1489"/>
      <c r="L30" s="1490"/>
    </row>
    <row r="31" spans="1:12" ht="15">
      <c r="A31" s="1491"/>
      <c r="B31" s="1846"/>
      <c r="C31" s="1847" t="s">
        <v>993</v>
      </c>
      <c r="D31" s="1492" t="s">
        <v>994</v>
      </c>
      <c r="E31" s="1493">
        <v>20</v>
      </c>
      <c r="F31" s="1848"/>
      <c r="G31" s="1849"/>
      <c r="H31" s="1850"/>
      <c r="I31" s="1850"/>
      <c r="J31" s="1494"/>
      <c r="K31" s="1495" t="s">
        <v>159</v>
      </c>
      <c r="L31" s="1851">
        <v>3</v>
      </c>
    </row>
    <row r="32" spans="1:12" ht="15">
      <c r="A32" s="1842"/>
      <c r="B32" s="1843"/>
      <c r="C32" s="1844" t="s">
        <v>995</v>
      </c>
      <c r="D32" s="1843"/>
      <c r="E32" s="1852"/>
      <c r="F32" s="1852"/>
      <c r="G32" s="1852"/>
      <c r="H32" s="1852"/>
      <c r="I32" s="1852"/>
      <c r="J32" s="1852"/>
      <c r="K32" s="1852"/>
      <c r="L32" s="1853"/>
    </row>
    <row r="33" spans="1:12" ht="15">
      <c r="A33" s="1194"/>
      <c r="B33" s="498"/>
      <c r="C33" s="499" t="s">
        <v>996</v>
      </c>
      <c r="D33" s="500" t="s">
        <v>997</v>
      </c>
      <c r="E33" s="107">
        <v>4</v>
      </c>
      <c r="F33" s="1195">
        <v>3</v>
      </c>
      <c r="G33" s="501"/>
      <c r="H33" s="502"/>
      <c r="I33" s="502"/>
      <c r="J33" s="503"/>
      <c r="K33" s="108" t="s">
        <v>159</v>
      </c>
      <c r="L33" s="107">
        <v>1</v>
      </c>
    </row>
    <row r="34" spans="1:12" ht="15">
      <c r="A34" s="1496"/>
      <c r="B34" s="1196"/>
      <c r="C34" s="1197" t="s">
        <v>998</v>
      </c>
      <c r="D34" s="1396" t="s">
        <v>999</v>
      </c>
      <c r="E34" s="1497">
        <v>3</v>
      </c>
      <c r="F34" s="1498">
        <v>2</v>
      </c>
      <c r="G34" s="1198"/>
      <c r="H34" s="1199"/>
      <c r="I34" s="1199"/>
      <c r="J34" s="1397"/>
      <c r="K34" s="1499" t="s">
        <v>159</v>
      </c>
      <c r="L34" s="1497">
        <v>2</v>
      </c>
    </row>
    <row r="35" spans="1:12" ht="15">
      <c r="A35" s="1496"/>
      <c r="B35" s="1196"/>
      <c r="C35" s="1197" t="s">
        <v>1000</v>
      </c>
      <c r="D35" s="1396" t="s">
        <v>1001</v>
      </c>
      <c r="E35" s="1497">
        <v>3</v>
      </c>
      <c r="F35" s="1498">
        <v>2</v>
      </c>
      <c r="G35" s="1198"/>
      <c r="H35" s="1199"/>
      <c r="I35" s="1199"/>
      <c r="J35" s="1397"/>
      <c r="K35" s="1499" t="s">
        <v>159</v>
      </c>
      <c r="L35" s="1497">
        <v>2</v>
      </c>
    </row>
    <row r="36" spans="1:12" ht="15">
      <c r="A36" s="1500"/>
      <c r="B36" s="1854"/>
      <c r="C36" s="1855" t="s">
        <v>1002</v>
      </c>
      <c r="D36" s="1501" t="s">
        <v>1003</v>
      </c>
      <c r="E36" s="1502">
        <v>3</v>
      </c>
      <c r="F36" s="1856">
        <v>2</v>
      </c>
      <c r="G36" s="1857"/>
      <c r="H36" s="1858"/>
      <c r="I36" s="1858"/>
      <c r="J36" s="1503"/>
      <c r="K36" s="1504" t="s">
        <v>171</v>
      </c>
      <c r="L36" s="1502">
        <v>2</v>
      </c>
    </row>
    <row r="37" spans="1:12" s="504" customFormat="1" ht="18" customHeight="1">
      <c r="A37" s="3241" t="s">
        <v>1004</v>
      </c>
      <c r="B37" s="3242"/>
      <c r="C37" s="3242"/>
      <c r="D37" s="3242"/>
      <c r="E37" s="3242"/>
      <c r="F37" s="3242"/>
      <c r="G37" s="3242"/>
      <c r="H37" s="3242"/>
      <c r="I37" s="3242"/>
      <c r="J37" s="3242"/>
      <c r="K37" s="3242"/>
      <c r="L37" s="3243"/>
    </row>
    <row r="38" spans="1:12" ht="15">
      <c r="A38" s="1842"/>
      <c r="B38" s="1843"/>
      <c r="C38" s="1844" t="s">
        <v>979</v>
      </c>
      <c r="D38" s="1843"/>
      <c r="E38" s="1843"/>
      <c r="F38" s="1843"/>
      <c r="G38" s="1843"/>
      <c r="H38" s="1843"/>
      <c r="I38" s="1843"/>
      <c r="J38" s="1843"/>
      <c r="K38" s="1843"/>
      <c r="L38" s="1845"/>
    </row>
    <row r="39" spans="1:12" ht="15">
      <c r="A39" s="1186"/>
      <c r="B39" s="492"/>
      <c r="C39" s="493" t="s">
        <v>1005</v>
      </c>
      <c r="D39" s="494" t="s">
        <v>1006</v>
      </c>
      <c r="E39" s="105">
        <v>5</v>
      </c>
      <c r="F39" s="1187"/>
      <c r="G39" s="495"/>
      <c r="H39" s="496"/>
      <c r="I39" s="496">
        <v>2</v>
      </c>
      <c r="J39" s="497"/>
      <c r="K39" s="106" t="s">
        <v>159</v>
      </c>
      <c r="L39" s="106">
        <v>2</v>
      </c>
    </row>
    <row r="40" spans="1:12" ht="15">
      <c r="A40" s="1486"/>
      <c r="B40" s="1189"/>
      <c r="C40" s="1190" t="s">
        <v>1007</v>
      </c>
      <c r="D40" s="1394" t="s">
        <v>1008</v>
      </c>
      <c r="E40" s="1487">
        <v>4</v>
      </c>
      <c r="F40" s="1488">
        <v>2</v>
      </c>
      <c r="G40" s="1191">
        <v>1</v>
      </c>
      <c r="H40" s="1192"/>
      <c r="I40" s="1192"/>
      <c r="J40" s="1395"/>
      <c r="K40" s="1489" t="s">
        <v>171</v>
      </c>
      <c r="L40" s="1487">
        <v>2</v>
      </c>
    </row>
    <row r="41" spans="1:12" ht="15">
      <c r="A41" s="1486"/>
      <c r="B41" s="1189"/>
      <c r="C41" s="1190" t="s">
        <v>1009</v>
      </c>
      <c r="D41" s="1394" t="s">
        <v>1010</v>
      </c>
      <c r="E41" s="1487">
        <v>4</v>
      </c>
      <c r="F41" s="1488">
        <v>2</v>
      </c>
      <c r="G41" s="1191">
        <v>1</v>
      </c>
      <c r="H41" s="1192"/>
      <c r="I41" s="1192"/>
      <c r="J41" s="1395"/>
      <c r="K41" s="1489" t="s">
        <v>159</v>
      </c>
      <c r="L41" s="1487">
        <v>1</v>
      </c>
    </row>
    <row r="42" spans="1:12" ht="15">
      <c r="A42" s="1486"/>
      <c r="B42" s="1193"/>
      <c r="C42" s="1190" t="s">
        <v>1011</v>
      </c>
      <c r="D42" s="1394" t="s">
        <v>1012</v>
      </c>
      <c r="E42" s="1487">
        <v>4</v>
      </c>
      <c r="F42" s="1488">
        <v>2</v>
      </c>
      <c r="G42" s="1191">
        <v>1</v>
      </c>
      <c r="H42" s="1192"/>
      <c r="I42" s="1192"/>
      <c r="J42" s="1395"/>
      <c r="K42" s="1489" t="s">
        <v>159</v>
      </c>
      <c r="L42" s="1487">
        <v>2</v>
      </c>
    </row>
    <row r="43" spans="1:12" ht="15">
      <c r="A43" s="1486"/>
      <c r="B43" s="1193"/>
      <c r="C43" s="1190" t="s">
        <v>1013</v>
      </c>
      <c r="D43" s="1394" t="s">
        <v>1014</v>
      </c>
      <c r="E43" s="1487">
        <v>4</v>
      </c>
      <c r="F43" s="1488">
        <v>2</v>
      </c>
      <c r="G43" s="1191">
        <v>1</v>
      </c>
      <c r="H43" s="1192"/>
      <c r="I43" s="1192"/>
      <c r="J43" s="1395"/>
      <c r="K43" s="1489" t="s">
        <v>159</v>
      </c>
      <c r="L43" s="1487">
        <v>2</v>
      </c>
    </row>
    <row r="44" spans="1:12" ht="15">
      <c r="A44" s="1486"/>
      <c r="B44" s="1189"/>
      <c r="C44" s="1190" t="s">
        <v>992</v>
      </c>
      <c r="D44" s="1394"/>
      <c r="E44" s="1487">
        <v>7</v>
      </c>
      <c r="F44" s="1488"/>
      <c r="G44" s="1191"/>
      <c r="H44" s="1192"/>
      <c r="I44" s="1192"/>
      <c r="J44" s="1395"/>
      <c r="K44" s="1489"/>
      <c r="L44" s="1487"/>
    </row>
    <row r="45" spans="1:12" ht="15">
      <c r="A45" s="1491"/>
      <c r="B45" s="1846"/>
      <c r="C45" s="1847" t="s">
        <v>993</v>
      </c>
      <c r="D45" s="1492" t="s">
        <v>1015</v>
      </c>
      <c r="E45" s="1493">
        <v>20</v>
      </c>
      <c r="F45" s="1848"/>
      <c r="G45" s="1849"/>
      <c r="H45" s="1850"/>
      <c r="I45" s="1850"/>
      <c r="J45" s="1494"/>
      <c r="K45" s="1495" t="s">
        <v>159</v>
      </c>
      <c r="L45" s="1493">
        <v>3</v>
      </c>
    </row>
    <row r="46" spans="1:12" ht="15">
      <c r="A46" s="1842"/>
      <c r="B46" s="1843"/>
      <c r="C46" s="1844" t="s">
        <v>995</v>
      </c>
      <c r="D46" s="1843"/>
      <c r="E46" s="1852"/>
      <c r="F46" s="1852"/>
      <c r="G46" s="1852"/>
      <c r="H46" s="1852"/>
      <c r="I46" s="1852"/>
      <c r="J46" s="1852"/>
      <c r="K46" s="1852"/>
      <c r="L46" s="1853"/>
    </row>
    <row r="47" spans="1:12" ht="15">
      <c r="A47" s="1200"/>
      <c r="B47" s="498"/>
      <c r="C47" s="499" t="s">
        <v>1016</v>
      </c>
      <c r="D47" s="500" t="s">
        <v>1017</v>
      </c>
      <c r="E47" s="107">
        <v>3</v>
      </c>
      <c r="F47" s="1195">
        <v>2</v>
      </c>
      <c r="G47" s="501"/>
      <c r="H47" s="501"/>
      <c r="I47" s="502"/>
      <c r="J47" s="503"/>
      <c r="K47" s="108" t="s">
        <v>159</v>
      </c>
      <c r="L47" s="107">
        <v>2</v>
      </c>
    </row>
    <row r="48" spans="1:12" ht="15">
      <c r="A48" s="1505"/>
      <c r="B48" s="1196"/>
      <c r="C48" s="1197" t="s">
        <v>1018</v>
      </c>
      <c r="D48" s="1396" t="s">
        <v>1019</v>
      </c>
      <c r="E48" s="1497">
        <v>3</v>
      </c>
      <c r="F48" s="1498">
        <v>2</v>
      </c>
      <c r="G48" s="1198"/>
      <c r="H48" s="1198"/>
      <c r="I48" s="1199"/>
      <c r="J48" s="1397"/>
      <c r="K48" s="1499" t="s">
        <v>159</v>
      </c>
      <c r="L48" s="1497">
        <v>2</v>
      </c>
    </row>
    <row r="49" spans="1:12" ht="15">
      <c r="A49" s="1496"/>
      <c r="B49" s="1196"/>
      <c r="C49" s="1197" t="s">
        <v>1020</v>
      </c>
      <c r="D49" s="1396" t="s">
        <v>1021</v>
      </c>
      <c r="E49" s="1497">
        <v>3</v>
      </c>
      <c r="F49" s="1498">
        <v>1</v>
      </c>
      <c r="G49" s="1198"/>
      <c r="H49" s="1198">
        <v>1</v>
      </c>
      <c r="I49" s="1199"/>
      <c r="J49" s="1397"/>
      <c r="K49" s="1499" t="s">
        <v>159</v>
      </c>
      <c r="L49" s="1497">
        <v>1</v>
      </c>
    </row>
    <row r="50" spans="1:12" ht="15">
      <c r="A50" s="1506"/>
      <c r="B50" s="1854"/>
      <c r="C50" s="1855" t="s">
        <v>1022</v>
      </c>
      <c r="D50" s="1501" t="s">
        <v>1023</v>
      </c>
      <c r="E50" s="1502">
        <v>3</v>
      </c>
      <c r="F50" s="1856">
        <v>2</v>
      </c>
      <c r="G50" s="1857"/>
      <c r="H50" s="1857"/>
      <c r="I50" s="1858"/>
      <c r="J50" s="1503"/>
      <c r="K50" s="1504" t="s">
        <v>159</v>
      </c>
      <c r="L50" s="1502">
        <v>2</v>
      </c>
    </row>
    <row r="51" spans="1:12" ht="15">
      <c r="A51" s="1842"/>
      <c r="B51" s="1843"/>
      <c r="C51" s="1859" t="s">
        <v>977</v>
      </c>
      <c r="D51" s="1859"/>
      <c r="E51" s="1843"/>
      <c r="F51" s="1843"/>
      <c r="G51" s="1843"/>
      <c r="H51" s="1843"/>
      <c r="I51" s="1843"/>
      <c r="J51" s="1843"/>
      <c r="K51" s="1843"/>
      <c r="L51" s="1845"/>
    </row>
    <row r="52" spans="1:12" ht="15">
      <c r="A52" s="1201"/>
      <c r="B52" s="489"/>
      <c r="C52" s="505" t="s">
        <v>1024</v>
      </c>
      <c r="D52" s="506" t="s">
        <v>1025</v>
      </c>
      <c r="E52" s="507">
        <v>2</v>
      </c>
      <c r="F52" s="1202">
        <v>2</v>
      </c>
      <c r="G52" s="505"/>
      <c r="H52" s="505"/>
      <c r="I52" s="489"/>
      <c r="J52" s="491"/>
      <c r="K52" s="120" t="s">
        <v>159</v>
      </c>
      <c r="L52" s="120">
        <v>1</v>
      </c>
    </row>
    <row r="53" spans="1:12" ht="15">
      <c r="A53" s="1479"/>
      <c r="B53" s="1180"/>
      <c r="C53" s="1183" t="s">
        <v>1026</v>
      </c>
      <c r="D53" s="1392" t="s">
        <v>1027</v>
      </c>
      <c r="E53" s="1481">
        <v>2</v>
      </c>
      <c r="F53" s="1482">
        <v>2</v>
      </c>
      <c r="G53" s="1183" t="s">
        <v>100</v>
      </c>
      <c r="H53" s="1180"/>
      <c r="I53" s="1180"/>
      <c r="J53" s="1390"/>
      <c r="K53" s="1477" t="s">
        <v>159</v>
      </c>
      <c r="L53" s="1477">
        <v>1</v>
      </c>
    </row>
    <row r="54" spans="1:12" ht="15">
      <c r="A54" s="1479"/>
      <c r="B54" s="1180"/>
      <c r="C54" s="1183" t="s">
        <v>1028</v>
      </c>
      <c r="D54" s="1392" t="s">
        <v>1029</v>
      </c>
      <c r="E54" s="1481">
        <v>2</v>
      </c>
      <c r="F54" s="1482">
        <v>2</v>
      </c>
      <c r="G54" s="1183"/>
      <c r="H54" s="1183"/>
      <c r="I54" s="1180"/>
      <c r="J54" s="1390"/>
      <c r="K54" s="1477" t="s">
        <v>159</v>
      </c>
      <c r="L54" s="1477">
        <v>2</v>
      </c>
    </row>
    <row r="55" spans="1:12" ht="15">
      <c r="A55" s="1479"/>
      <c r="B55" s="1180"/>
      <c r="C55" s="1183" t="s">
        <v>1030</v>
      </c>
      <c r="D55" s="1392" t="s">
        <v>1031</v>
      </c>
      <c r="E55" s="1481">
        <v>2</v>
      </c>
      <c r="F55" s="1482">
        <v>2</v>
      </c>
      <c r="G55" s="1183"/>
      <c r="H55" s="1183"/>
      <c r="I55" s="1180"/>
      <c r="J55" s="1390"/>
      <c r="K55" s="1477" t="s">
        <v>159</v>
      </c>
      <c r="L55" s="1477">
        <v>1</v>
      </c>
    </row>
    <row r="56" spans="1:12" ht="15">
      <c r="A56" s="1479"/>
      <c r="B56" s="1180"/>
      <c r="C56" s="1183" t="s">
        <v>1032</v>
      </c>
      <c r="D56" s="1392" t="s">
        <v>1033</v>
      </c>
      <c r="E56" s="1481">
        <v>2</v>
      </c>
      <c r="F56" s="1482">
        <v>1</v>
      </c>
      <c r="G56" s="1183"/>
      <c r="H56" s="1183">
        <v>1</v>
      </c>
      <c r="I56" s="1180"/>
      <c r="J56" s="1390"/>
      <c r="K56" s="1477" t="s">
        <v>159</v>
      </c>
      <c r="L56" s="1477">
        <v>1</v>
      </c>
    </row>
    <row r="57" spans="1:12" ht="15">
      <c r="A57" s="1480"/>
      <c r="B57" s="1180"/>
      <c r="C57" s="1183" t="s">
        <v>1034</v>
      </c>
      <c r="D57" s="1392" t="s">
        <v>1035</v>
      </c>
      <c r="E57" s="1481">
        <v>2</v>
      </c>
      <c r="F57" s="1482">
        <v>2</v>
      </c>
      <c r="G57" s="1183"/>
      <c r="H57" s="1183"/>
      <c r="I57" s="1180"/>
      <c r="J57" s="1390"/>
      <c r="K57" s="1477" t="s">
        <v>159</v>
      </c>
      <c r="L57" s="1477">
        <v>1</v>
      </c>
    </row>
    <row r="58" spans="1:12" ht="15">
      <c r="A58" s="1479"/>
      <c r="B58" s="1180"/>
      <c r="C58" s="1183" t="s">
        <v>1036</v>
      </c>
      <c r="D58" s="1392" t="s">
        <v>1037</v>
      </c>
      <c r="E58" s="1481">
        <v>2</v>
      </c>
      <c r="F58" s="1482">
        <v>2</v>
      </c>
      <c r="G58" s="1183"/>
      <c r="H58" s="1183" t="s">
        <v>100</v>
      </c>
      <c r="I58" s="1180"/>
      <c r="J58" s="1390"/>
      <c r="K58" s="1477" t="s">
        <v>159</v>
      </c>
      <c r="L58" s="1477">
        <v>1</v>
      </c>
    </row>
    <row r="59" spans="1:12" ht="15">
      <c r="A59" s="1480"/>
      <c r="B59" s="1180"/>
      <c r="C59" s="1203" t="s">
        <v>1038</v>
      </c>
      <c r="D59" s="1398" t="s">
        <v>1039</v>
      </c>
      <c r="E59" s="1481">
        <v>2</v>
      </c>
      <c r="F59" s="1482">
        <v>2</v>
      </c>
      <c r="G59" s="1183"/>
      <c r="H59" s="1183" t="s">
        <v>100</v>
      </c>
      <c r="I59" s="1180"/>
      <c r="J59" s="1390"/>
      <c r="K59" s="1477" t="s">
        <v>159</v>
      </c>
      <c r="L59" s="1477">
        <v>2</v>
      </c>
    </row>
    <row r="60" spans="1:12" ht="15">
      <c r="A60" s="1480"/>
      <c r="B60" s="1180"/>
      <c r="C60" s="1203" t="s">
        <v>1040</v>
      </c>
      <c r="D60" s="1398" t="s">
        <v>1041</v>
      </c>
      <c r="E60" s="1481">
        <v>2</v>
      </c>
      <c r="F60" s="1482">
        <v>2</v>
      </c>
      <c r="G60" s="1183"/>
      <c r="H60" s="1183" t="s">
        <v>100</v>
      </c>
      <c r="I60" s="1180"/>
      <c r="J60" s="1390"/>
      <c r="K60" s="1477" t="s">
        <v>159</v>
      </c>
      <c r="L60" s="1477">
        <v>2</v>
      </c>
    </row>
    <row r="61" spans="1:12" ht="15">
      <c r="A61" s="1507"/>
      <c r="B61" s="1603"/>
      <c r="C61" s="1603" t="s">
        <v>1042</v>
      </c>
      <c r="D61" s="1508" t="s">
        <v>1043</v>
      </c>
      <c r="E61" s="1485">
        <v>5</v>
      </c>
      <c r="F61" s="1509"/>
      <c r="G61" s="1603"/>
      <c r="H61" s="1603"/>
      <c r="I61" s="1603"/>
      <c r="J61" s="1508"/>
      <c r="K61" s="1485" t="s">
        <v>159</v>
      </c>
      <c r="L61" s="1485">
        <v>3</v>
      </c>
    </row>
    <row r="62" spans="1:12" ht="2.4500000000000002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</row>
    <row r="63" spans="1:12" ht="15">
      <c r="A63" s="422"/>
      <c r="C63" s="135" t="s">
        <v>1044</v>
      </c>
      <c r="D63" s="166"/>
      <c r="E63" s="166"/>
      <c r="F63" s="166"/>
      <c r="G63" s="166"/>
      <c r="H63" s="166"/>
      <c r="I63" s="166"/>
      <c r="J63" s="166"/>
      <c r="K63" s="166"/>
      <c r="L63" s="166"/>
    </row>
    <row r="64" spans="1:12" ht="15">
      <c r="A64" s="422"/>
      <c r="C64" s="423" t="s">
        <v>1045</v>
      </c>
    </row>
    <row r="65" spans="3:3">
      <c r="C65" s="1163" t="s">
        <v>1046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62992125984251968" right="0.62992125984251968" top="0.62992125984251968" bottom="0.59" header="0.27559055118110237" footer="0.55118110236220474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D8D8D8"/>
  </sheetPr>
  <dimension ref="A1:L62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72" customWidth="1"/>
    <col min="3" max="3" width="40.5703125" style="372" customWidth="1"/>
    <col min="4" max="4" width="15.5703125" style="372" customWidth="1"/>
    <col min="5" max="12" width="3.5703125" style="372" customWidth="1"/>
    <col min="13" max="16384" width="9.140625" style="372"/>
  </cols>
  <sheetData>
    <row r="1" spans="1:12" ht="18.75">
      <c r="A1" s="119"/>
      <c r="B1" s="119"/>
      <c r="C1" s="482" t="s">
        <v>946</v>
      </c>
      <c r="D1" s="483"/>
      <c r="E1" s="119"/>
      <c r="F1" s="119"/>
      <c r="G1" s="119"/>
      <c r="H1" s="119"/>
      <c r="I1" s="119"/>
      <c r="J1" s="119"/>
      <c r="K1" s="119"/>
      <c r="L1" s="119"/>
    </row>
    <row r="2" spans="1:12" ht="2.4500000000000002" customHeight="1">
      <c r="A2" s="119"/>
      <c r="B2" s="119"/>
      <c r="C2" s="119"/>
      <c r="D2" s="483"/>
      <c r="E2" s="119"/>
      <c r="F2" s="119"/>
      <c r="G2" s="119"/>
      <c r="H2" s="119"/>
      <c r="I2" s="119"/>
      <c r="J2" s="119"/>
      <c r="K2" s="119"/>
      <c r="L2" s="119"/>
    </row>
    <row r="3" spans="1:12" ht="12.4" customHeight="1">
      <c r="A3" s="3232" t="s">
        <v>146</v>
      </c>
      <c r="B3" s="3233"/>
      <c r="C3" s="3233"/>
      <c r="D3" s="484"/>
      <c r="E3" s="485"/>
      <c r="F3" s="1179"/>
      <c r="G3" s="486"/>
      <c r="H3" s="486"/>
      <c r="I3" s="3236" t="s">
        <v>143</v>
      </c>
      <c r="J3" s="487"/>
      <c r="K3" s="485"/>
      <c r="L3" s="488"/>
    </row>
    <row r="4" spans="1:12" ht="30">
      <c r="A4" s="3244"/>
      <c r="B4" s="3245"/>
      <c r="C4" s="3245"/>
      <c r="D4" s="1471" t="s">
        <v>147</v>
      </c>
      <c r="E4" s="1472" t="s">
        <v>148</v>
      </c>
      <c r="F4" s="1473" t="s">
        <v>149</v>
      </c>
      <c r="G4" s="1860" t="s">
        <v>150</v>
      </c>
      <c r="H4" s="1860" t="s">
        <v>151</v>
      </c>
      <c r="I4" s="3246"/>
      <c r="J4" s="1474" t="s">
        <v>152</v>
      </c>
      <c r="K4" s="1472" t="s">
        <v>153</v>
      </c>
      <c r="L4" s="1475" t="s">
        <v>154</v>
      </c>
    </row>
    <row r="5" spans="1:12" s="424" customFormat="1" ht="18" customHeight="1">
      <c r="A5" s="3238" t="s">
        <v>947</v>
      </c>
      <c r="B5" s="3239"/>
      <c r="C5" s="3239"/>
      <c r="D5" s="3239"/>
      <c r="E5" s="3239"/>
      <c r="F5" s="3239"/>
      <c r="G5" s="3239"/>
      <c r="H5" s="3239"/>
      <c r="I5" s="3239"/>
      <c r="J5" s="3239"/>
      <c r="K5" s="3239"/>
      <c r="L5" s="3240"/>
    </row>
    <row r="6" spans="1:12" ht="15">
      <c r="A6" s="1072"/>
      <c r="B6" s="489"/>
      <c r="C6" s="489" t="s">
        <v>948</v>
      </c>
      <c r="D6" s="490" t="s">
        <v>949</v>
      </c>
      <c r="E6" s="120">
        <v>3</v>
      </c>
      <c r="F6" s="1073">
        <v>2</v>
      </c>
      <c r="G6" s="489">
        <v>1</v>
      </c>
      <c r="H6" s="489"/>
      <c r="I6" s="489"/>
      <c r="J6" s="491"/>
      <c r="K6" s="120" t="s">
        <v>171</v>
      </c>
      <c r="L6" s="120">
        <v>1</v>
      </c>
    </row>
    <row r="7" spans="1:12" ht="15">
      <c r="A7" s="1476"/>
      <c r="B7" s="1180"/>
      <c r="C7" s="1180" t="s">
        <v>950</v>
      </c>
      <c r="D7" s="1390" t="s">
        <v>951</v>
      </c>
      <c r="E7" s="1477">
        <v>1</v>
      </c>
      <c r="F7" s="1478"/>
      <c r="G7" s="1180" t="s">
        <v>100</v>
      </c>
      <c r="H7" s="1180">
        <v>1</v>
      </c>
      <c r="I7" s="1180"/>
      <c r="J7" s="1390"/>
      <c r="K7" s="1477" t="s">
        <v>159</v>
      </c>
      <c r="L7" s="1477">
        <v>2</v>
      </c>
    </row>
    <row r="8" spans="1:12" ht="15">
      <c r="A8" s="1479"/>
      <c r="B8" s="1180"/>
      <c r="C8" s="1180" t="s">
        <v>952</v>
      </c>
      <c r="D8" s="1390" t="s">
        <v>953</v>
      </c>
      <c r="E8" s="1477">
        <v>3</v>
      </c>
      <c r="F8" s="1478">
        <v>1</v>
      </c>
      <c r="G8" s="1180">
        <v>1</v>
      </c>
      <c r="H8" s="1180"/>
      <c r="I8" s="1180"/>
      <c r="J8" s="1390"/>
      <c r="K8" s="1477" t="s">
        <v>159</v>
      </c>
      <c r="L8" s="1477">
        <v>1</v>
      </c>
    </row>
    <row r="9" spans="1:12" ht="15">
      <c r="A9" s="1479"/>
      <c r="B9" s="1180"/>
      <c r="C9" s="1180" t="s">
        <v>954</v>
      </c>
      <c r="D9" s="1390" t="s">
        <v>955</v>
      </c>
      <c r="E9" s="1477">
        <v>4</v>
      </c>
      <c r="F9" s="1478"/>
      <c r="G9" s="1180">
        <v>3</v>
      </c>
      <c r="H9" s="1180"/>
      <c r="I9" s="1180"/>
      <c r="J9" s="1390"/>
      <c r="K9" s="1477" t="s">
        <v>159</v>
      </c>
      <c r="L9" s="1477">
        <v>1</v>
      </c>
    </row>
    <row r="10" spans="1:12" ht="15">
      <c r="A10" s="1480"/>
      <c r="B10" s="1180"/>
      <c r="C10" s="1181" t="s">
        <v>956</v>
      </c>
      <c r="D10" s="1391" t="s">
        <v>100</v>
      </c>
      <c r="E10" s="1477">
        <v>3</v>
      </c>
      <c r="F10" s="1478">
        <v>2</v>
      </c>
      <c r="G10" s="1180" t="s">
        <v>100</v>
      </c>
      <c r="H10" s="1180"/>
      <c r="I10" s="1180"/>
      <c r="J10" s="1390"/>
      <c r="K10" s="1477" t="s">
        <v>159</v>
      </c>
      <c r="L10" s="1477">
        <v>2</v>
      </c>
    </row>
    <row r="11" spans="1:12" ht="15">
      <c r="A11" s="1480"/>
      <c r="B11" s="1180"/>
      <c r="C11" s="1182" t="s">
        <v>957</v>
      </c>
      <c r="D11" s="1392" t="s">
        <v>958</v>
      </c>
      <c r="E11" s="1477"/>
      <c r="F11" s="1478"/>
      <c r="G11" s="1180"/>
      <c r="H11" s="1180"/>
      <c r="I11" s="1180"/>
      <c r="J11" s="1390"/>
      <c r="K11" s="1477"/>
      <c r="L11" s="1477"/>
    </row>
    <row r="12" spans="1:12" ht="15">
      <c r="A12" s="1480"/>
      <c r="B12" s="1180"/>
      <c r="C12" s="1182" t="s">
        <v>959</v>
      </c>
      <c r="D12" s="1392" t="s">
        <v>960</v>
      </c>
      <c r="E12" s="1477"/>
      <c r="F12" s="1478"/>
      <c r="G12" s="1180"/>
      <c r="H12" s="1180"/>
      <c r="I12" s="1180"/>
      <c r="J12" s="1390"/>
      <c r="K12" s="1477"/>
      <c r="L12" s="1477"/>
    </row>
    <row r="13" spans="1:12" ht="15">
      <c r="A13" s="1479"/>
      <c r="B13" s="1180"/>
      <c r="C13" s="1182" t="s">
        <v>961</v>
      </c>
      <c r="D13" s="1392" t="s">
        <v>962</v>
      </c>
      <c r="E13" s="1477"/>
      <c r="F13" s="1478"/>
      <c r="G13" s="1180"/>
      <c r="H13" s="1180"/>
      <c r="I13" s="1180"/>
      <c r="J13" s="1390"/>
      <c r="K13" s="1477"/>
      <c r="L13" s="1477"/>
    </row>
    <row r="14" spans="1:12" ht="15">
      <c r="A14" s="1479"/>
      <c r="B14" s="1180"/>
      <c r="C14" s="1183" t="s">
        <v>963</v>
      </c>
      <c r="D14" s="1392" t="s">
        <v>964</v>
      </c>
      <c r="E14" s="1481">
        <v>5</v>
      </c>
      <c r="F14" s="1482">
        <v>2</v>
      </c>
      <c r="G14" s="1183">
        <v>2</v>
      </c>
      <c r="H14" s="1180"/>
      <c r="I14" s="1180"/>
      <c r="J14" s="1390"/>
      <c r="K14" s="1477" t="s">
        <v>171</v>
      </c>
      <c r="L14" s="1477">
        <v>1</v>
      </c>
    </row>
    <row r="15" spans="1:12" ht="15">
      <c r="A15" s="1480"/>
      <c r="B15" s="1180"/>
      <c r="C15" s="1183" t="s">
        <v>965</v>
      </c>
      <c r="D15" s="1392" t="s">
        <v>966</v>
      </c>
      <c r="E15" s="1481">
        <v>5</v>
      </c>
      <c r="F15" s="1482">
        <v>3</v>
      </c>
      <c r="G15" s="1183">
        <v>1</v>
      </c>
      <c r="H15" s="1180"/>
      <c r="I15" s="1180"/>
      <c r="J15" s="1390"/>
      <c r="K15" s="1477" t="s">
        <v>159</v>
      </c>
      <c r="L15" s="1477">
        <v>1</v>
      </c>
    </row>
    <row r="16" spans="1:12" ht="15">
      <c r="A16" s="1479"/>
      <c r="B16" s="1180"/>
      <c r="C16" s="1183" t="s">
        <v>967</v>
      </c>
      <c r="D16" s="1392" t="s">
        <v>968</v>
      </c>
      <c r="E16" s="1481">
        <v>5</v>
      </c>
      <c r="F16" s="1482">
        <v>3</v>
      </c>
      <c r="G16" s="1183">
        <v>1</v>
      </c>
      <c r="H16" s="1180"/>
      <c r="I16" s="1180"/>
      <c r="J16" s="1390"/>
      <c r="K16" s="1477" t="s">
        <v>171</v>
      </c>
      <c r="L16" s="1477">
        <v>1</v>
      </c>
    </row>
    <row r="17" spans="1:12" ht="15">
      <c r="A17" s="1476"/>
      <c r="B17" s="1180"/>
      <c r="C17" s="1184" t="s">
        <v>969</v>
      </c>
      <c r="D17" s="1393" t="s">
        <v>970</v>
      </c>
      <c r="E17" s="1477">
        <v>2</v>
      </c>
      <c r="F17" s="1478">
        <v>2</v>
      </c>
      <c r="G17" s="1180"/>
      <c r="H17" s="1180"/>
      <c r="I17" s="1180"/>
      <c r="J17" s="1390"/>
      <c r="K17" s="1477" t="s">
        <v>159</v>
      </c>
      <c r="L17" s="1477">
        <v>3</v>
      </c>
    </row>
    <row r="18" spans="1:12" ht="15">
      <c r="A18" s="1476"/>
      <c r="B18" s="1180"/>
      <c r="C18" s="1185" t="s">
        <v>971</v>
      </c>
      <c r="D18" s="1393" t="s">
        <v>972</v>
      </c>
      <c r="E18" s="1477">
        <v>2</v>
      </c>
      <c r="F18" s="1478">
        <v>2</v>
      </c>
      <c r="G18" s="1180"/>
      <c r="H18" s="1180"/>
      <c r="I18" s="1180"/>
      <c r="J18" s="1390"/>
      <c r="K18" s="1477" t="s">
        <v>159</v>
      </c>
      <c r="L18" s="1477">
        <v>3</v>
      </c>
    </row>
    <row r="19" spans="1:12" ht="15">
      <c r="A19" s="1476"/>
      <c r="B19" s="1180"/>
      <c r="C19" s="1185" t="s">
        <v>973</v>
      </c>
      <c r="D19" s="1393" t="s">
        <v>974</v>
      </c>
      <c r="E19" s="1477">
        <v>2</v>
      </c>
      <c r="F19" s="1478">
        <v>2</v>
      </c>
      <c r="G19" s="1180"/>
      <c r="H19" s="1180"/>
      <c r="I19" s="1180"/>
      <c r="J19" s="1390"/>
      <c r="K19" s="1477" t="s">
        <v>159</v>
      </c>
      <c r="L19" s="1477">
        <v>3</v>
      </c>
    </row>
    <row r="20" spans="1:12" ht="15">
      <c r="A20" s="1476"/>
      <c r="B20" s="1180"/>
      <c r="C20" s="1185" t="s">
        <v>975</v>
      </c>
      <c r="D20" s="1393" t="s">
        <v>976</v>
      </c>
      <c r="E20" s="1477">
        <v>2</v>
      </c>
      <c r="F20" s="1478">
        <v>2</v>
      </c>
      <c r="G20" s="1180"/>
      <c r="H20" s="1180"/>
      <c r="I20" s="1180"/>
      <c r="J20" s="1390"/>
      <c r="K20" s="1477" t="s">
        <v>159</v>
      </c>
      <c r="L20" s="1477">
        <v>3</v>
      </c>
    </row>
    <row r="21" spans="1:12" ht="15">
      <c r="A21" s="1483"/>
      <c r="B21" s="1840"/>
      <c r="C21" s="1840" t="s">
        <v>977</v>
      </c>
      <c r="D21" s="1484"/>
      <c r="E21" s="1485">
        <v>5</v>
      </c>
      <c r="F21" s="1841"/>
      <c r="G21" s="1840"/>
      <c r="H21" s="1840"/>
      <c r="I21" s="1840"/>
      <c r="J21" s="1484"/>
      <c r="K21" s="1485" t="s">
        <v>159</v>
      </c>
      <c r="L21" s="1485"/>
    </row>
    <row r="22" spans="1:12" ht="18" customHeight="1">
      <c r="A22" s="3241" t="s">
        <v>1047</v>
      </c>
      <c r="B22" s="3242"/>
      <c r="C22" s="3242"/>
      <c r="D22" s="3242"/>
      <c r="E22" s="3242"/>
      <c r="F22" s="3242"/>
      <c r="G22" s="3242"/>
      <c r="H22" s="3242"/>
      <c r="I22" s="3242"/>
      <c r="J22" s="3242"/>
      <c r="K22" s="3242"/>
      <c r="L22" s="3243"/>
    </row>
    <row r="23" spans="1:12" ht="15">
      <c r="A23" s="1842"/>
      <c r="B23" s="1843"/>
      <c r="C23" s="1844" t="s">
        <v>979</v>
      </c>
      <c r="D23" s="1843"/>
      <c r="E23" s="1843"/>
      <c r="F23" s="1843"/>
      <c r="G23" s="1843"/>
      <c r="H23" s="1843"/>
      <c r="I23" s="1843"/>
      <c r="J23" s="1843"/>
      <c r="K23" s="1843"/>
      <c r="L23" s="1845"/>
    </row>
    <row r="24" spans="1:12" ht="15">
      <c r="A24" s="1201"/>
      <c r="B24" s="492"/>
      <c r="C24" s="1204" t="s">
        <v>1048</v>
      </c>
      <c r="D24" s="494" t="s">
        <v>1049</v>
      </c>
      <c r="E24" s="105">
        <v>5</v>
      </c>
      <c r="F24" s="1187"/>
      <c r="G24" s="495"/>
      <c r="H24" s="496"/>
      <c r="I24" s="496">
        <v>2</v>
      </c>
      <c r="J24" s="497"/>
      <c r="K24" s="106" t="s">
        <v>159</v>
      </c>
      <c r="L24" s="106">
        <v>2</v>
      </c>
    </row>
    <row r="25" spans="1:12" ht="15">
      <c r="A25" s="1510"/>
      <c r="B25" s="1193"/>
      <c r="C25" s="1511" t="s">
        <v>1050</v>
      </c>
      <c r="D25" s="1394" t="s">
        <v>1051</v>
      </c>
      <c r="E25" s="1487">
        <v>4</v>
      </c>
      <c r="F25" s="1488">
        <v>2</v>
      </c>
      <c r="G25" s="1191">
        <v>1</v>
      </c>
      <c r="H25" s="1192"/>
      <c r="I25" s="1192"/>
      <c r="J25" s="1395"/>
      <c r="K25" s="1489" t="s">
        <v>159</v>
      </c>
      <c r="L25" s="1487">
        <v>2</v>
      </c>
    </row>
    <row r="26" spans="1:12" ht="15">
      <c r="A26" s="1510"/>
      <c r="B26" s="1193"/>
      <c r="C26" s="1511" t="s">
        <v>1052</v>
      </c>
      <c r="D26" s="1394" t="s">
        <v>1053</v>
      </c>
      <c r="E26" s="1487">
        <v>4</v>
      </c>
      <c r="F26" s="1488">
        <v>2</v>
      </c>
      <c r="G26" s="1191">
        <v>1</v>
      </c>
      <c r="H26" s="1192"/>
      <c r="I26" s="1192"/>
      <c r="J26" s="1395"/>
      <c r="K26" s="1489" t="s">
        <v>171</v>
      </c>
      <c r="L26" s="1487">
        <v>2</v>
      </c>
    </row>
    <row r="27" spans="1:12" ht="15">
      <c r="A27" s="1510"/>
      <c r="B27" s="1189"/>
      <c r="C27" s="1511" t="s">
        <v>1054</v>
      </c>
      <c r="D27" s="1394" t="s">
        <v>1055</v>
      </c>
      <c r="E27" s="1487">
        <v>4</v>
      </c>
      <c r="F27" s="1488">
        <v>2</v>
      </c>
      <c r="G27" s="1191">
        <v>1</v>
      </c>
      <c r="H27" s="1192"/>
      <c r="I27" s="1192"/>
      <c r="J27" s="1395"/>
      <c r="K27" s="1489" t="s">
        <v>171</v>
      </c>
      <c r="L27" s="1487">
        <v>1</v>
      </c>
    </row>
    <row r="28" spans="1:12" ht="15">
      <c r="A28" s="1486"/>
      <c r="B28" s="1189"/>
      <c r="C28" s="1190" t="s">
        <v>992</v>
      </c>
      <c r="D28" s="1394"/>
      <c r="E28" s="1487">
        <v>11</v>
      </c>
      <c r="F28" s="1488"/>
      <c r="G28" s="1191"/>
      <c r="H28" s="1192"/>
      <c r="I28" s="1192"/>
      <c r="J28" s="1395"/>
      <c r="K28" s="1489"/>
      <c r="L28" s="1487"/>
    </row>
    <row r="29" spans="1:12" ht="15">
      <c r="A29" s="1491"/>
      <c r="B29" s="1846"/>
      <c r="C29" s="1847" t="s">
        <v>993</v>
      </c>
      <c r="D29" s="1492" t="s">
        <v>1056</v>
      </c>
      <c r="E29" s="1493">
        <v>20</v>
      </c>
      <c r="F29" s="1848"/>
      <c r="G29" s="1849"/>
      <c r="H29" s="1850"/>
      <c r="I29" s="1850"/>
      <c r="J29" s="1494"/>
      <c r="K29" s="1495" t="s">
        <v>159</v>
      </c>
      <c r="L29" s="1493">
        <v>3</v>
      </c>
    </row>
    <row r="30" spans="1:12" ht="15">
      <c r="A30" s="1842"/>
      <c r="B30" s="1843"/>
      <c r="C30" s="1844" t="s">
        <v>995</v>
      </c>
      <c r="D30" s="1843"/>
      <c r="E30" s="1852"/>
      <c r="F30" s="1852"/>
      <c r="G30" s="1852"/>
      <c r="H30" s="1852"/>
      <c r="I30" s="1852"/>
      <c r="J30" s="1852"/>
      <c r="K30" s="1852"/>
      <c r="L30" s="1853"/>
    </row>
    <row r="31" spans="1:12" ht="15">
      <c r="A31" s="1200"/>
      <c r="B31" s="498"/>
      <c r="C31" s="499" t="s">
        <v>1057</v>
      </c>
      <c r="D31" s="500" t="s">
        <v>1058</v>
      </c>
      <c r="E31" s="107">
        <v>3</v>
      </c>
      <c r="F31" s="1195">
        <v>1</v>
      </c>
      <c r="G31" s="501">
        <v>1</v>
      </c>
      <c r="H31" s="502"/>
      <c r="I31" s="502"/>
      <c r="J31" s="503"/>
      <c r="K31" s="108" t="s">
        <v>159</v>
      </c>
      <c r="L31" s="107">
        <v>2</v>
      </c>
    </row>
    <row r="32" spans="1:12" ht="15">
      <c r="A32" s="1505"/>
      <c r="B32" s="1196"/>
      <c r="C32" s="1197" t="s">
        <v>1059</v>
      </c>
      <c r="D32" s="1396" t="s">
        <v>1060</v>
      </c>
      <c r="E32" s="1497">
        <v>3</v>
      </c>
      <c r="F32" s="1498">
        <v>2</v>
      </c>
      <c r="G32" s="1198"/>
      <c r="H32" s="1199"/>
      <c r="I32" s="1199"/>
      <c r="J32" s="1397"/>
      <c r="K32" s="1499" t="s">
        <v>159</v>
      </c>
      <c r="L32" s="1497">
        <v>2</v>
      </c>
    </row>
    <row r="33" spans="1:12" ht="15">
      <c r="A33" s="1505"/>
      <c r="B33" s="1196"/>
      <c r="C33" s="1197" t="s">
        <v>1061</v>
      </c>
      <c r="D33" s="1396" t="s">
        <v>1062</v>
      </c>
      <c r="E33" s="1497">
        <v>3</v>
      </c>
      <c r="F33" s="1498">
        <v>1</v>
      </c>
      <c r="G33" s="1198">
        <v>1</v>
      </c>
      <c r="H33" s="1199"/>
      <c r="I33" s="1199"/>
      <c r="J33" s="1397"/>
      <c r="K33" s="1499" t="s">
        <v>159</v>
      </c>
      <c r="L33" s="1497">
        <v>2</v>
      </c>
    </row>
    <row r="34" spans="1:12" ht="15">
      <c r="A34" s="1506"/>
      <c r="B34" s="1854"/>
      <c r="C34" s="1855" t="s">
        <v>1063</v>
      </c>
      <c r="D34" s="1501" t="s">
        <v>1064</v>
      </c>
      <c r="E34" s="1502">
        <v>3</v>
      </c>
      <c r="F34" s="1856">
        <v>1</v>
      </c>
      <c r="G34" s="1857">
        <v>1</v>
      </c>
      <c r="H34" s="1858"/>
      <c r="I34" s="1858"/>
      <c r="J34" s="1503"/>
      <c r="K34" s="1504" t="s">
        <v>159</v>
      </c>
      <c r="L34" s="1502">
        <v>2</v>
      </c>
    </row>
    <row r="35" spans="1:12" ht="18" customHeight="1">
      <c r="A35" s="3241" t="s">
        <v>1065</v>
      </c>
      <c r="B35" s="3242"/>
      <c r="C35" s="3242"/>
      <c r="D35" s="3242"/>
      <c r="E35" s="3242"/>
      <c r="F35" s="3242"/>
      <c r="G35" s="3242"/>
      <c r="H35" s="3242"/>
      <c r="I35" s="3242"/>
      <c r="J35" s="3242"/>
      <c r="K35" s="3242"/>
      <c r="L35" s="3243"/>
    </row>
    <row r="36" spans="1:12" ht="15">
      <c r="A36" s="1842"/>
      <c r="B36" s="1843"/>
      <c r="C36" s="1844" t="s">
        <v>979</v>
      </c>
      <c r="D36" s="1843"/>
      <c r="E36" s="1843"/>
      <c r="F36" s="1843"/>
      <c r="G36" s="1843"/>
      <c r="H36" s="1843"/>
      <c r="I36" s="1843"/>
      <c r="J36" s="1843"/>
      <c r="K36" s="1843"/>
      <c r="L36" s="1845"/>
    </row>
    <row r="37" spans="1:12" ht="15">
      <c r="A37" s="1201"/>
      <c r="B37" s="492"/>
      <c r="C37" s="493" t="s">
        <v>1066</v>
      </c>
      <c r="D37" s="508" t="s">
        <v>1067</v>
      </c>
      <c r="E37" s="105">
        <v>5</v>
      </c>
      <c r="F37" s="1187"/>
      <c r="G37" s="495"/>
      <c r="H37" s="496"/>
      <c r="I37" s="496">
        <v>2</v>
      </c>
      <c r="J37" s="497"/>
      <c r="K37" s="106" t="s">
        <v>159</v>
      </c>
      <c r="L37" s="106">
        <v>2</v>
      </c>
    </row>
    <row r="38" spans="1:12" ht="15">
      <c r="A38" s="1510"/>
      <c r="B38" s="1189"/>
      <c r="C38" s="1190" t="s">
        <v>1068</v>
      </c>
      <c r="D38" s="1394" t="s">
        <v>1069</v>
      </c>
      <c r="E38" s="1487">
        <v>4</v>
      </c>
      <c r="F38" s="1488">
        <v>2</v>
      </c>
      <c r="G38" s="1191">
        <v>1</v>
      </c>
      <c r="H38" s="1192"/>
      <c r="I38" s="1192"/>
      <c r="J38" s="1395"/>
      <c r="K38" s="1489" t="s">
        <v>171</v>
      </c>
      <c r="L38" s="1487">
        <v>2</v>
      </c>
    </row>
    <row r="39" spans="1:12" ht="15">
      <c r="A39" s="1510"/>
      <c r="B39" s="1189"/>
      <c r="C39" s="1190" t="s">
        <v>1070</v>
      </c>
      <c r="D39" s="1394" t="s">
        <v>1053</v>
      </c>
      <c r="E39" s="1487">
        <v>4</v>
      </c>
      <c r="F39" s="1488">
        <v>2</v>
      </c>
      <c r="G39" s="1191">
        <v>1</v>
      </c>
      <c r="H39" s="1192"/>
      <c r="I39" s="1192"/>
      <c r="J39" s="1395"/>
      <c r="K39" s="1489" t="s">
        <v>171</v>
      </c>
      <c r="L39" s="1487">
        <v>2</v>
      </c>
    </row>
    <row r="40" spans="1:12" ht="15">
      <c r="A40" s="1510"/>
      <c r="B40" s="1193"/>
      <c r="C40" s="1190" t="s">
        <v>1071</v>
      </c>
      <c r="D40" s="1394" t="s">
        <v>1072</v>
      </c>
      <c r="E40" s="1487">
        <v>4</v>
      </c>
      <c r="F40" s="1488">
        <v>2</v>
      </c>
      <c r="G40" s="1191">
        <v>1</v>
      </c>
      <c r="H40" s="1192"/>
      <c r="I40" s="1192"/>
      <c r="J40" s="1395"/>
      <c r="K40" s="1489" t="s">
        <v>159</v>
      </c>
      <c r="L40" s="1487">
        <v>2</v>
      </c>
    </row>
    <row r="41" spans="1:12" ht="15">
      <c r="A41" s="1510"/>
      <c r="B41" s="1193"/>
      <c r="C41" s="1190" t="s">
        <v>1050</v>
      </c>
      <c r="D41" s="1394" t="s">
        <v>1051</v>
      </c>
      <c r="E41" s="1487">
        <v>4</v>
      </c>
      <c r="F41" s="1488">
        <v>2</v>
      </c>
      <c r="G41" s="1191">
        <v>1</v>
      </c>
      <c r="H41" s="1192"/>
      <c r="I41" s="1192"/>
      <c r="J41" s="1395"/>
      <c r="K41" s="1489" t="s">
        <v>159</v>
      </c>
      <c r="L41" s="1487">
        <v>1</v>
      </c>
    </row>
    <row r="42" spans="1:12" ht="15">
      <c r="A42" s="1486"/>
      <c r="B42" s="1189"/>
      <c r="C42" s="1190" t="s">
        <v>992</v>
      </c>
      <c r="D42" s="1394" t="s">
        <v>100</v>
      </c>
      <c r="E42" s="1487">
        <v>7</v>
      </c>
      <c r="F42" s="1488"/>
      <c r="G42" s="1191"/>
      <c r="H42" s="1192"/>
      <c r="I42" s="1192"/>
      <c r="J42" s="1395"/>
      <c r="K42" s="1489"/>
      <c r="L42" s="1487"/>
    </row>
    <row r="43" spans="1:12" ht="15">
      <c r="A43" s="1491"/>
      <c r="B43" s="1846"/>
      <c r="C43" s="1847" t="s">
        <v>993</v>
      </c>
      <c r="D43" s="1492" t="s">
        <v>1073</v>
      </c>
      <c r="E43" s="1493">
        <v>20</v>
      </c>
      <c r="F43" s="1848"/>
      <c r="G43" s="1849"/>
      <c r="H43" s="1850"/>
      <c r="I43" s="1850"/>
      <c r="J43" s="1494"/>
      <c r="K43" s="1495" t="s">
        <v>159</v>
      </c>
      <c r="L43" s="1493">
        <v>3</v>
      </c>
    </row>
    <row r="44" spans="1:12" ht="15">
      <c r="A44" s="1842"/>
      <c r="B44" s="1843"/>
      <c r="C44" s="1844" t="s">
        <v>995</v>
      </c>
      <c r="D44" s="1843"/>
      <c r="E44" s="1852"/>
      <c r="F44" s="1852"/>
      <c r="G44" s="1852"/>
      <c r="H44" s="1852"/>
      <c r="I44" s="1852"/>
      <c r="J44" s="1852"/>
      <c r="K44" s="1852"/>
      <c r="L44" s="1853"/>
    </row>
    <row r="45" spans="1:12" ht="15">
      <c r="A45" s="1200"/>
      <c r="B45" s="498"/>
      <c r="C45" s="499" t="s">
        <v>1074</v>
      </c>
      <c r="D45" s="500" t="s">
        <v>1075</v>
      </c>
      <c r="E45" s="107">
        <v>4</v>
      </c>
      <c r="F45" s="1195">
        <v>2</v>
      </c>
      <c r="G45" s="501">
        <v>1</v>
      </c>
      <c r="H45" s="501"/>
      <c r="I45" s="502"/>
      <c r="J45" s="503"/>
      <c r="K45" s="108" t="s">
        <v>159</v>
      </c>
      <c r="L45" s="107">
        <v>2</v>
      </c>
    </row>
    <row r="46" spans="1:12" ht="15">
      <c r="A46" s="1505"/>
      <c r="B46" s="1196"/>
      <c r="C46" s="1197" t="s">
        <v>1076</v>
      </c>
      <c r="D46" s="1396" t="s">
        <v>1077</v>
      </c>
      <c r="E46" s="1497">
        <v>3</v>
      </c>
      <c r="F46" s="1498">
        <v>1</v>
      </c>
      <c r="G46" s="1198">
        <v>1</v>
      </c>
      <c r="H46" s="1198"/>
      <c r="I46" s="1199"/>
      <c r="J46" s="1397"/>
      <c r="K46" s="1499" t="s">
        <v>159</v>
      </c>
      <c r="L46" s="1497">
        <v>2</v>
      </c>
    </row>
    <row r="47" spans="1:12" ht="15">
      <c r="A47" s="1506"/>
      <c r="B47" s="1854"/>
      <c r="C47" s="1855" t="s">
        <v>1078</v>
      </c>
      <c r="D47" s="1501" t="s">
        <v>1079</v>
      </c>
      <c r="E47" s="1502">
        <v>3</v>
      </c>
      <c r="F47" s="1856">
        <v>1</v>
      </c>
      <c r="G47" s="1857">
        <v>1</v>
      </c>
      <c r="H47" s="1857"/>
      <c r="I47" s="1858"/>
      <c r="J47" s="1503"/>
      <c r="K47" s="1504" t="s">
        <v>159</v>
      </c>
      <c r="L47" s="1502">
        <v>2</v>
      </c>
    </row>
    <row r="48" spans="1:12" ht="15">
      <c r="A48" s="1842"/>
      <c r="B48" s="1843"/>
      <c r="C48" s="1859" t="s">
        <v>977</v>
      </c>
      <c r="D48" s="1859"/>
      <c r="E48" s="1843"/>
      <c r="F48" s="1843"/>
      <c r="G48" s="1843"/>
      <c r="H48" s="1843"/>
      <c r="I48" s="1843"/>
      <c r="J48" s="1843"/>
      <c r="K48" s="1843"/>
      <c r="L48" s="1845"/>
    </row>
    <row r="49" spans="1:12" ht="15">
      <c r="A49" s="1201"/>
      <c r="B49" s="489"/>
      <c r="C49" s="505" t="s">
        <v>1024</v>
      </c>
      <c r="D49" s="506" t="s">
        <v>1025</v>
      </c>
      <c r="E49" s="507">
        <v>2</v>
      </c>
      <c r="F49" s="1202">
        <v>2</v>
      </c>
      <c r="G49" s="505"/>
      <c r="H49" s="505"/>
      <c r="I49" s="489"/>
      <c r="J49" s="491"/>
      <c r="K49" s="120" t="s">
        <v>159</v>
      </c>
      <c r="L49" s="120">
        <v>1</v>
      </c>
    </row>
    <row r="50" spans="1:12" ht="15">
      <c r="A50" s="1479"/>
      <c r="B50" s="1180"/>
      <c r="C50" s="1183" t="s">
        <v>1026</v>
      </c>
      <c r="D50" s="1392" t="s">
        <v>1027</v>
      </c>
      <c r="E50" s="1481">
        <v>2</v>
      </c>
      <c r="F50" s="1482">
        <v>2</v>
      </c>
      <c r="G50" s="1183" t="s">
        <v>100</v>
      </c>
      <c r="H50" s="1180"/>
      <c r="I50" s="1180"/>
      <c r="J50" s="1390"/>
      <c r="K50" s="1477" t="s">
        <v>159</v>
      </c>
      <c r="L50" s="1477">
        <v>1</v>
      </c>
    </row>
    <row r="51" spans="1:12" ht="15">
      <c r="A51" s="1479"/>
      <c r="B51" s="1180"/>
      <c r="C51" s="1183" t="s">
        <v>1028</v>
      </c>
      <c r="D51" s="1392" t="s">
        <v>1029</v>
      </c>
      <c r="E51" s="1481">
        <v>2</v>
      </c>
      <c r="F51" s="1482">
        <v>2</v>
      </c>
      <c r="G51" s="1183"/>
      <c r="H51" s="1183"/>
      <c r="I51" s="1180"/>
      <c r="J51" s="1390"/>
      <c r="K51" s="1477" t="s">
        <v>159</v>
      </c>
      <c r="L51" s="1477">
        <v>2</v>
      </c>
    </row>
    <row r="52" spans="1:12" ht="15">
      <c r="A52" s="1479"/>
      <c r="B52" s="1180"/>
      <c r="C52" s="1183" t="s">
        <v>1030</v>
      </c>
      <c r="D52" s="1392" t="s">
        <v>1031</v>
      </c>
      <c r="E52" s="1481">
        <v>2</v>
      </c>
      <c r="F52" s="1482">
        <v>2</v>
      </c>
      <c r="G52" s="1183"/>
      <c r="H52" s="1183"/>
      <c r="I52" s="1180"/>
      <c r="J52" s="1390"/>
      <c r="K52" s="1477" t="s">
        <v>159</v>
      </c>
      <c r="L52" s="1477">
        <v>1</v>
      </c>
    </row>
    <row r="53" spans="1:12" ht="15">
      <c r="A53" s="1479"/>
      <c r="B53" s="1180"/>
      <c r="C53" s="1183" t="s">
        <v>1032</v>
      </c>
      <c r="D53" s="1392" t="s">
        <v>1033</v>
      </c>
      <c r="E53" s="1481">
        <v>2</v>
      </c>
      <c r="F53" s="1482">
        <v>1</v>
      </c>
      <c r="G53" s="1183"/>
      <c r="H53" s="1183">
        <v>1</v>
      </c>
      <c r="I53" s="1180"/>
      <c r="J53" s="1390"/>
      <c r="K53" s="1477" t="s">
        <v>159</v>
      </c>
      <c r="L53" s="1477">
        <v>1</v>
      </c>
    </row>
    <row r="54" spans="1:12" ht="15">
      <c r="A54" s="1480"/>
      <c r="B54" s="1180"/>
      <c r="C54" s="1183" t="s">
        <v>1034</v>
      </c>
      <c r="D54" s="1392" t="s">
        <v>1035</v>
      </c>
      <c r="E54" s="1481">
        <v>2</v>
      </c>
      <c r="F54" s="1482">
        <v>2</v>
      </c>
      <c r="G54" s="1183"/>
      <c r="H54" s="1183"/>
      <c r="I54" s="1180"/>
      <c r="J54" s="1390"/>
      <c r="K54" s="1477" t="s">
        <v>159</v>
      </c>
      <c r="L54" s="1477">
        <v>1</v>
      </c>
    </row>
    <row r="55" spans="1:12" ht="15">
      <c r="A55" s="1479"/>
      <c r="B55" s="1180"/>
      <c r="C55" s="1183" t="s">
        <v>1036</v>
      </c>
      <c r="D55" s="1392" t="s">
        <v>1037</v>
      </c>
      <c r="E55" s="1481">
        <v>2</v>
      </c>
      <c r="F55" s="1482">
        <v>2</v>
      </c>
      <c r="G55" s="1183"/>
      <c r="H55" s="1183" t="s">
        <v>100</v>
      </c>
      <c r="I55" s="1180"/>
      <c r="J55" s="1390"/>
      <c r="K55" s="1477" t="s">
        <v>159</v>
      </c>
      <c r="L55" s="1477">
        <v>1</v>
      </c>
    </row>
    <row r="56" spans="1:12" ht="15">
      <c r="A56" s="1480"/>
      <c r="B56" s="1180"/>
      <c r="C56" s="1203" t="s">
        <v>1038</v>
      </c>
      <c r="D56" s="1398" t="s">
        <v>1039</v>
      </c>
      <c r="E56" s="1481">
        <v>2</v>
      </c>
      <c r="F56" s="1482">
        <v>2</v>
      </c>
      <c r="G56" s="1183"/>
      <c r="H56" s="1183" t="s">
        <v>100</v>
      </c>
      <c r="I56" s="1180"/>
      <c r="J56" s="1390"/>
      <c r="K56" s="1477" t="s">
        <v>159</v>
      </c>
      <c r="L56" s="1477">
        <v>2</v>
      </c>
    </row>
    <row r="57" spans="1:12" ht="15">
      <c r="A57" s="1480"/>
      <c r="B57" s="1180"/>
      <c r="C57" s="1203" t="s">
        <v>1040</v>
      </c>
      <c r="D57" s="1398" t="s">
        <v>1041</v>
      </c>
      <c r="E57" s="1481">
        <v>2</v>
      </c>
      <c r="F57" s="1482">
        <v>2</v>
      </c>
      <c r="G57" s="1183"/>
      <c r="H57" s="1183" t="s">
        <v>100</v>
      </c>
      <c r="I57" s="1180"/>
      <c r="J57" s="1390"/>
      <c r="K57" s="1477" t="s">
        <v>159</v>
      </c>
      <c r="L57" s="1477">
        <v>2</v>
      </c>
    </row>
    <row r="58" spans="1:12" ht="15">
      <c r="A58" s="1507"/>
      <c r="B58" s="1603"/>
      <c r="C58" s="1603" t="s">
        <v>1042</v>
      </c>
      <c r="D58" s="1508" t="s">
        <v>1043</v>
      </c>
      <c r="E58" s="1485">
        <v>5</v>
      </c>
      <c r="F58" s="1509"/>
      <c r="G58" s="1603"/>
      <c r="H58" s="1603"/>
      <c r="I58" s="1603"/>
      <c r="J58" s="1508"/>
      <c r="K58" s="1485" t="s">
        <v>159</v>
      </c>
      <c r="L58" s="1485">
        <v>3</v>
      </c>
    </row>
    <row r="59" spans="1:12" ht="2.4500000000000002" customHeight="1">
      <c r="A59" s="121"/>
      <c r="B59" s="121"/>
      <c r="C59" s="121"/>
      <c r="D59" s="121"/>
      <c r="E59" s="121">
        <v>2</v>
      </c>
      <c r="F59" s="121"/>
      <c r="G59" s="121"/>
      <c r="H59" s="121"/>
      <c r="I59" s="121"/>
      <c r="J59" s="121"/>
      <c r="K59" s="121"/>
      <c r="L59" s="121"/>
    </row>
    <row r="60" spans="1:12" ht="15">
      <c r="A60" s="422"/>
      <c r="C60" s="135" t="s">
        <v>1044</v>
      </c>
      <c r="D60" s="166"/>
      <c r="E60" s="166"/>
      <c r="F60" s="166"/>
      <c r="G60" s="166"/>
      <c r="H60" s="166"/>
      <c r="I60" s="166"/>
      <c r="J60" s="166"/>
      <c r="K60" s="166"/>
      <c r="L60" s="166"/>
    </row>
    <row r="61" spans="1:12" ht="15">
      <c r="A61" s="422"/>
      <c r="C61" s="423" t="s">
        <v>1045</v>
      </c>
    </row>
    <row r="62" spans="1:12">
      <c r="C62" s="1163" t="s">
        <v>1046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62992125984251968" right="0.62992125984251968" top="0.62992125984251968" bottom="0.59" header="0.27559055118110237" footer="0.55118110236220474"/>
  <pageSetup paperSize="9" scale="8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D8D8D8"/>
  </sheetPr>
  <dimension ref="A1:L59"/>
  <sheetViews>
    <sheetView showGridLines="0" view="pageBreakPreview" topLeftCell="A43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72" customWidth="1"/>
    <col min="3" max="3" width="40.5703125" style="372" customWidth="1"/>
    <col min="4" max="4" width="15.5703125" style="372" customWidth="1"/>
    <col min="5" max="12" width="3.5703125" style="372" customWidth="1"/>
    <col min="13" max="13" width="8.85546875" style="372" customWidth="1"/>
    <col min="14" max="16384" width="9.140625" style="372"/>
  </cols>
  <sheetData>
    <row r="1" spans="1:12" ht="15.75">
      <c r="A1" s="119"/>
      <c r="B1" s="119"/>
      <c r="C1" s="1086" t="s">
        <v>1080</v>
      </c>
      <c r="D1" s="483"/>
      <c r="E1" s="119"/>
      <c r="F1" s="119"/>
      <c r="G1" s="119"/>
      <c r="H1" s="119"/>
      <c r="I1" s="119"/>
      <c r="J1" s="119"/>
      <c r="K1" s="119"/>
      <c r="L1" s="119"/>
    </row>
    <row r="2" spans="1:12" ht="2.4500000000000002" customHeight="1">
      <c r="A2" s="119"/>
      <c r="B2" s="119"/>
      <c r="C2" s="119"/>
      <c r="D2" s="483"/>
      <c r="E2" s="119"/>
      <c r="F2" s="119"/>
      <c r="G2" s="119"/>
      <c r="H2" s="119"/>
      <c r="I2" s="119"/>
      <c r="J2" s="119"/>
      <c r="K2" s="119"/>
      <c r="L2" s="119"/>
    </row>
    <row r="3" spans="1:12" ht="12.4" customHeight="1">
      <c r="A3" s="3232" t="s">
        <v>146</v>
      </c>
      <c r="B3" s="3233"/>
      <c r="C3" s="3233"/>
      <c r="D3" s="484"/>
      <c r="E3" s="3249" t="s">
        <v>148</v>
      </c>
      <c r="F3" s="3251" t="s">
        <v>1081</v>
      </c>
      <c r="G3" s="3252"/>
      <c r="H3" s="3252"/>
      <c r="I3" s="3252"/>
      <c r="J3" s="3253"/>
      <c r="K3" s="485"/>
      <c r="L3" s="488"/>
    </row>
    <row r="4" spans="1:12" ht="37.5">
      <c r="A4" s="3247"/>
      <c r="B4" s="3248"/>
      <c r="C4" s="3248"/>
      <c r="D4" s="1512" t="s">
        <v>147</v>
      </c>
      <c r="E4" s="3250"/>
      <c r="F4" s="1861" t="s">
        <v>149</v>
      </c>
      <c r="G4" s="1862" t="s">
        <v>150</v>
      </c>
      <c r="H4" s="1862" t="s">
        <v>151</v>
      </c>
      <c r="I4" s="1863" t="s">
        <v>143</v>
      </c>
      <c r="J4" s="1513" t="s">
        <v>152</v>
      </c>
      <c r="K4" s="1472" t="s">
        <v>153</v>
      </c>
      <c r="L4" s="1475" t="s">
        <v>154</v>
      </c>
    </row>
    <row r="5" spans="1:12" s="424" customFormat="1" ht="18" customHeight="1">
      <c r="A5" s="3238" t="s">
        <v>947</v>
      </c>
      <c r="B5" s="3239"/>
      <c r="C5" s="3239"/>
      <c r="D5" s="3239"/>
      <c r="E5" s="3239"/>
      <c r="F5" s="3239"/>
      <c r="G5" s="3239"/>
      <c r="H5" s="3239"/>
      <c r="I5" s="3239"/>
      <c r="J5" s="3239"/>
      <c r="K5" s="3239"/>
      <c r="L5" s="3240"/>
    </row>
    <row r="6" spans="1:12" ht="15">
      <c r="A6" s="1072"/>
      <c r="B6" s="489"/>
      <c r="C6" s="489" t="s">
        <v>948</v>
      </c>
      <c r="D6" s="1399" t="s">
        <v>1082</v>
      </c>
      <c r="E6" s="120">
        <v>3</v>
      </c>
      <c r="F6" s="1073">
        <v>6</v>
      </c>
      <c r="G6" s="489">
        <v>8</v>
      </c>
      <c r="H6" s="489"/>
      <c r="I6" s="489"/>
      <c r="J6" s="491"/>
      <c r="K6" s="120" t="s">
        <v>171</v>
      </c>
      <c r="L6" s="120">
        <v>1</v>
      </c>
    </row>
    <row r="7" spans="1:12" ht="15">
      <c r="A7" s="1476"/>
      <c r="B7" s="1180"/>
      <c r="C7" s="1205" t="s">
        <v>950</v>
      </c>
      <c r="D7" s="1399" t="s">
        <v>1083</v>
      </c>
      <c r="E7" s="1514">
        <v>1</v>
      </c>
      <c r="F7" s="1515"/>
      <c r="G7" s="1205" t="s">
        <v>100</v>
      </c>
      <c r="H7" s="1205">
        <v>4</v>
      </c>
      <c r="I7" s="1205"/>
      <c r="J7" s="1399"/>
      <c r="K7" s="1514" t="s">
        <v>159</v>
      </c>
      <c r="L7" s="1514">
        <v>2</v>
      </c>
    </row>
    <row r="8" spans="1:12" ht="15">
      <c r="A8" s="1476"/>
      <c r="B8" s="1180"/>
      <c r="C8" s="1205" t="s">
        <v>952</v>
      </c>
      <c r="D8" s="1399" t="s">
        <v>1084</v>
      </c>
      <c r="E8" s="1514">
        <v>3</v>
      </c>
      <c r="F8" s="1515">
        <v>10</v>
      </c>
      <c r="G8" s="1205"/>
      <c r="H8" s="1205"/>
      <c r="I8" s="1205"/>
      <c r="J8" s="1399"/>
      <c r="K8" s="1514" t="s">
        <v>159</v>
      </c>
      <c r="L8" s="1514">
        <v>1</v>
      </c>
    </row>
    <row r="9" spans="1:12" ht="15">
      <c r="A9" s="1476"/>
      <c r="B9" s="1180"/>
      <c r="C9" s="1205" t="s">
        <v>954</v>
      </c>
      <c r="D9" s="1399" t="s">
        <v>1085</v>
      </c>
      <c r="E9" s="1514">
        <v>4</v>
      </c>
      <c r="F9" s="1515"/>
      <c r="G9" s="1205" t="s">
        <v>100</v>
      </c>
      <c r="H9" s="1205">
        <v>14</v>
      </c>
      <c r="I9" s="1205"/>
      <c r="J9" s="1399"/>
      <c r="K9" s="1514" t="s">
        <v>159</v>
      </c>
      <c r="L9" s="1514">
        <v>1</v>
      </c>
    </row>
    <row r="10" spans="1:12" ht="15">
      <c r="A10" s="1476"/>
      <c r="B10" s="1180"/>
      <c r="C10" s="1206" t="s">
        <v>1086</v>
      </c>
      <c r="D10" s="1400" t="s">
        <v>1087</v>
      </c>
      <c r="E10" s="1514">
        <v>3</v>
      </c>
      <c r="F10" s="1515"/>
      <c r="G10" s="1205"/>
      <c r="H10" s="1205">
        <v>8</v>
      </c>
      <c r="I10" s="1205"/>
      <c r="J10" s="1399"/>
      <c r="K10" s="1514" t="s">
        <v>159</v>
      </c>
      <c r="L10" s="1514">
        <v>2</v>
      </c>
    </row>
    <row r="11" spans="1:12" ht="15">
      <c r="A11" s="1476"/>
      <c r="B11" s="1180"/>
      <c r="C11" s="1206" t="s">
        <v>1088</v>
      </c>
      <c r="D11" s="1400" t="s">
        <v>1089</v>
      </c>
      <c r="E11" s="1514">
        <v>4</v>
      </c>
      <c r="F11" s="1515">
        <v>3</v>
      </c>
      <c r="G11" s="1205">
        <v>12</v>
      </c>
      <c r="H11" s="1205"/>
      <c r="I11" s="1205"/>
      <c r="J11" s="1399"/>
      <c r="K11" s="1514" t="s">
        <v>171</v>
      </c>
      <c r="L11" s="1514">
        <v>1</v>
      </c>
    </row>
    <row r="12" spans="1:12" ht="15">
      <c r="A12" s="1476"/>
      <c r="B12" s="1180"/>
      <c r="C12" s="1206" t="s">
        <v>1090</v>
      </c>
      <c r="D12" s="1400" t="s">
        <v>1091</v>
      </c>
      <c r="E12" s="1514">
        <v>3</v>
      </c>
      <c r="F12" s="1515">
        <v>8</v>
      </c>
      <c r="G12" s="1205"/>
      <c r="H12" s="1205"/>
      <c r="I12" s="1205"/>
      <c r="J12" s="1399"/>
      <c r="K12" s="1514" t="s">
        <v>159</v>
      </c>
      <c r="L12" s="1514">
        <v>1</v>
      </c>
    </row>
    <row r="13" spans="1:12" ht="15">
      <c r="A13" s="1476"/>
      <c r="B13" s="1180"/>
      <c r="C13" s="1206" t="s">
        <v>1092</v>
      </c>
      <c r="D13" s="1400" t="s">
        <v>1093</v>
      </c>
      <c r="E13" s="1514">
        <v>3</v>
      </c>
      <c r="F13" s="1515">
        <v>10</v>
      </c>
      <c r="G13" s="1205" t="s">
        <v>100</v>
      </c>
      <c r="H13" s="1205"/>
      <c r="I13" s="1205"/>
      <c r="J13" s="1399"/>
      <c r="K13" s="1514" t="s">
        <v>171</v>
      </c>
      <c r="L13" s="1514">
        <v>2</v>
      </c>
    </row>
    <row r="14" spans="1:12" ht="15">
      <c r="A14" s="1476"/>
      <c r="B14" s="1180"/>
      <c r="C14" s="1206" t="s">
        <v>1094</v>
      </c>
      <c r="D14" s="1400" t="s">
        <v>1095</v>
      </c>
      <c r="E14" s="1514">
        <v>3</v>
      </c>
      <c r="F14" s="1515">
        <v>10</v>
      </c>
      <c r="G14" s="1205" t="s">
        <v>100</v>
      </c>
      <c r="H14" s="1205"/>
      <c r="I14" s="1205"/>
      <c r="J14" s="1399"/>
      <c r="K14" s="1514" t="s">
        <v>159</v>
      </c>
      <c r="L14" s="1514">
        <v>2</v>
      </c>
    </row>
    <row r="15" spans="1:12" ht="15">
      <c r="A15" s="1476"/>
      <c r="B15" s="1180"/>
      <c r="C15" s="1206" t="s">
        <v>1096</v>
      </c>
      <c r="D15" s="1400" t="s">
        <v>1097</v>
      </c>
      <c r="E15" s="1514">
        <v>2</v>
      </c>
      <c r="F15" s="1515">
        <v>10</v>
      </c>
      <c r="G15" s="1205"/>
      <c r="H15" s="1205"/>
      <c r="I15" s="1205"/>
      <c r="J15" s="1399"/>
      <c r="K15" s="1514" t="s">
        <v>159</v>
      </c>
      <c r="L15" s="1514">
        <v>3</v>
      </c>
    </row>
    <row r="16" spans="1:12" ht="15">
      <c r="A16" s="1476"/>
      <c r="B16" s="1180"/>
      <c r="C16" s="1206" t="s">
        <v>971</v>
      </c>
      <c r="D16" s="1400" t="s">
        <v>1098</v>
      </c>
      <c r="E16" s="1514">
        <v>2</v>
      </c>
      <c r="F16" s="1515">
        <v>10</v>
      </c>
      <c r="G16" s="1205"/>
      <c r="H16" s="1205"/>
      <c r="I16" s="1205"/>
      <c r="J16" s="1399"/>
      <c r="K16" s="1514" t="s">
        <v>159</v>
      </c>
      <c r="L16" s="1514">
        <v>3</v>
      </c>
    </row>
    <row r="17" spans="1:12" ht="15">
      <c r="A17" s="1476"/>
      <c r="B17" s="1180"/>
      <c r="C17" s="1206" t="s">
        <v>973</v>
      </c>
      <c r="D17" s="1400" t="s">
        <v>1099</v>
      </c>
      <c r="E17" s="1514">
        <v>2</v>
      </c>
      <c r="F17" s="1515">
        <v>10</v>
      </c>
      <c r="G17" s="1205"/>
      <c r="H17" s="1205"/>
      <c r="I17" s="1205"/>
      <c r="J17" s="1399"/>
      <c r="K17" s="1514" t="s">
        <v>159</v>
      </c>
      <c r="L17" s="1514">
        <v>3</v>
      </c>
    </row>
    <row r="18" spans="1:12" ht="15">
      <c r="A18" s="1476"/>
      <c r="B18" s="1180"/>
      <c r="C18" s="1206" t="s">
        <v>975</v>
      </c>
      <c r="D18" s="1400" t="s">
        <v>1100</v>
      </c>
      <c r="E18" s="1514">
        <v>2</v>
      </c>
      <c r="F18" s="1515">
        <v>10</v>
      </c>
      <c r="G18" s="1205"/>
      <c r="H18" s="1205"/>
      <c r="I18" s="1205"/>
      <c r="J18" s="1399"/>
      <c r="K18" s="1514" t="s">
        <v>159</v>
      </c>
      <c r="L18" s="1514">
        <v>3</v>
      </c>
    </row>
    <row r="19" spans="1:12" ht="15">
      <c r="A19" s="1483"/>
      <c r="B19" s="1840"/>
      <c r="C19" s="1864" t="s">
        <v>977</v>
      </c>
      <c r="D19" s="1516"/>
      <c r="E19" s="1517">
        <v>5</v>
      </c>
      <c r="F19" s="1865"/>
      <c r="G19" s="1864"/>
      <c r="H19" s="1864"/>
      <c r="I19" s="1864"/>
      <c r="J19" s="1516"/>
      <c r="K19" s="1517" t="s">
        <v>159</v>
      </c>
      <c r="L19" s="1517"/>
    </row>
    <row r="20" spans="1:12" s="424" customFormat="1" ht="18" customHeight="1">
      <c r="A20" s="3241" t="s">
        <v>1101</v>
      </c>
      <c r="B20" s="3242"/>
      <c r="C20" s="3242"/>
      <c r="D20" s="3242"/>
      <c r="E20" s="3242"/>
      <c r="F20" s="3242"/>
      <c r="G20" s="3242"/>
      <c r="H20" s="3242"/>
      <c r="I20" s="3242"/>
      <c r="J20" s="3242"/>
      <c r="K20" s="3242"/>
      <c r="L20" s="3243"/>
    </row>
    <row r="21" spans="1:12" ht="15">
      <c r="A21" s="1842"/>
      <c r="B21" s="1843"/>
      <c r="C21" s="1844" t="s">
        <v>979</v>
      </c>
      <c r="D21" s="1843"/>
      <c r="E21" s="1843"/>
      <c r="F21" s="1843"/>
      <c r="G21" s="1843"/>
      <c r="H21" s="1843"/>
      <c r="I21" s="1843"/>
      <c r="J21" s="1843"/>
      <c r="K21" s="1843"/>
      <c r="L21" s="1845"/>
    </row>
    <row r="22" spans="1:12" ht="15">
      <c r="A22" s="1072"/>
      <c r="B22" s="509"/>
      <c r="C22" s="1074" t="s">
        <v>1102</v>
      </c>
      <c r="D22" s="1075" t="s">
        <v>1103</v>
      </c>
      <c r="E22" s="1076">
        <v>4</v>
      </c>
      <c r="F22" s="1327">
        <v>8</v>
      </c>
      <c r="G22" s="1083">
        <v>6</v>
      </c>
      <c r="H22" s="1084"/>
      <c r="I22" s="1084"/>
      <c r="J22" s="1328"/>
      <c r="K22" s="1077" t="s">
        <v>159</v>
      </c>
      <c r="L22" s="1076">
        <v>1</v>
      </c>
    </row>
    <row r="23" spans="1:12" ht="15">
      <c r="A23" s="1476"/>
      <c r="B23" s="1189"/>
      <c r="C23" s="1207" t="s">
        <v>1104</v>
      </c>
      <c r="D23" s="1401" t="s">
        <v>1105</v>
      </c>
      <c r="E23" s="1518">
        <v>4</v>
      </c>
      <c r="F23" s="1519">
        <v>14</v>
      </c>
      <c r="G23" s="1206"/>
      <c r="H23" s="1205"/>
      <c r="I23" s="1205"/>
      <c r="J23" s="1399"/>
      <c r="K23" s="1520" t="s">
        <v>171</v>
      </c>
      <c r="L23" s="1518">
        <v>2</v>
      </c>
    </row>
    <row r="24" spans="1:12" ht="15">
      <c r="A24" s="1476"/>
      <c r="B24" s="1193"/>
      <c r="C24" s="1207" t="s">
        <v>1106</v>
      </c>
      <c r="D24" s="1401" t="s">
        <v>1107</v>
      </c>
      <c r="E24" s="1518">
        <v>3</v>
      </c>
      <c r="F24" s="1519">
        <v>14</v>
      </c>
      <c r="G24" s="1203"/>
      <c r="H24" s="1329"/>
      <c r="I24" s="1329"/>
      <c r="J24" s="1402"/>
      <c r="K24" s="1520" t="s">
        <v>171</v>
      </c>
      <c r="L24" s="1518">
        <v>2</v>
      </c>
    </row>
    <row r="25" spans="1:12" ht="15">
      <c r="A25" s="1476"/>
      <c r="B25" s="1193"/>
      <c r="C25" s="1207" t="s">
        <v>1108</v>
      </c>
      <c r="D25" s="1401" t="s">
        <v>1109</v>
      </c>
      <c r="E25" s="1518">
        <v>2</v>
      </c>
      <c r="F25" s="1519">
        <v>14</v>
      </c>
      <c r="G25" s="1206"/>
      <c r="H25" s="1205"/>
      <c r="I25" s="1205"/>
      <c r="J25" s="1399"/>
      <c r="K25" s="1520" t="s">
        <v>159</v>
      </c>
      <c r="L25" s="1518">
        <v>1</v>
      </c>
    </row>
    <row r="26" spans="1:12" ht="15">
      <c r="A26" s="1476"/>
      <c r="B26" s="1189"/>
      <c r="C26" s="1207" t="s">
        <v>992</v>
      </c>
      <c r="D26" s="1401"/>
      <c r="E26" s="1518">
        <v>17</v>
      </c>
      <c r="F26" s="1521"/>
      <c r="G26" s="1208"/>
      <c r="H26" s="1209"/>
      <c r="I26" s="1209"/>
      <c r="J26" s="1403"/>
      <c r="K26" s="1520"/>
      <c r="L26" s="1518"/>
    </row>
    <row r="27" spans="1:12" ht="15">
      <c r="A27" s="1483"/>
      <c r="B27" s="1846"/>
      <c r="C27" s="1866" t="s">
        <v>993</v>
      </c>
      <c r="D27" s="1522" t="s">
        <v>1110</v>
      </c>
      <c r="E27" s="1523">
        <v>20</v>
      </c>
      <c r="F27" s="1867"/>
      <c r="G27" s="1868"/>
      <c r="H27" s="1869"/>
      <c r="I27" s="1869"/>
      <c r="J27" s="1524"/>
      <c r="K27" s="1525" t="s">
        <v>159</v>
      </c>
      <c r="L27" s="1523">
        <v>3</v>
      </c>
    </row>
    <row r="28" spans="1:12" ht="15">
      <c r="A28" s="1842"/>
      <c r="B28" s="1843"/>
      <c r="C28" s="1844" t="s">
        <v>992</v>
      </c>
      <c r="D28" s="1843"/>
      <c r="E28" s="1843"/>
      <c r="F28" s="1843"/>
      <c r="G28" s="1843"/>
      <c r="H28" s="1843"/>
      <c r="I28" s="1843"/>
      <c r="J28" s="1843"/>
      <c r="K28" s="1843"/>
      <c r="L28" s="1845"/>
    </row>
    <row r="29" spans="1:12" ht="15">
      <c r="A29" s="1072"/>
      <c r="B29" s="498"/>
      <c r="C29" s="1078" t="s">
        <v>1111</v>
      </c>
      <c r="D29" s="1079" t="s">
        <v>1112</v>
      </c>
      <c r="E29" s="1080">
        <v>2</v>
      </c>
      <c r="F29" s="1327">
        <v>6</v>
      </c>
      <c r="G29" s="1083"/>
      <c r="H29" s="1084">
        <v>8</v>
      </c>
      <c r="I29" s="1084"/>
      <c r="J29" s="1328"/>
      <c r="K29" s="1081" t="s">
        <v>159</v>
      </c>
      <c r="L29" s="1080">
        <v>1</v>
      </c>
    </row>
    <row r="30" spans="1:12" ht="15">
      <c r="A30" s="1476"/>
      <c r="B30" s="1196"/>
      <c r="C30" s="1210" t="s">
        <v>1113</v>
      </c>
      <c r="D30" s="1404" t="s">
        <v>1114</v>
      </c>
      <c r="E30" s="1526">
        <v>2</v>
      </c>
      <c r="F30" s="1519">
        <v>10</v>
      </c>
      <c r="G30" s="1206"/>
      <c r="H30" s="1205"/>
      <c r="I30" s="1205"/>
      <c r="J30" s="1399"/>
      <c r="K30" s="1527" t="s">
        <v>159</v>
      </c>
      <c r="L30" s="1526">
        <v>1</v>
      </c>
    </row>
    <row r="31" spans="1:12" ht="15">
      <c r="A31" s="1476"/>
      <c r="B31" s="1196"/>
      <c r="C31" s="1211" t="s">
        <v>1115</v>
      </c>
      <c r="D31" s="1404" t="s">
        <v>1116</v>
      </c>
      <c r="E31" s="1526">
        <v>5</v>
      </c>
      <c r="F31" s="1519">
        <v>16</v>
      </c>
      <c r="G31" s="1206"/>
      <c r="H31" s="1205"/>
      <c r="I31" s="1205"/>
      <c r="J31" s="1399"/>
      <c r="K31" s="1527" t="s">
        <v>171</v>
      </c>
      <c r="L31" s="1526">
        <v>2</v>
      </c>
    </row>
    <row r="32" spans="1:12" ht="15">
      <c r="A32" s="1476"/>
      <c r="B32" s="1196"/>
      <c r="C32" s="1211" t="s">
        <v>1117</v>
      </c>
      <c r="D32" s="1404" t="s">
        <v>1118</v>
      </c>
      <c r="E32" s="1526">
        <v>5</v>
      </c>
      <c r="F32" s="1519">
        <v>16</v>
      </c>
      <c r="G32" s="1206"/>
      <c r="H32" s="1205"/>
      <c r="I32" s="1205"/>
      <c r="J32" s="1399"/>
      <c r="K32" s="1527" t="s">
        <v>171</v>
      </c>
      <c r="L32" s="1526">
        <v>1</v>
      </c>
    </row>
    <row r="33" spans="1:12" ht="15">
      <c r="A33" s="1476"/>
      <c r="B33" s="1196"/>
      <c r="C33" s="1211" t="s">
        <v>1119</v>
      </c>
      <c r="D33" s="1404" t="s">
        <v>1120</v>
      </c>
      <c r="E33" s="1526">
        <v>3</v>
      </c>
      <c r="F33" s="1519">
        <v>6</v>
      </c>
      <c r="G33" s="1206">
        <v>4</v>
      </c>
      <c r="H33" s="1205"/>
      <c r="I33" s="1205"/>
      <c r="J33" s="1399"/>
      <c r="K33" s="1527" t="s">
        <v>159</v>
      </c>
      <c r="L33" s="1526">
        <v>2</v>
      </c>
    </row>
    <row r="34" spans="1:12" ht="15">
      <c r="A34" s="1476"/>
      <c r="B34" s="1196"/>
      <c r="C34" s="1211" t="s">
        <v>1121</v>
      </c>
      <c r="D34" s="1404" t="s">
        <v>1122</v>
      </c>
      <c r="E34" s="1526">
        <v>3</v>
      </c>
      <c r="F34" s="1519">
        <v>10</v>
      </c>
      <c r="G34" s="1206"/>
      <c r="H34" s="1205"/>
      <c r="I34" s="1205"/>
      <c r="J34" s="1399"/>
      <c r="K34" s="1527" t="s">
        <v>159</v>
      </c>
      <c r="L34" s="1526">
        <v>2</v>
      </c>
    </row>
    <row r="35" spans="1:12" ht="15">
      <c r="A35" s="1476"/>
      <c r="B35" s="1196"/>
      <c r="C35" s="1211" t="s">
        <v>1123</v>
      </c>
      <c r="D35" s="1404" t="s">
        <v>1124</v>
      </c>
      <c r="E35" s="1526">
        <v>3</v>
      </c>
      <c r="F35" s="1519">
        <v>14</v>
      </c>
      <c r="G35" s="1206"/>
      <c r="H35" s="1205"/>
      <c r="I35" s="1205"/>
      <c r="J35" s="1399"/>
      <c r="K35" s="1527" t="s">
        <v>159</v>
      </c>
      <c r="L35" s="1526">
        <v>1</v>
      </c>
    </row>
    <row r="36" spans="1:12" ht="15">
      <c r="A36" s="1483"/>
      <c r="B36" s="1854"/>
      <c r="C36" s="1870" t="s">
        <v>1125</v>
      </c>
      <c r="D36" s="1528" t="s">
        <v>1126</v>
      </c>
      <c r="E36" s="1529">
        <v>2</v>
      </c>
      <c r="F36" s="1871">
        <v>14</v>
      </c>
      <c r="G36" s="1872"/>
      <c r="H36" s="1864"/>
      <c r="I36" s="1864"/>
      <c r="J36" s="1516"/>
      <c r="K36" s="1530" t="s">
        <v>159</v>
      </c>
      <c r="L36" s="1529">
        <v>2</v>
      </c>
    </row>
    <row r="37" spans="1:12" s="512" customFormat="1" ht="18" customHeight="1">
      <c r="A37" s="3241" t="s">
        <v>1127</v>
      </c>
      <c r="B37" s="3242"/>
      <c r="C37" s="3242"/>
      <c r="D37" s="3242"/>
      <c r="E37" s="3242"/>
      <c r="F37" s="3242"/>
      <c r="G37" s="3242"/>
      <c r="H37" s="3242"/>
      <c r="I37" s="3242"/>
      <c r="J37" s="3242"/>
      <c r="K37" s="3242"/>
      <c r="L37" s="3243"/>
    </row>
    <row r="38" spans="1:12" ht="15">
      <c r="A38" s="1842"/>
      <c r="B38" s="1843"/>
      <c r="C38" s="1844" t="s">
        <v>979</v>
      </c>
      <c r="D38" s="1843"/>
      <c r="E38" s="1843"/>
      <c r="F38" s="1843"/>
      <c r="G38" s="1843"/>
      <c r="H38" s="1843"/>
      <c r="I38" s="1843"/>
      <c r="J38" s="1843"/>
      <c r="K38" s="1843"/>
      <c r="L38" s="1845"/>
    </row>
    <row r="39" spans="1:12" ht="15">
      <c r="A39" s="1072"/>
      <c r="B39" s="509"/>
      <c r="C39" s="1074" t="s">
        <v>1128</v>
      </c>
      <c r="D39" s="1075" t="s">
        <v>1129</v>
      </c>
      <c r="E39" s="1076">
        <v>4</v>
      </c>
      <c r="F39" s="1327">
        <v>28</v>
      </c>
      <c r="G39" s="1083"/>
      <c r="H39" s="1084"/>
      <c r="I39" s="1084"/>
      <c r="J39" s="1328"/>
      <c r="K39" s="1077" t="s">
        <v>171</v>
      </c>
      <c r="L39" s="1076">
        <v>1</v>
      </c>
    </row>
    <row r="40" spans="1:12" ht="15">
      <c r="A40" s="1476"/>
      <c r="B40" s="1189"/>
      <c r="C40" s="1207" t="s">
        <v>1130</v>
      </c>
      <c r="D40" s="1401" t="s">
        <v>1131</v>
      </c>
      <c r="E40" s="1518">
        <v>2</v>
      </c>
      <c r="F40" s="1519">
        <v>9</v>
      </c>
      <c r="G40" s="1206"/>
      <c r="H40" s="1205"/>
      <c r="I40" s="1205"/>
      <c r="J40" s="1399"/>
      <c r="K40" s="1520" t="s">
        <v>159</v>
      </c>
      <c r="L40" s="1518">
        <v>1</v>
      </c>
    </row>
    <row r="41" spans="1:12" ht="15">
      <c r="A41" s="1476"/>
      <c r="B41" s="1193"/>
      <c r="C41" s="1207" t="s">
        <v>1132</v>
      </c>
      <c r="D41" s="1401" t="s">
        <v>1133</v>
      </c>
      <c r="E41" s="1518">
        <v>4</v>
      </c>
      <c r="F41" s="1519">
        <v>8</v>
      </c>
      <c r="G41" s="1206">
        <v>6</v>
      </c>
      <c r="H41" s="1205"/>
      <c r="I41" s="1205"/>
      <c r="J41" s="1399"/>
      <c r="K41" s="1520" t="s">
        <v>171</v>
      </c>
      <c r="L41" s="1518">
        <v>1</v>
      </c>
    </row>
    <row r="42" spans="1:12" ht="15">
      <c r="A42" s="1476"/>
      <c r="B42" s="1193"/>
      <c r="C42" s="1207" t="s">
        <v>1134</v>
      </c>
      <c r="D42" s="1401" t="s">
        <v>1135</v>
      </c>
      <c r="E42" s="1518">
        <v>4</v>
      </c>
      <c r="F42" s="1519">
        <v>10</v>
      </c>
      <c r="G42" s="1206"/>
      <c r="H42" s="1205">
        <v>8</v>
      </c>
      <c r="I42" s="1205"/>
      <c r="J42" s="1399"/>
      <c r="K42" s="1520" t="s">
        <v>171</v>
      </c>
      <c r="L42" s="1518">
        <v>2</v>
      </c>
    </row>
    <row r="43" spans="1:12" ht="15">
      <c r="A43" s="1476"/>
      <c r="B43" s="1189"/>
      <c r="C43" s="1207" t="s">
        <v>992</v>
      </c>
      <c r="D43" s="1401"/>
      <c r="E43" s="1518">
        <v>16</v>
      </c>
      <c r="F43" s="1519"/>
      <c r="G43" s="1206"/>
      <c r="H43" s="1205"/>
      <c r="I43" s="1205"/>
      <c r="J43" s="1399"/>
      <c r="K43" s="1520"/>
      <c r="L43" s="1518"/>
    </row>
    <row r="44" spans="1:12" ht="15">
      <c r="A44" s="1483"/>
      <c r="B44" s="1846"/>
      <c r="C44" s="1866" t="s">
        <v>993</v>
      </c>
      <c r="D44" s="1522" t="s">
        <v>1136</v>
      </c>
      <c r="E44" s="1523">
        <v>20</v>
      </c>
      <c r="F44" s="1871"/>
      <c r="G44" s="1872"/>
      <c r="H44" s="1864"/>
      <c r="I44" s="1864"/>
      <c r="J44" s="1516"/>
      <c r="K44" s="1525" t="s">
        <v>159</v>
      </c>
      <c r="L44" s="1523">
        <v>3</v>
      </c>
    </row>
    <row r="45" spans="1:12" ht="15">
      <c r="A45" s="1842"/>
      <c r="B45" s="1843"/>
      <c r="C45" s="1844" t="s">
        <v>992</v>
      </c>
      <c r="D45" s="1843"/>
      <c r="E45" s="1852"/>
      <c r="F45" s="1852"/>
      <c r="G45" s="1852"/>
      <c r="H45" s="1852"/>
      <c r="I45" s="1852"/>
      <c r="J45" s="1852"/>
      <c r="K45" s="1852"/>
      <c r="L45" s="1853"/>
    </row>
    <row r="46" spans="1:12" ht="15">
      <c r="A46" s="1072"/>
      <c r="B46" s="498"/>
      <c r="C46" s="1078" t="s">
        <v>1137</v>
      </c>
      <c r="D46" s="1079" t="s">
        <v>1138</v>
      </c>
      <c r="E46" s="1080">
        <v>4</v>
      </c>
      <c r="F46" s="1327">
        <v>14</v>
      </c>
      <c r="G46" s="1083"/>
      <c r="H46" s="1084"/>
      <c r="I46" s="1084"/>
      <c r="J46" s="1328"/>
      <c r="K46" s="1081" t="s">
        <v>159</v>
      </c>
      <c r="L46" s="1080">
        <v>2</v>
      </c>
    </row>
    <row r="47" spans="1:12" ht="15">
      <c r="A47" s="1476"/>
      <c r="B47" s="1196"/>
      <c r="C47" s="1211" t="s">
        <v>1139</v>
      </c>
      <c r="D47" s="1404" t="s">
        <v>1140</v>
      </c>
      <c r="E47" s="1526">
        <v>4</v>
      </c>
      <c r="F47" s="1519">
        <v>7</v>
      </c>
      <c r="G47" s="1206">
        <v>7</v>
      </c>
      <c r="H47" s="1205"/>
      <c r="I47" s="1205"/>
      <c r="J47" s="1399"/>
      <c r="K47" s="1527" t="s">
        <v>159</v>
      </c>
      <c r="L47" s="1526">
        <v>1</v>
      </c>
    </row>
    <row r="48" spans="1:12" ht="15">
      <c r="A48" s="1476"/>
      <c r="B48" s="1196"/>
      <c r="C48" s="1211" t="s">
        <v>1141</v>
      </c>
      <c r="D48" s="1404" t="s">
        <v>1142</v>
      </c>
      <c r="E48" s="1526">
        <v>3</v>
      </c>
      <c r="F48" s="1519">
        <v>14</v>
      </c>
      <c r="G48" s="1206"/>
      <c r="H48" s="1205"/>
      <c r="I48" s="1205"/>
      <c r="J48" s="1399"/>
      <c r="K48" s="1527" t="s">
        <v>159</v>
      </c>
      <c r="L48" s="1526">
        <v>2</v>
      </c>
    </row>
    <row r="49" spans="1:12" ht="15">
      <c r="A49" s="1476"/>
      <c r="B49" s="1196"/>
      <c r="C49" s="1211" t="s">
        <v>1143</v>
      </c>
      <c r="D49" s="1404" t="s">
        <v>1144</v>
      </c>
      <c r="E49" s="1526">
        <v>5</v>
      </c>
      <c r="F49" s="1519">
        <v>14</v>
      </c>
      <c r="G49" s="1206">
        <v>6</v>
      </c>
      <c r="H49" s="1205"/>
      <c r="I49" s="1205"/>
      <c r="J49" s="1399"/>
      <c r="K49" s="1527" t="s">
        <v>159</v>
      </c>
      <c r="L49" s="1526">
        <v>2</v>
      </c>
    </row>
    <row r="50" spans="1:12" ht="15">
      <c r="A50" s="1476"/>
      <c r="B50" s="1196"/>
      <c r="C50" s="1211" t="s">
        <v>1145</v>
      </c>
      <c r="D50" s="1404" t="s">
        <v>1146</v>
      </c>
      <c r="E50" s="1526">
        <v>3</v>
      </c>
      <c r="F50" s="1519">
        <v>6</v>
      </c>
      <c r="G50" s="1206">
        <v>8</v>
      </c>
      <c r="H50" s="1205"/>
      <c r="I50" s="1205"/>
      <c r="J50" s="1399"/>
      <c r="K50" s="1527" t="s">
        <v>159</v>
      </c>
      <c r="L50" s="1526">
        <v>2</v>
      </c>
    </row>
    <row r="51" spans="1:12" ht="15">
      <c r="A51" s="1476"/>
      <c r="B51" s="1196"/>
      <c r="C51" s="1211" t="s">
        <v>1147</v>
      </c>
      <c r="D51" s="1404" t="s">
        <v>1148</v>
      </c>
      <c r="E51" s="1526">
        <v>2</v>
      </c>
      <c r="F51" s="1519">
        <v>5</v>
      </c>
      <c r="G51" s="1206">
        <v>5</v>
      </c>
      <c r="H51" s="1205"/>
      <c r="I51" s="1205"/>
      <c r="J51" s="1399"/>
      <c r="K51" s="1527" t="s">
        <v>159</v>
      </c>
      <c r="L51" s="1526">
        <v>2</v>
      </c>
    </row>
    <row r="52" spans="1:12" ht="15">
      <c r="A52" s="1476"/>
      <c r="B52" s="1196"/>
      <c r="C52" s="1211" t="s">
        <v>1149</v>
      </c>
      <c r="D52" s="1404" t="s">
        <v>1150</v>
      </c>
      <c r="E52" s="1526">
        <v>4</v>
      </c>
      <c r="F52" s="1519">
        <v>14</v>
      </c>
      <c r="G52" s="1206"/>
      <c r="H52" s="1205"/>
      <c r="I52" s="1205"/>
      <c r="J52" s="1399"/>
      <c r="K52" s="1527" t="s">
        <v>159</v>
      </c>
      <c r="L52" s="1526">
        <v>2</v>
      </c>
    </row>
    <row r="53" spans="1:12" ht="15">
      <c r="A53" s="1483"/>
      <c r="B53" s="1854"/>
      <c r="C53" s="1870" t="s">
        <v>1151</v>
      </c>
      <c r="D53" s="1528" t="s">
        <v>1152</v>
      </c>
      <c r="E53" s="1529">
        <v>3</v>
      </c>
      <c r="F53" s="1871">
        <v>14</v>
      </c>
      <c r="G53" s="1872"/>
      <c r="H53" s="1864"/>
      <c r="I53" s="1864"/>
      <c r="J53" s="1516"/>
      <c r="K53" s="1530" t="s">
        <v>159</v>
      </c>
      <c r="L53" s="1529">
        <v>1</v>
      </c>
    </row>
    <row r="54" spans="1:12" ht="15">
      <c r="A54" s="1842"/>
      <c r="B54" s="1843"/>
      <c r="C54" s="1859" t="s">
        <v>977</v>
      </c>
      <c r="D54" s="1859"/>
      <c r="E54" s="1843" t="s">
        <v>100</v>
      </c>
      <c r="F54" s="1843"/>
      <c r="G54" s="1843"/>
      <c r="H54" s="1843"/>
      <c r="I54" s="1843"/>
      <c r="J54" s="1843"/>
      <c r="K54" s="1843"/>
      <c r="L54" s="1845"/>
    </row>
    <row r="55" spans="1:12" ht="15">
      <c r="A55" s="1072"/>
      <c r="B55" s="489"/>
      <c r="C55" s="1082" t="s">
        <v>1153</v>
      </c>
      <c r="D55" s="1082" t="s">
        <v>1154</v>
      </c>
      <c r="E55" s="1083">
        <v>3</v>
      </c>
      <c r="F55" s="1083">
        <v>14</v>
      </c>
      <c r="G55" s="1083"/>
      <c r="H55" s="1084"/>
      <c r="I55" s="1084"/>
      <c r="J55" s="1084"/>
      <c r="K55" s="1084" t="s">
        <v>159</v>
      </c>
      <c r="L55" s="1085">
        <v>1</v>
      </c>
    </row>
    <row r="56" spans="1:12" ht="15">
      <c r="A56" s="1531"/>
      <c r="B56" s="1603"/>
      <c r="C56" s="1873" t="s">
        <v>1042</v>
      </c>
      <c r="D56" s="1532" t="s">
        <v>1043</v>
      </c>
      <c r="E56" s="1873">
        <v>5</v>
      </c>
      <c r="F56" s="1873"/>
      <c r="G56" s="1873"/>
      <c r="H56" s="1873"/>
      <c r="I56" s="1873"/>
      <c r="J56" s="1873"/>
      <c r="K56" s="1873" t="s">
        <v>159</v>
      </c>
      <c r="L56" s="1533">
        <v>3</v>
      </c>
    </row>
    <row r="57" spans="1:12" ht="2.4500000000000002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</row>
    <row r="59" spans="1:12">
      <c r="C59" s="1163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D8D8D8"/>
  </sheetPr>
  <dimension ref="A1:M40"/>
  <sheetViews>
    <sheetView showGridLines="0" view="pageBreakPreview" topLeftCell="A25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72" customWidth="1"/>
    <col min="3" max="3" width="40.5703125" style="372" customWidth="1"/>
    <col min="4" max="4" width="15.5703125" style="372" customWidth="1"/>
    <col min="5" max="12" width="3.5703125" style="372" customWidth="1"/>
    <col min="13" max="13" width="9.140625" style="372"/>
    <col min="14" max="14" width="49" style="372" customWidth="1"/>
    <col min="15" max="16384" width="9.140625" style="372"/>
  </cols>
  <sheetData>
    <row r="1" spans="1:12" s="119" customFormat="1" ht="18.75">
      <c r="C1" s="513" t="s">
        <v>1155</v>
      </c>
      <c r="D1" s="483"/>
    </row>
    <row r="2" spans="1:12" s="119" customFormat="1" ht="2.4500000000000002" customHeight="1">
      <c r="D2" s="483"/>
    </row>
    <row r="3" spans="1:12" s="119" customFormat="1" ht="12" customHeight="1">
      <c r="A3" s="3232" t="s">
        <v>146</v>
      </c>
      <c r="B3" s="3233"/>
      <c r="C3" s="3233"/>
      <c r="D3" s="484"/>
      <c r="E3" s="485"/>
      <c r="F3" s="1179"/>
      <c r="G3" s="486"/>
      <c r="H3" s="486"/>
      <c r="I3" s="3236" t="s">
        <v>143</v>
      </c>
      <c r="J3" s="487"/>
      <c r="K3" s="485"/>
      <c r="L3" s="488"/>
    </row>
    <row r="4" spans="1:12" s="119" customFormat="1" ht="30">
      <c r="A4" s="3247"/>
      <c r="B4" s="3248"/>
      <c r="C4" s="3248"/>
      <c r="D4" s="1512" t="s">
        <v>147</v>
      </c>
      <c r="E4" s="1472" t="s">
        <v>148</v>
      </c>
      <c r="F4" s="1874" t="s">
        <v>149</v>
      </c>
      <c r="G4" s="1875" t="s">
        <v>150</v>
      </c>
      <c r="H4" s="1875" t="s">
        <v>151</v>
      </c>
      <c r="I4" s="3254"/>
      <c r="J4" s="1534" t="s">
        <v>152</v>
      </c>
      <c r="K4" s="1472" t="s">
        <v>153</v>
      </c>
      <c r="L4" s="1475" t="s">
        <v>154</v>
      </c>
    </row>
    <row r="5" spans="1:12" s="123" customFormat="1" ht="18" customHeight="1">
      <c r="A5" s="3238" t="s">
        <v>947</v>
      </c>
      <c r="B5" s="3239"/>
      <c r="C5" s="3239"/>
      <c r="D5" s="3239"/>
      <c r="E5" s="3239"/>
      <c r="F5" s="3239"/>
      <c r="G5" s="3239"/>
      <c r="H5" s="3239"/>
      <c r="I5" s="3239"/>
      <c r="J5" s="3239"/>
      <c r="K5" s="3239"/>
      <c r="L5" s="3240"/>
    </row>
    <row r="6" spans="1:12" s="121" customFormat="1" ht="15">
      <c r="A6" s="1072"/>
      <c r="B6" s="489"/>
      <c r="C6" s="489" t="s">
        <v>948</v>
      </c>
      <c r="D6" s="490" t="s">
        <v>949</v>
      </c>
      <c r="E6" s="120">
        <v>3</v>
      </c>
      <c r="F6" s="1073">
        <v>2</v>
      </c>
      <c r="G6" s="489">
        <v>1</v>
      </c>
      <c r="H6" s="489"/>
      <c r="I6" s="489"/>
      <c r="J6" s="491"/>
      <c r="K6" s="120" t="s">
        <v>171</v>
      </c>
      <c r="L6" s="120">
        <v>1</v>
      </c>
    </row>
    <row r="7" spans="1:12" s="121" customFormat="1" ht="15">
      <c r="A7" s="1476"/>
      <c r="B7" s="1180"/>
      <c r="C7" s="1180" t="s">
        <v>950</v>
      </c>
      <c r="D7" s="1390" t="s">
        <v>951</v>
      </c>
      <c r="E7" s="1477">
        <v>1</v>
      </c>
      <c r="F7" s="1478"/>
      <c r="G7" s="1180" t="s">
        <v>100</v>
      </c>
      <c r="H7" s="1180">
        <v>1</v>
      </c>
      <c r="I7" s="1180"/>
      <c r="J7" s="1390"/>
      <c r="K7" s="1477" t="s">
        <v>159</v>
      </c>
      <c r="L7" s="1477">
        <v>2</v>
      </c>
    </row>
    <row r="8" spans="1:12" s="121" customFormat="1" ht="15">
      <c r="A8" s="1479"/>
      <c r="B8" s="1180"/>
      <c r="C8" s="1180" t="s">
        <v>952</v>
      </c>
      <c r="D8" s="1390" t="s">
        <v>953</v>
      </c>
      <c r="E8" s="1477">
        <v>3</v>
      </c>
      <c r="F8" s="1478">
        <v>1</v>
      </c>
      <c r="G8" s="1180">
        <v>1</v>
      </c>
      <c r="H8" s="1180"/>
      <c r="I8" s="1180"/>
      <c r="J8" s="1390"/>
      <c r="K8" s="1477" t="s">
        <v>159</v>
      </c>
      <c r="L8" s="1477">
        <v>1</v>
      </c>
    </row>
    <row r="9" spans="1:12" s="121" customFormat="1" ht="15">
      <c r="A9" s="1479"/>
      <c r="B9" s="1180"/>
      <c r="C9" s="1180" t="s">
        <v>954</v>
      </c>
      <c r="D9" s="1390" t="s">
        <v>955</v>
      </c>
      <c r="E9" s="1477">
        <v>4</v>
      </c>
      <c r="F9" s="1478"/>
      <c r="G9" s="1180">
        <v>3</v>
      </c>
      <c r="H9" s="1180"/>
      <c r="I9" s="1180"/>
      <c r="J9" s="1390"/>
      <c r="K9" s="1477" t="s">
        <v>159</v>
      </c>
      <c r="L9" s="1477">
        <v>1</v>
      </c>
    </row>
    <row r="10" spans="1:12" s="121" customFormat="1" ht="15">
      <c r="A10" s="1480"/>
      <c r="B10" s="1180"/>
      <c r="C10" s="1180" t="s">
        <v>1156</v>
      </c>
      <c r="D10" s="1390" t="s">
        <v>1157</v>
      </c>
      <c r="E10" s="1477">
        <v>3</v>
      </c>
      <c r="F10" s="1478">
        <v>2</v>
      </c>
      <c r="G10" s="1180"/>
      <c r="H10" s="1180"/>
      <c r="I10" s="1180"/>
      <c r="J10" s="1390"/>
      <c r="K10" s="1477" t="s">
        <v>159</v>
      </c>
      <c r="L10" s="1477">
        <v>1</v>
      </c>
    </row>
    <row r="11" spans="1:12" s="121" customFormat="1" ht="15">
      <c r="A11" s="1479"/>
      <c r="B11" s="1180"/>
      <c r="C11" s="1180" t="s">
        <v>1158</v>
      </c>
      <c r="D11" s="1390" t="s">
        <v>1159</v>
      </c>
      <c r="E11" s="1477">
        <v>3</v>
      </c>
      <c r="F11" s="1478">
        <v>2</v>
      </c>
      <c r="G11" s="1180"/>
      <c r="H11" s="1180"/>
      <c r="I11" s="1180"/>
      <c r="J11" s="1390"/>
      <c r="K11" s="1477" t="s">
        <v>159</v>
      </c>
      <c r="L11" s="1477">
        <v>1</v>
      </c>
    </row>
    <row r="12" spans="1:12" s="121" customFormat="1" ht="15">
      <c r="A12" s="1480"/>
      <c r="B12" s="1180"/>
      <c r="C12" s="1180" t="s">
        <v>1160</v>
      </c>
      <c r="D12" s="1390" t="s">
        <v>1161</v>
      </c>
      <c r="E12" s="1477">
        <v>4</v>
      </c>
      <c r="F12" s="1478">
        <v>2</v>
      </c>
      <c r="G12" s="1180">
        <v>1</v>
      </c>
      <c r="H12" s="1180"/>
      <c r="I12" s="1180"/>
      <c r="J12" s="1390"/>
      <c r="K12" s="1477" t="s">
        <v>171</v>
      </c>
      <c r="L12" s="1477">
        <v>1</v>
      </c>
    </row>
    <row r="13" spans="1:12" s="121" customFormat="1" ht="15">
      <c r="A13" s="1479"/>
      <c r="B13" s="1180"/>
      <c r="C13" s="1180" t="s">
        <v>1162</v>
      </c>
      <c r="D13" s="1390" t="s">
        <v>1163</v>
      </c>
      <c r="E13" s="1477">
        <v>5</v>
      </c>
      <c r="F13" s="1478">
        <v>2</v>
      </c>
      <c r="G13" s="1180">
        <v>1</v>
      </c>
      <c r="H13" s="1180"/>
      <c r="I13" s="1180"/>
      <c r="J13" s="1390"/>
      <c r="K13" s="1477" t="s">
        <v>171</v>
      </c>
      <c r="L13" s="1477">
        <v>1</v>
      </c>
    </row>
    <row r="14" spans="1:12" s="121" customFormat="1" ht="15">
      <c r="A14" s="1476"/>
      <c r="B14" s="1180"/>
      <c r="C14" s="1185" t="s">
        <v>971</v>
      </c>
      <c r="D14" s="1393" t="s">
        <v>972</v>
      </c>
      <c r="E14" s="1477">
        <v>2</v>
      </c>
      <c r="F14" s="1478">
        <v>2</v>
      </c>
      <c r="G14" s="1180"/>
      <c r="H14" s="1180"/>
      <c r="I14" s="1180"/>
      <c r="J14" s="1390"/>
      <c r="K14" s="1477" t="s">
        <v>159</v>
      </c>
      <c r="L14" s="1477">
        <v>3</v>
      </c>
    </row>
    <row r="15" spans="1:12" s="121" customFormat="1" ht="15">
      <c r="A15" s="1476"/>
      <c r="B15" s="1180"/>
      <c r="C15" s="1185" t="s">
        <v>973</v>
      </c>
      <c r="D15" s="1393" t="s">
        <v>974</v>
      </c>
      <c r="E15" s="1477">
        <v>2</v>
      </c>
      <c r="F15" s="1478">
        <v>2</v>
      </c>
      <c r="G15" s="1180"/>
      <c r="H15" s="1180"/>
      <c r="I15" s="1180"/>
      <c r="J15" s="1390"/>
      <c r="K15" s="1477" t="s">
        <v>159</v>
      </c>
      <c r="L15" s="1477">
        <v>3</v>
      </c>
    </row>
    <row r="16" spans="1:12" s="121" customFormat="1" ht="15">
      <c r="A16" s="1476"/>
      <c r="B16" s="1180"/>
      <c r="C16" s="1185" t="s">
        <v>975</v>
      </c>
      <c r="D16" s="1393" t="s">
        <v>976</v>
      </c>
      <c r="E16" s="1477">
        <v>2</v>
      </c>
      <c r="F16" s="1478">
        <v>2</v>
      </c>
      <c r="G16" s="1180"/>
      <c r="H16" s="1180"/>
      <c r="I16" s="1180"/>
      <c r="J16" s="1390"/>
      <c r="K16" s="1477" t="s">
        <v>159</v>
      </c>
      <c r="L16" s="1477">
        <v>3</v>
      </c>
    </row>
    <row r="17" spans="1:13" s="121" customFormat="1" ht="15">
      <c r="A17" s="1476"/>
      <c r="B17" s="1180"/>
      <c r="C17" s="1180" t="s">
        <v>977</v>
      </c>
      <c r="D17" s="1390"/>
      <c r="E17" s="1485">
        <v>5</v>
      </c>
      <c r="F17" s="1478" t="s">
        <v>100</v>
      </c>
      <c r="G17" s="1180"/>
      <c r="H17" s="1180"/>
      <c r="I17" s="1180"/>
      <c r="J17" s="1390"/>
      <c r="K17" s="1485" t="s">
        <v>159</v>
      </c>
      <c r="L17" s="1485" t="s">
        <v>100</v>
      </c>
    </row>
    <row r="18" spans="1:13" s="123" customFormat="1" ht="18" customHeight="1">
      <c r="A18" s="3238" t="s">
        <v>137</v>
      </c>
      <c r="B18" s="3239"/>
      <c r="C18" s="3239"/>
      <c r="D18" s="3239"/>
      <c r="E18" s="3239"/>
      <c r="F18" s="3239"/>
      <c r="G18" s="3239"/>
      <c r="H18" s="3239"/>
      <c r="I18" s="3239"/>
      <c r="J18" s="3239"/>
      <c r="K18" s="3239"/>
      <c r="L18" s="3240"/>
      <c r="M18" s="124"/>
    </row>
    <row r="19" spans="1:13" s="121" customFormat="1" ht="15">
      <c r="A19" s="1842"/>
      <c r="B19" s="1843"/>
      <c r="C19" s="1844" t="s">
        <v>979</v>
      </c>
      <c r="D19" s="1843"/>
      <c r="E19" s="1843"/>
      <c r="F19" s="1843"/>
      <c r="G19" s="1843"/>
      <c r="H19" s="1843"/>
      <c r="I19" s="1843"/>
      <c r="J19" s="1843"/>
      <c r="K19" s="1843"/>
      <c r="L19" s="1845"/>
      <c r="M19" s="125"/>
    </row>
    <row r="20" spans="1:13" s="121" customFormat="1" ht="15">
      <c r="A20" s="1212"/>
      <c r="B20" s="509"/>
      <c r="C20" s="509" t="s">
        <v>1164</v>
      </c>
      <c r="D20" s="514" t="s">
        <v>1165</v>
      </c>
      <c r="E20" s="122">
        <v>5</v>
      </c>
      <c r="F20" s="1213">
        <v>2</v>
      </c>
      <c r="G20" s="510">
        <v>1</v>
      </c>
      <c r="H20" s="510"/>
      <c r="I20" s="510"/>
      <c r="J20" s="511"/>
      <c r="K20" s="122" t="s">
        <v>171</v>
      </c>
      <c r="L20" s="122">
        <v>2</v>
      </c>
      <c r="M20" s="125"/>
    </row>
    <row r="21" spans="1:13" s="121" customFormat="1" ht="15">
      <c r="A21" s="1510"/>
      <c r="B21" s="1189"/>
      <c r="C21" s="1189" t="s">
        <v>1166</v>
      </c>
      <c r="D21" s="1405" t="s">
        <v>1167</v>
      </c>
      <c r="E21" s="1489">
        <v>5</v>
      </c>
      <c r="F21" s="1535">
        <v>1</v>
      </c>
      <c r="G21" s="1192">
        <v>2</v>
      </c>
      <c r="H21" s="1192"/>
      <c r="I21" s="1192"/>
      <c r="J21" s="1395"/>
      <c r="K21" s="1489" t="s">
        <v>159</v>
      </c>
      <c r="L21" s="1489">
        <v>1</v>
      </c>
      <c r="M21" s="125"/>
    </row>
    <row r="22" spans="1:13" s="121" customFormat="1" ht="15">
      <c r="A22" s="1486"/>
      <c r="B22" s="1189"/>
      <c r="C22" s="1189" t="s">
        <v>1168</v>
      </c>
      <c r="D22" s="1405" t="s">
        <v>1169</v>
      </c>
      <c r="E22" s="1489">
        <v>5</v>
      </c>
      <c r="F22" s="1535">
        <v>1</v>
      </c>
      <c r="G22" s="1192">
        <v>2</v>
      </c>
      <c r="H22" s="1192"/>
      <c r="I22" s="1192"/>
      <c r="J22" s="1395"/>
      <c r="K22" s="1489" t="s">
        <v>171</v>
      </c>
      <c r="L22" s="1489">
        <v>2</v>
      </c>
      <c r="M22" s="125"/>
    </row>
    <row r="23" spans="1:13" s="121" customFormat="1" ht="15">
      <c r="A23" s="1486"/>
      <c r="B23" s="1189"/>
      <c r="C23" s="1189" t="s">
        <v>1170</v>
      </c>
      <c r="D23" s="1405" t="s">
        <v>1171</v>
      </c>
      <c r="E23" s="1489">
        <v>5</v>
      </c>
      <c r="F23" s="1535">
        <v>1</v>
      </c>
      <c r="G23" s="1192">
        <v>2</v>
      </c>
      <c r="H23" s="1192"/>
      <c r="I23" s="1192"/>
      <c r="J23" s="1395"/>
      <c r="K23" s="1489" t="s">
        <v>159</v>
      </c>
      <c r="L23" s="1489">
        <v>2</v>
      </c>
      <c r="M23" s="125"/>
    </row>
    <row r="24" spans="1:13" s="121" customFormat="1" ht="15">
      <c r="A24" s="1510"/>
      <c r="B24" s="1189"/>
      <c r="C24" s="1189" t="s">
        <v>1172</v>
      </c>
      <c r="D24" s="1405" t="s">
        <v>1173</v>
      </c>
      <c r="E24" s="1489">
        <v>5</v>
      </c>
      <c r="F24" s="1535">
        <v>1</v>
      </c>
      <c r="G24" s="1192">
        <v>2</v>
      </c>
      <c r="H24" s="1192"/>
      <c r="I24" s="1192"/>
      <c r="J24" s="1395"/>
      <c r="K24" s="1489" t="s">
        <v>171</v>
      </c>
      <c r="L24" s="1489">
        <v>2</v>
      </c>
      <c r="M24" s="125"/>
    </row>
    <row r="25" spans="1:13" s="121" customFormat="1" ht="15">
      <c r="A25" s="1486"/>
      <c r="B25" s="1189"/>
      <c r="C25" s="1189" t="s">
        <v>992</v>
      </c>
      <c r="D25" s="1405"/>
      <c r="E25" s="1489">
        <v>8</v>
      </c>
      <c r="F25" s="1535"/>
      <c r="G25" s="1192"/>
      <c r="H25" s="1192"/>
      <c r="I25" s="1192"/>
      <c r="J25" s="1395"/>
      <c r="K25" s="1489"/>
      <c r="L25" s="1489"/>
      <c r="M25" s="126"/>
    </row>
    <row r="26" spans="1:13" s="121" customFormat="1" ht="15">
      <c r="A26" s="1491"/>
      <c r="B26" s="1846"/>
      <c r="C26" s="1846" t="s">
        <v>993</v>
      </c>
      <c r="D26" s="1536" t="s">
        <v>1174</v>
      </c>
      <c r="E26" s="1495">
        <v>20</v>
      </c>
      <c r="F26" s="1876"/>
      <c r="G26" s="1850"/>
      <c r="H26" s="1850"/>
      <c r="I26" s="1850"/>
      <c r="J26" s="1494"/>
      <c r="K26" s="1495" t="s">
        <v>159</v>
      </c>
      <c r="L26" s="1495">
        <v>3</v>
      </c>
      <c r="M26" s="127"/>
    </row>
    <row r="27" spans="1:13" s="121" customFormat="1" ht="15">
      <c r="A27" s="1842"/>
      <c r="B27" s="1843"/>
      <c r="C27" s="1844" t="s">
        <v>992</v>
      </c>
      <c r="D27" s="1843"/>
      <c r="E27" s="1852"/>
      <c r="F27" s="1852"/>
      <c r="G27" s="1852"/>
      <c r="H27" s="1852"/>
      <c r="I27" s="1852"/>
      <c r="J27" s="1852"/>
      <c r="K27" s="1852"/>
      <c r="L27" s="1853"/>
      <c r="M27" s="127"/>
    </row>
    <row r="28" spans="1:13" s="121" customFormat="1" ht="15">
      <c r="A28" s="1194"/>
      <c r="B28" s="498"/>
      <c r="C28" s="498" t="s">
        <v>1175</v>
      </c>
      <c r="D28" s="515" t="s">
        <v>1176</v>
      </c>
      <c r="E28" s="108">
        <v>4</v>
      </c>
      <c r="F28" s="1214">
        <v>2</v>
      </c>
      <c r="G28" s="502">
        <v>1</v>
      </c>
      <c r="H28" s="502"/>
      <c r="I28" s="502"/>
      <c r="J28" s="503"/>
      <c r="K28" s="108" t="s">
        <v>159</v>
      </c>
      <c r="L28" s="108">
        <v>1</v>
      </c>
      <c r="M28" s="127"/>
    </row>
    <row r="29" spans="1:13" s="121" customFormat="1" ht="15">
      <c r="A29" s="1505"/>
      <c r="B29" s="1196"/>
      <c r="C29" s="1196" t="s">
        <v>1177</v>
      </c>
      <c r="D29" s="1406" t="s">
        <v>1178</v>
      </c>
      <c r="E29" s="1499">
        <v>3</v>
      </c>
      <c r="F29" s="1537">
        <v>2</v>
      </c>
      <c r="G29" s="1199"/>
      <c r="H29" s="1199"/>
      <c r="I29" s="1199"/>
      <c r="J29" s="1397"/>
      <c r="K29" s="1499" t="s">
        <v>171</v>
      </c>
      <c r="L29" s="1499">
        <v>2</v>
      </c>
      <c r="M29" s="127"/>
    </row>
    <row r="30" spans="1:13" s="121" customFormat="1" ht="15">
      <c r="A30" s="1505"/>
      <c r="B30" s="1196"/>
      <c r="C30" s="1196" t="s">
        <v>1119</v>
      </c>
      <c r="D30" s="1406" t="s">
        <v>1179</v>
      </c>
      <c r="E30" s="1499">
        <v>3</v>
      </c>
      <c r="F30" s="1537">
        <v>1</v>
      </c>
      <c r="G30" s="1199">
        <v>1</v>
      </c>
      <c r="H30" s="1199"/>
      <c r="I30" s="1199"/>
      <c r="J30" s="1397"/>
      <c r="K30" s="1499" t="s">
        <v>159</v>
      </c>
      <c r="L30" s="1499">
        <v>2</v>
      </c>
      <c r="M30" s="127"/>
    </row>
    <row r="31" spans="1:13" s="121" customFormat="1" ht="15">
      <c r="A31" s="1506"/>
      <c r="B31" s="1854"/>
      <c r="C31" s="1854" t="s">
        <v>1180</v>
      </c>
      <c r="D31" s="1538" t="s">
        <v>1181</v>
      </c>
      <c r="E31" s="1504">
        <v>2</v>
      </c>
      <c r="F31" s="1877"/>
      <c r="G31" s="1858"/>
      <c r="H31" s="1858"/>
      <c r="I31" s="1858">
        <v>2</v>
      </c>
      <c r="J31" s="1503"/>
      <c r="K31" s="1504" t="s">
        <v>159</v>
      </c>
      <c r="L31" s="1504">
        <v>2</v>
      </c>
    </row>
    <row r="32" spans="1:13" s="121" customFormat="1" ht="15" customHeight="1">
      <c r="A32" s="1842"/>
      <c r="B32" s="1843"/>
      <c r="C32" s="1859" t="s">
        <v>977</v>
      </c>
      <c r="D32" s="1859"/>
      <c r="E32" s="1843"/>
      <c r="F32" s="1843"/>
      <c r="G32" s="1843"/>
      <c r="H32" s="1843"/>
      <c r="I32" s="1843"/>
      <c r="J32" s="1843"/>
      <c r="K32" s="1843"/>
      <c r="L32" s="1845"/>
    </row>
    <row r="33" spans="1:12" s="121" customFormat="1" ht="15" customHeight="1">
      <c r="A33" s="109"/>
      <c r="B33" s="279"/>
      <c r="C33" s="279" t="s">
        <v>628</v>
      </c>
      <c r="D33" s="374" t="s">
        <v>1182</v>
      </c>
      <c r="E33" s="120">
        <v>2</v>
      </c>
      <c r="F33" s="1215"/>
      <c r="G33" s="279"/>
      <c r="H33" s="279"/>
      <c r="I33" s="279"/>
      <c r="J33" s="374"/>
      <c r="K33" s="120" t="s">
        <v>159</v>
      </c>
      <c r="L33" s="120">
        <v>2</v>
      </c>
    </row>
    <row r="34" spans="1:12" s="121" customFormat="1" ht="15" customHeight="1">
      <c r="A34" s="1072"/>
      <c r="B34" s="489"/>
      <c r="C34" s="489" t="s">
        <v>636</v>
      </c>
      <c r="D34" s="491" t="s">
        <v>1183</v>
      </c>
      <c r="E34" s="1477">
        <v>2</v>
      </c>
      <c r="F34" s="1478"/>
      <c r="G34" s="1180"/>
      <c r="H34" s="1180"/>
      <c r="I34" s="1180"/>
      <c r="J34" s="1390"/>
      <c r="K34" s="1477" t="s">
        <v>159</v>
      </c>
      <c r="L34" s="1477">
        <v>1</v>
      </c>
    </row>
    <row r="35" spans="1:12" ht="15">
      <c r="A35" s="1480"/>
      <c r="B35" s="1180"/>
      <c r="C35" s="1203" t="s">
        <v>1040</v>
      </c>
      <c r="D35" s="1398" t="s">
        <v>1041</v>
      </c>
      <c r="E35" s="1481">
        <v>2</v>
      </c>
      <c r="F35" s="1482">
        <v>2</v>
      </c>
      <c r="G35" s="1183"/>
      <c r="H35" s="1183" t="s">
        <v>100</v>
      </c>
      <c r="I35" s="1180"/>
      <c r="J35" s="1390"/>
      <c r="K35" s="1477" t="s">
        <v>159</v>
      </c>
      <c r="L35" s="1477">
        <v>2</v>
      </c>
    </row>
    <row r="36" spans="1:12" s="121" customFormat="1" ht="15" customHeight="1">
      <c r="A36" s="128"/>
      <c r="B36" s="1878"/>
      <c r="C36" s="1878" t="s">
        <v>1042</v>
      </c>
      <c r="D36" s="1366" t="s">
        <v>1043</v>
      </c>
      <c r="E36" s="1879">
        <v>5</v>
      </c>
      <c r="F36" s="1880"/>
      <c r="G36" s="1878"/>
      <c r="H36" s="1878"/>
      <c r="I36" s="1878"/>
      <c r="J36" s="1366"/>
      <c r="K36" s="1879" t="s">
        <v>159</v>
      </c>
      <c r="L36" s="1879">
        <v>3</v>
      </c>
    </row>
    <row r="37" spans="1:12" s="121" customFormat="1" ht="2.4500000000000002" customHeight="1"/>
    <row r="38" spans="1:12" ht="15">
      <c r="A38" s="422"/>
      <c r="C38" s="135" t="s">
        <v>1044</v>
      </c>
      <c r="D38" s="166"/>
      <c r="E38" s="166"/>
      <c r="F38" s="166"/>
      <c r="G38" s="166"/>
      <c r="H38" s="166"/>
      <c r="I38" s="166"/>
      <c r="J38" s="166"/>
      <c r="K38" s="166"/>
      <c r="L38" s="166"/>
    </row>
    <row r="39" spans="1:12" ht="15">
      <c r="A39" s="422"/>
      <c r="C39" s="423" t="s">
        <v>1045</v>
      </c>
    </row>
    <row r="40" spans="1:12">
      <c r="C40" s="1163" t="s">
        <v>1046</v>
      </c>
    </row>
  </sheetData>
  <mergeCells count="4">
    <mergeCell ref="A3:C4"/>
    <mergeCell ref="I3:I4"/>
    <mergeCell ref="A5:L5"/>
    <mergeCell ref="A18:L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A97E-A1C4-4F2D-8DB7-DBEC3BAE5097}">
  <sheetPr>
    <tabColor theme="6" tint="0.79998168889431442"/>
  </sheetPr>
  <dimension ref="A1:F63"/>
  <sheetViews>
    <sheetView view="pageBreakPreview" topLeftCell="A40" zoomScale="115" zoomScaleNormal="100" zoomScaleSheetLayoutView="115" workbookViewId="0">
      <selection activeCell="D29" sqref="D29:D30"/>
    </sheetView>
  </sheetViews>
  <sheetFormatPr defaultRowHeight="12.75"/>
  <cols>
    <col min="1" max="1" width="5.42578125" bestFit="1" customWidth="1"/>
    <col min="2" max="6" width="28.7109375" customWidth="1"/>
  </cols>
  <sheetData>
    <row r="1" spans="1:6">
      <c r="A1" s="2948"/>
      <c r="B1" s="2948"/>
      <c r="C1" s="3259" t="s">
        <v>3762</v>
      </c>
      <c r="D1" s="3259"/>
      <c r="E1" s="3260"/>
      <c r="F1" s="3260"/>
    </row>
    <row r="2" spans="1:6">
      <c r="A2" s="2949"/>
      <c r="B2" s="2950" t="s">
        <v>87</v>
      </c>
      <c r="C2" s="1719" t="s">
        <v>88</v>
      </c>
      <c r="D2" s="1719" t="s">
        <v>89</v>
      </c>
      <c r="E2" s="2951" t="s">
        <v>90</v>
      </c>
      <c r="F2" s="2949" t="s">
        <v>91</v>
      </c>
    </row>
    <row r="3" spans="1:6" ht="36" customHeight="1">
      <c r="A3" s="2952" t="s">
        <v>656</v>
      </c>
      <c r="B3" s="3261" t="s">
        <v>4051</v>
      </c>
      <c r="C3" s="3255" t="s">
        <v>4050</v>
      </c>
      <c r="D3" s="3263" t="s">
        <v>4052</v>
      </c>
      <c r="E3" s="2953"/>
      <c r="F3" s="2953"/>
    </row>
    <row r="4" spans="1:6" ht="36" customHeight="1">
      <c r="A4" s="2952" t="s">
        <v>658</v>
      </c>
      <c r="B4" s="3262"/>
      <c r="C4" s="3256"/>
      <c r="D4" s="3264"/>
      <c r="E4" s="2953"/>
      <c r="F4" s="2953"/>
    </row>
    <row r="5" spans="1:6" ht="36" customHeight="1">
      <c r="A5" s="2952" t="s">
        <v>660</v>
      </c>
      <c r="B5" s="3255" t="s">
        <v>4053</v>
      </c>
      <c r="C5" s="3108" t="s">
        <v>4187</v>
      </c>
      <c r="D5" s="3257" t="s">
        <v>4054</v>
      </c>
      <c r="E5" s="2953"/>
      <c r="F5" s="2953"/>
    </row>
    <row r="6" spans="1:6" ht="36" customHeight="1">
      <c r="A6" s="2952" t="s">
        <v>661</v>
      </c>
      <c r="B6" s="3256"/>
      <c r="C6" s="3108" t="s">
        <v>4188</v>
      </c>
      <c r="D6" s="3258"/>
      <c r="E6" s="2953"/>
      <c r="F6" s="2953"/>
    </row>
    <row r="7" spans="1:6" ht="36" customHeight="1">
      <c r="A7" s="2952" t="s">
        <v>663</v>
      </c>
      <c r="B7" s="3255" t="s">
        <v>4055</v>
      </c>
      <c r="C7" s="2955" t="s">
        <v>3766</v>
      </c>
      <c r="D7" s="2954" t="s">
        <v>4056</v>
      </c>
      <c r="E7" s="2953"/>
      <c r="F7" s="2953"/>
    </row>
    <row r="8" spans="1:6" ht="36" customHeight="1">
      <c r="A8" s="2952" t="s">
        <v>664</v>
      </c>
      <c r="B8" s="3256"/>
      <c r="C8" s="2955" t="s">
        <v>3767</v>
      </c>
      <c r="D8" s="2955" t="s">
        <v>4057</v>
      </c>
      <c r="E8" s="2953"/>
      <c r="F8" s="2953"/>
    </row>
    <row r="9" spans="1:6" ht="36" customHeight="1">
      <c r="A9" s="2952" t="s">
        <v>666</v>
      </c>
      <c r="B9" s="2953"/>
      <c r="C9" s="2955" t="s">
        <v>4186</v>
      </c>
      <c r="D9" s="2956" t="s">
        <v>4058</v>
      </c>
      <c r="E9" s="2953"/>
      <c r="F9" s="2953"/>
    </row>
    <row r="10" spans="1:6" ht="36" customHeight="1">
      <c r="A10" s="2952" t="s">
        <v>667</v>
      </c>
      <c r="B10" s="2953"/>
      <c r="C10" s="2953"/>
      <c r="D10" s="2953"/>
      <c r="E10" s="2953"/>
      <c r="F10" s="2953"/>
    </row>
    <row r="11" spans="1:6" ht="36" customHeight="1">
      <c r="A11" s="2952" t="s">
        <v>669</v>
      </c>
      <c r="B11" s="2953"/>
      <c r="C11" s="2953"/>
      <c r="D11" s="2953"/>
      <c r="E11" s="2953"/>
      <c r="F11" s="2953"/>
    </row>
    <row r="14" spans="1:6">
      <c r="A14" s="2948"/>
      <c r="B14" s="2948"/>
      <c r="C14" s="3269" t="s">
        <v>3768</v>
      </c>
      <c r="D14" s="3269"/>
      <c r="E14" s="3270"/>
      <c r="F14" s="3270"/>
    </row>
    <row r="15" spans="1:6">
      <c r="A15" s="2949"/>
      <c r="B15" s="2950" t="s">
        <v>87</v>
      </c>
      <c r="C15" s="1719" t="s">
        <v>88</v>
      </c>
      <c r="D15" s="1719" t="s">
        <v>89</v>
      </c>
      <c r="E15" s="2951" t="s">
        <v>90</v>
      </c>
      <c r="F15" s="2949" t="s">
        <v>91</v>
      </c>
    </row>
    <row r="16" spans="1:6" ht="37.5" customHeight="1">
      <c r="A16" s="2952" t="s">
        <v>656</v>
      </c>
      <c r="B16" s="3261" t="s">
        <v>4051</v>
      </c>
      <c r="C16" s="3265" t="s">
        <v>4050</v>
      </c>
      <c r="D16" s="3263" t="s">
        <v>4052</v>
      </c>
      <c r="E16" s="2953"/>
      <c r="F16" s="2953"/>
    </row>
    <row r="17" spans="1:6" ht="37.5" customHeight="1">
      <c r="A17" s="2952" t="s">
        <v>658</v>
      </c>
      <c r="B17" s="3262"/>
      <c r="C17" s="3266"/>
      <c r="D17" s="3264"/>
      <c r="E17" s="2953"/>
      <c r="F17" s="2953"/>
    </row>
    <row r="18" spans="1:6" ht="37.5" customHeight="1">
      <c r="A18" s="2952" t="s">
        <v>660</v>
      </c>
      <c r="B18" s="3265" t="s">
        <v>4053</v>
      </c>
      <c r="C18" s="3108" t="s">
        <v>4187</v>
      </c>
      <c r="D18" s="3257" t="s">
        <v>4054</v>
      </c>
      <c r="E18" s="2953"/>
      <c r="F18" s="2953"/>
    </row>
    <row r="19" spans="1:6" ht="37.5" customHeight="1">
      <c r="A19" s="2952" t="s">
        <v>661</v>
      </c>
      <c r="B19" s="3266"/>
      <c r="C19" s="3108" t="s">
        <v>4188</v>
      </c>
      <c r="D19" s="3258"/>
      <c r="E19" s="2953"/>
      <c r="F19" s="2953"/>
    </row>
    <row r="20" spans="1:6" ht="37.5" customHeight="1">
      <c r="A20" s="2952" t="s">
        <v>663</v>
      </c>
      <c r="B20" s="3265" t="s">
        <v>4059</v>
      </c>
      <c r="C20" s="2955" t="s">
        <v>3766</v>
      </c>
      <c r="D20" s="2957" t="s">
        <v>4056</v>
      </c>
      <c r="E20" s="2953"/>
      <c r="F20" s="2953"/>
    </row>
    <row r="21" spans="1:6" ht="37.5" customHeight="1">
      <c r="A21" s="2952" t="s">
        <v>664</v>
      </c>
      <c r="B21" s="3266"/>
      <c r="C21" s="2955" t="s">
        <v>3767</v>
      </c>
      <c r="D21" s="2955" t="s">
        <v>4057</v>
      </c>
      <c r="E21" s="2953"/>
      <c r="F21" s="2953"/>
    </row>
    <row r="22" spans="1:6" ht="37.5" customHeight="1">
      <c r="A22" s="2952" t="s">
        <v>666</v>
      </c>
      <c r="B22" s="2953"/>
      <c r="C22" s="2955" t="s">
        <v>4186</v>
      </c>
      <c r="D22" s="2958" t="s">
        <v>4058</v>
      </c>
      <c r="E22" s="2953"/>
      <c r="F22" s="2953"/>
    </row>
    <row r="23" spans="1:6" ht="37.5" customHeight="1">
      <c r="A23" s="2952" t="s">
        <v>667</v>
      </c>
      <c r="B23" s="2953"/>
      <c r="C23" s="2953"/>
      <c r="D23" s="2953"/>
      <c r="E23" s="2953"/>
      <c r="F23" s="2953"/>
    </row>
    <row r="24" spans="1:6" ht="37.5" customHeight="1">
      <c r="A24" s="2952" t="s">
        <v>669</v>
      </c>
      <c r="B24" s="2953"/>
      <c r="C24" s="2953"/>
      <c r="D24" s="2953"/>
      <c r="E24" s="2953"/>
      <c r="F24" s="2953"/>
    </row>
    <row r="27" spans="1:6">
      <c r="A27" s="2948"/>
      <c r="B27" s="2948"/>
      <c r="C27" s="3267" t="s">
        <v>3769</v>
      </c>
      <c r="D27" s="3267"/>
      <c r="E27" s="3268"/>
      <c r="F27" s="3268"/>
    </row>
    <row r="28" spans="1:6" ht="12.75" customHeight="1">
      <c r="A28" s="2949"/>
      <c r="B28" s="2950" t="s">
        <v>87</v>
      </c>
      <c r="C28" s="1719" t="s">
        <v>88</v>
      </c>
      <c r="D28" s="1719" t="s">
        <v>89</v>
      </c>
      <c r="E28" s="2951" t="s">
        <v>90</v>
      </c>
      <c r="F28" s="2949" t="s">
        <v>91</v>
      </c>
    </row>
    <row r="29" spans="1:6" ht="37.5" customHeight="1">
      <c r="A29" s="2952" t="s">
        <v>656</v>
      </c>
      <c r="B29" s="3261" t="s">
        <v>4051</v>
      </c>
      <c r="C29" s="3271" t="s">
        <v>4060</v>
      </c>
      <c r="D29" s="3263" t="s">
        <v>4052</v>
      </c>
      <c r="E29" s="2953"/>
      <c r="F29" s="2953"/>
    </row>
    <row r="30" spans="1:6" ht="37.5" customHeight="1">
      <c r="A30" s="2952" t="s">
        <v>658</v>
      </c>
      <c r="B30" s="3262"/>
      <c r="C30" s="3272"/>
      <c r="D30" s="3264"/>
      <c r="E30" s="2953"/>
      <c r="F30" s="2953"/>
    </row>
    <row r="31" spans="1:6" ht="37.5" customHeight="1">
      <c r="A31" s="2952" t="s">
        <v>660</v>
      </c>
      <c r="B31" s="3271" t="s">
        <v>4061</v>
      </c>
      <c r="C31" s="3108" t="s">
        <v>4187</v>
      </c>
      <c r="D31" s="3257" t="s">
        <v>4054</v>
      </c>
      <c r="E31" s="2953"/>
      <c r="F31" s="2953"/>
    </row>
    <row r="32" spans="1:6" ht="37.5" customHeight="1">
      <c r="A32" s="2952" t="s">
        <v>661</v>
      </c>
      <c r="B32" s="3272"/>
      <c r="C32" s="3108" t="s">
        <v>4188</v>
      </c>
      <c r="D32" s="3258"/>
      <c r="E32" s="2953"/>
      <c r="F32" s="2953"/>
    </row>
    <row r="33" spans="1:6" ht="37.5" customHeight="1">
      <c r="A33" s="2952" t="s">
        <v>663</v>
      </c>
      <c r="B33" s="3273" t="s">
        <v>4062</v>
      </c>
      <c r="C33" s="2955" t="s">
        <v>3766</v>
      </c>
      <c r="D33" s="2959" t="s">
        <v>4063</v>
      </c>
      <c r="E33" s="2953"/>
      <c r="F33" s="2953"/>
    </row>
    <row r="34" spans="1:6" ht="37.5" customHeight="1">
      <c r="A34" s="2952" t="s">
        <v>664</v>
      </c>
      <c r="B34" s="3274"/>
      <c r="C34" s="2955" t="s">
        <v>3767</v>
      </c>
      <c r="D34" s="2955" t="s">
        <v>4057</v>
      </c>
      <c r="E34" s="2953"/>
      <c r="F34" s="2953"/>
    </row>
    <row r="35" spans="1:6" ht="37.5" customHeight="1">
      <c r="A35" s="2952" t="s">
        <v>666</v>
      </c>
      <c r="B35" s="2953"/>
      <c r="C35" s="2955" t="s">
        <v>4186</v>
      </c>
      <c r="D35" s="2960" t="s">
        <v>4064</v>
      </c>
      <c r="E35" s="2953"/>
      <c r="F35" s="2953"/>
    </row>
    <row r="36" spans="1:6" ht="37.5" customHeight="1">
      <c r="A36" s="2952" t="s">
        <v>667</v>
      </c>
      <c r="B36" s="2953"/>
      <c r="C36" s="2953"/>
      <c r="D36" s="2953"/>
      <c r="E36" s="2953"/>
      <c r="F36" s="2953"/>
    </row>
    <row r="37" spans="1:6" ht="37.5" customHeight="1">
      <c r="A37" s="2952" t="s">
        <v>669</v>
      </c>
      <c r="B37" s="2953"/>
      <c r="C37" s="2953"/>
      <c r="D37" s="2953"/>
      <c r="E37" s="2953"/>
      <c r="F37" s="2953"/>
    </row>
    <row r="40" spans="1:6">
      <c r="A40" s="2948"/>
      <c r="B40" s="2948"/>
      <c r="C40" s="3277" t="s">
        <v>3770</v>
      </c>
      <c r="D40" s="3277"/>
      <c r="E40" s="3278"/>
      <c r="F40" s="3278"/>
    </row>
    <row r="41" spans="1:6">
      <c r="A41" s="2949"/>
      <c r="B41" s="2950" t="s">
        <v>87</v>
      </c>
      <c r="C41" s="1719" t="s">
        <v>88</v>
      </c>
      <c r="D41" s="1719" t="s">
        <v>89</v>
      </c>
      <c r="E41" s="2951" t="s">
        <v>90</v>
      </c>
      <c r="F41" s="2949" t="s">
        <v>91</v>
      </c>
    </row>
    <row r="42" spans="1:6" ht="37.5" customHeight="1">
      <c r="A42" s="2952" t="s">
        <v>656</v>
      </c>
      <c r="B42" s="3261" t="s">
        <v>4051</v>
      </c>
      <c r="C42" s="3275" t="s">
        <v>4065</v>
      </c>
      <c r="D42" s="3263" t="s">
        <v>4052</v>
      </c>
      <c r="E42" s="2953"/>
      <c r="F42" s="2953"/>
    </row>
    <row r="43" spans="1:6" ht="37.5" customHeight="1">
      <c r="A43" s="2952" t="s">
        <v>658</v>
      </c>
      <c r="B43" s="3262"/>
      <c r="C43" s="3276"/>
      <c r="D43" s="3264"/>
      <c r="E43" s="2953"/>
      <c r="F43" s="2953"/>
    </row>
    <row r="44" spans="1:6" ht="37.5" customHeight="1">
      <c r="A44" s="2952" t="s">
        <v>660</v>
      </c>
      <c r="B44" s="2953"/>
      <c r="C44" s="3108" t="s">
        <v>4187</v>
      </c>
      <c r="D44" s="3257" t="s">
        <v>4054</v>
      </c>
      <c r="E44" s="2953"/>
      <c r="F44" s="2953"/>
    </row>
    <row r="45" spans="1:6" ht="37.5" customHeight="1">
      <c r="A45" s="2952" t="s">
        <v>661</v>
      </c>
      <c r="B45" s="2953"/>
      <c r="C45" s="3108" t="s">
        <v>4188</v>
      </c>
      <c r="D45" s="3258"/>
      <c r="E45" s="2953"/>
      <c r="F45" s="2953"/>
    </row>
    <row r="46" spans="1:6" ht="37.5" customHeight="1">
      <c r="A46" s="2952" t="s">
        <v>663</v>
      </c>
      <c r="B46" s="3275" t="s">
        <v>4067</v>
      </c>
      <c r="C46" s="2955" t="s">
        <v>3766</v>
      </c>
      <c r="D46" s="2961" t="s">
        <v>4068</v>
      </c>
      <c r="E46" s="2953"/>
      <c r="F46" s="2953"/>
    </row>
    <row r="47" spans="1:6" ht="37.5" customHeight="1">
      <c r="A47" s="2952" t="s">
        <v>664</v>
      </c>
      <c r="B47" s="3276"/>
      <c r="C47" s="2955" t="s">
        <v>3767</v>
      </c>
      <c r="D47" s="2955" t="s">
        <v>4057</v>
      </c>
      <c r="E47" s="2953"/>
      <c r="F47" s="2953"/>
    </row>
    <row r="48" spans="1:6" ht="37.5" customHeight="1">
      <c r="A48" s="2952" t="s">
        <v>666</v>
      </c>
      <c r="B48" s="3275" t="s">
        <v>4066</v>
      </c>
      <c r="C48" s="2955" t="s">
        <v>4186</v>
      </c>
      <c r="D48" s="2961" t="s">
        <v>4069</v>
      </c>
      <c r="E48" s="2953"/>
      <c r="F48" s="2953"/>
    </row>
    <row r="49" spans="1:6" ht="37.5" customHeight="1">
      <c r="A49" s="2952" t="s">
        <v>667</v>
      </c>
      <c r="B49" s="3276"/>
      <c r="C49" s="2953"/>
      <c r="D49" s="2953"/>
      <c r="E49" s="2953"/>
      <c r="F49" s="2953"/>
    </row>
    <row r="50" spans="1:6" ht="37.5" customHeight="1">
      <c r="A50" s="2952" t="s">
        <v>669</v>
      </c>
      <c r="B50" s="2953"/>
      <c r="C50" s="2953"/>
      <c r="D50" s="2953"/>
      <c r="E50" s="2953"/>
      <c r="F50" s="2953"/>
    </row>
    <row r="55" spans="1:6" ht="37.5" customHeight="1"/>
    <row r="56" spans="1:6" ht="37.5" customHeight="1"/>
    <row r="57" spans="1:6" ht="37.5" customHeight="1"/>
    <row r="58" spans="1:6" ht="37.5" customHeight="1"/>
    <row r="59" spans="1:6" ht="37.5" customHeight="1"/>
    <row r="60" spans="1:6" ht="37.5" customHeight="1"/>
    <row r="61" spans="1:6" ht="37.5" customHeight="1"/>
    <row r="62" spans="1:6" ht="37.5" customHeight="1"/>
    <row r="63" spans="1:6" ht="37.5" customHeight="1"/>
  </sheetData>
  <mergeCells count="28">
    <mergeCell ref="B48:B49"/>
    <mergeCell ref="D44:D45"/>
    <mergeCell ref="B46:B47"/>
    <mergeCell ref="C40:F40"/>
    <mergeCell ref="C42:C43"/>
    <mergeCell ref="B42:B43"/>
    <mergeCell ref="D42:D43"/>
    <mergeCell ref="B31:B32"/>
    <mergeCell ref="D31:D32"/>
    <mergeCell ref="B33:B34"/>
    <mergeCell ref="C29:C30"/>
    <mergeCell ref="B29:B30"/>
    <mergeCell ref="D29:D30"/>
    <mergeCell ref="B18:B19"/>
    <mergeCell ref="D18:D19"/>
    <mergeCell ref="B20:B21"/>
    <mergeCell ref="C27:F27"/>
    <mergeCell ref="C14:F14"/>
    <mergeCell ref="C16:C17"/>
    <mergeCell ref="B16:B17"/>
    <mergeCell ref="D16:D17"/>
    <mergeCell ref="B5:B6"/>
    <mergeCell ref="D5:D6"/>
    <mergeCell ref="B7:B8"/>
    <mergeCell ref="C1:F1"/>
    <mergeCell ref="B3:B4"/>
    <mergeCell ref="D3:D4"/>
    <mergeCell ref="C3:C4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1" manualBreakCount="1">
    <brk id="2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1:AN134"/>
  <sheetViews>
    <sheetView view="pageBreakPreview" zoomScale="60" zoomScaleNormal="85" workbookViewId="0">
      <selection activeCell="H41" sqref="H41:K44"/>
    </sheetView>
  </sheetViews>
  <sheetFormatPr defaultColWidth="9.140625" defaultRowHeight="12.75"/>
  <cols>
    <col min="1" max="1" width="12.7109375" style="1036" customWidth="1"/>
    <col min="2" max="6" width="12.7109375" style="1034" customWidth="1"/>
    <col min="7" max="7" width="12.7109375" style="1035" customWidth="1"/>
    <col min="8" max="11" width="12.7109375" style="1033" customWidth="1"/>
    <col min="12" max="12" width="9.140625" style="1033" customWidth="1"/>
    <col min="13" max="13" width="5.5703125" style="1102" bestFit="1" customWidth="1"/>
    <col min="14" max="14" width="17.5703125" bestFit="1" customWidth="1"/>
    <col min="15" max="15" width="4.85546875" style="1033" bestFit="1" customWidth="1"/>
    <col min="16" max="16" width="6" style="1033" customWidth="1"/>
    <col min="17" max="17" width="5.7109375" style="1033" customWidth="1"/>
    <col min="18" max="18" width="5.5703125" style="1033" customWidth="1"/>
    <col min="19" max="19" width="6.42578125" style="1033" customWidth="1"/>
    <col min="20" max="20" width="5.5703125" style="1102" bestFit="1" customWidth="1"/>
    <col min="21" max="21" width="17.5703125" bestFit="1" customWidth="1"/>
    <col min="22" max="22" width="4.85546875" style="1033" bestFit="1" customWidth="1"/>
    <col min="23" max="23" width="6" style="1033" customWidth="1"/>
    <col min="24" max="24" width="5.7109375" style="1033" customWidth="1"/>
    <col min="25" max="25" width="5.5703125" style="1033" customWidth="1"/>
    <col min="26" max="26" width="6.42578125" style="1033" customWidth="1"/>
    <col min="27" max="27" width="5.5703125" style="1102" bestFit="1" customWidth="1"/>
    <col min="28" max="28" width="17.5703125" bestFit="1" customWidth="1"/>
    <col min="29" max="29" width="4.85546875" style="1033" bestFit="1" customWidth="1"/>
    <col min="30" max="30" width="6" style="1033" customWidth="1"/>
    <col min="31" max="31" width="5.7109375" style="1033" customWidth="1"/>
    <col min="32" max="32" width="5.5703125" style="1033" customWidth="1"/>
    <col min="33" max="33" width="6.42578125" style="1033" customWidth="1"/>
    <col min="34" max="34" width="5.5703125" style="1102" bestFit="1" customWidth="1"/>
    <col min="35" max="35" width="17.5703125" bestFit="1" customWidth="1"/>
    <col min="36" max="36" width="4.85546875" style="1033" bestFit="1" customWidth="1"/>
    <col min="37" max="37" width="6" style="1033" customWidth="1"/>
    <col min="38" max="38" width="5.7109375" style="1033" customWidth="1"/>
    <col min="39" max="39" width="5.5703125" style="1033" customWidth="1"/>
    <col min="40" max="40" width="6.42578125" style="1033" customWidth="1"/>
    <col min="41" max="16384" width="9.140625" style="1033"/>
  </cols>
  <sheetData>
    <row r="1" spans="1:40" ht="15">
      <c r="A1" s="3332" t="s">
        <v>1185</v>
      </c>
      <c r="B1" s="3332"/>
      <c r="C1" s="3332"/>
      <c r="D1" s="3332"/>
      <c r="E1" s="3332"/>
      <c r="F1" s="3332"/>
      <c r="G1" s="3332"/>
      <c r="H1" s="3332"/>
      <c r="I1" s="3332"/>
      <c r="J1" s="3332"/>
      <c r="K1" s="3332"/>
    </row>
    <row r="2" spans="1:40" ht="13.5" thickBot="1"/>
    <row r="3" spans="1:40" ht="18.95" customHeight="1">
      <c r="A3" s="3322" t="s">
        <v>1186</v>
      </c>
      <c r="B3" s="3323"/>
      <c r="C3" s="3323"/>
      <c r="D3" s="3323"/>
      <c r="E3" s="3324"/>
      <c r="F3" s="1042"/>
      <c r="G3" s="3322" t="s">
        <v>1187</v>
      </c>
      <c r="H3" s="3323"/>
      <c r="I3" s="3323"/>
      <c r="J3" s="3323"/>
      <c r="K3" s="3324"/>
      <c r="M3" s="1881" t="s">
        <v>1188</v>
      </c>
      <c r="N3" s="1407" t="s">
        <v>1189</v>
      </c>
      <c r="O3" s="1408" t="s">
        <v>1190</v>
      </c>
      <c r="P3" s="1408" t="s">
        <v>1191</v>
      </c>
      <c r="Q3" s="1407" t="s">
        <v>1192</v>
      </c>
      <c r="R3" s="1407" t="s">
        <v>1193</v>
      </c>
      <c r="S3" s="1409" t="s">
        <v>1194</v>
      </c>
      <c r="T3" s="1410" t="s">
        <v>1188</v>
      </c>
      <c r="U3" s="1407" t="s">
        <v>1189</v>
      </c>
      <c r="V3" s="1408" t="s">
        <v>1190</v>
      </c>
      <c r="W3" s="1408" t="s">
        <v>1191</v>
      </c>
      <c r="X3" s="1407" t="s">
        <v>1192</v>
      </c>
      <c r="Y3" s="1407" t="s">
        <v>1193</v>
      </c>
      <c r="Z3" s="1882" t="s">
        <v>1194</v>
      </c>
      <c r="AA3" s="1410" t="s">
        <v>1188</v>
      </c>
      <c r="AB3" s="1407" t="s">
        <v>1189</v>
      </c>
      <c r="AC3" s="1408" t="s">
        <v>1190</v>
      </c>
      <c r="AD3" s="1408" t="s">
        <v>1191</v>
      </c>
      <c r="AE3" s="1407" t="s">
        <v>1192</v>
      </c>
      <c r="AF3" s="1407" t="s">
        <v>1193</v>
      </c>
      <c r="AG3" s="1409" t="s">
        <v>1194</v>
      </c>
      <c r="AH3" s="1410" t="s">
        <v>1188</v>
      </c>
      <c r="AI3" s="1407" t="s">
        <v>1189</v>
      </c>
      <c r="AJ3" s="1408" t="s">
        <v>1190</v>
      </c>
      <c r="AK3" s="1408" t="s">
        <v>1191</v>
      </c>
      <c r="AL3" s="1407" t="s">
        <v>1192</v>
      </c>
      <c r="AM3" s="1407" t="s">
        <v>1193</v>
      </c>
      <c r="AN3" s="1882" t="s">
        <v>1194</v>
      </c>
    </row>
    <row r="4" spans="1:40" ht="18.95" customHeight="1">
      <c r="A4" s="3333">
        <v>45918</v>
      </c>
      <c r="B4" s="3334"/>
      <c r="C4" s="3334"/>
      <c r="D4" s="3334"/>
      <c r="E4" s="3335"/>
      <c r="F4" s="1042"/>
      <c r="G4" s="3312">
        <f>A4+14</f>
        <v>45932</v>
      </c>
      <c r="H4" s="3313"/>
      <c r="I4" s="3313"/>
      <c r="J4" s="3313"/>
      <c r="K4" s="3314"/>
      <c r="M4" s="1155"/>
      <c r="S4" s="1102"/>
      <c r="Z4" s="1101"/>
      <c r="AG4" s="1102"/>
      <c r="AN4" s="1101"/>
    </row>
    <row r="5" spans="1:40" ht="18.95" customHeight="1">
      <c r="A5" s="1045"/>
      <c r="B5" s="2971"/>
      <c r="C5" s="2971"/>
      <c r="D5" s="2971"/>
      <c r="E5" s="1046"/>
      <c r="F5" s="1042"/>
      <c r="G5" s="1045"/>
      <c r="H5" s="1042"/>
      <c r="I5" s="1042"/>
      <c r="J5" s="1042"/>
      <c r="K5" s="1046"/>
      <c r="M5" s="1155"/>
      <c r="S5" s="1102"/>
      <c r="Z5" s="1101"/>
      <c r="AG5" s="1102"/>
      <c r="AN5" s="1101"/>
    </row>
    <row r="6" spans="1:40" ht="18.95" customHeight="1" thickBot="1">
      <c r="A6" s="1047"/>
      <c r="B6" s="3350" t="s">
        <v>90</v>
      </c>
      <c r="C6" s="3351"/>
      <c r="D6" s="3351"/>
      <c r="E6" s="3352"/>
      <c r="F6" s="1042"/>
      <c r="G6" s="1047"/>
      <c r="H6" s="3325" t="s">
        <v>90</v>
      </c>
      <c r="I6" s="3326"/>
      <c r="J6" s="3326"/>
      <c r="K6" s="3327"/>
      <c r="M6" s="1102">
        <v>2</v>
      </c>
      <c r="N6" s="12" t="s">
        <v>1195</v>
      </c>
      <c r="O6" s="1033">
        <v>4</v>
      </c>
      <c r="P6" s="1033">
        <f>R6-Q6</f>
        <v>4</v>
      </c>
      <c r="Q6" s="1033">
        <v>8</v>
      </c>
      <c r="R6" s="1033">
        <v>12</v>
      </c>
      <c r="S6" s="1102" t="s">
        <v>1196</v>
      </c>
      <c r="Z6" s="1101"/>
      <c r="AB6" s="1094"/>
      <c r="AC6" s="1095"/>
      <c r="AD6" s="1095"/>
      <c r="AE6" s="1095"/>
      <c r="AF6" s="1095"/>
      <c r="AG6" s="1102"/>
      <c r="AI6" s="1094"/>
      <c r="AJ6" s="1095"/>
      <c r="AK6" s="1095"/>
      <c r="AL6" s="1095"/>
      <c r="AM6" s="1095"/>
      <c r="AN6" s="1101"/>
    </row>
    <row r="7" spans="1:40" ht="18.95" customHeight="1">
      <c r="A7" s="1052">
        <v>8</v>
      </c>
      <c r="B7" s="3341" t="s">
        <v>3841</v>
      </c>
      <c r="C7" s="3342"/>
      <c r="D7" s="3342"/>
      <c r="E7" s="3343"/>
      <c r="F7" s="1042"/>
      <c r="G7" s="1052">
        <v>8</v>
      </c>
      <c r="H7" s="3341" t="s">
        <v>3841</v>
      </c>
      <c r="I7" s="3342"/>
      <c r="J7" s="3342"/>
      <c r="K7" s="3343"/>
      <c r="S7" s="1102"/>
      <c r="Z7" s="1101"/>
      <c r="AA7" s="1155">
        <v>4</v>
      </c>
      <c r="AB7" s="12" t="s">
        <v>1195</v>
      </c>
      <c r="AC7" s="1033">
        <v>4</v>
      </c>
      <c r="AD7" s="1033">
        <f>AF7-AE7</f>
        <v>4</v>
      </c>
      <c r="AE7" s="1033">
        <v>8</v>
      </c>
      <c r="AF7" s="1033">
        <v>12</v>
      </c>
      <c r="AG7" s="1102" t="s">
        <v>1196</v>
      </c>
      <c r="AN7" s="1101"/>
    </row>
    <row r="8" spans="1:40" ht="18.95" customHeight="1" thickBot="1">
      <c r="A8" s="1052">
        <v>9</v>
      </c>
      <c r="B8" s="3344"/>
      <c r="C8" s="3345"/>
      <c r="D8" s="3345"/>
      <c r="E8" s="3346"/>
      <c r="F8" s="1042"/>
      <c r="G8" s="1052">
        <v>9</v>
      </c>
      <c r="H8" s="3344"/>
      <c r="I8" s="3345"/>
      <c r="J8" s="3345"/>
      <c r="K8" s="3346"/>
      <c r="S8" s="1102"/>
      <c r="Z8" s="1101"/>
      <c r="AA8" s="1155"/>
      <c r="AG8" s="1102"/>
      <c r="AN8" s="1101"/>
    </row>
    <row r="9" spans="1:40" ht="18.95" customHeight="1">
      <c r="A9" s="1052">
        <v>10</v>
      </c>
      <c r="B9" s="3341" t="s">
        <v>3842</v>
      </c>
      <c r="C9" s="3342"/>
      <c r="D9" s="3342"/>
      <c r="E9" s="3343"/>
      <c r="F9" s="1042"/>
      <c r="G9" s="1052">
        <v>10</v>
      </c>
      <c r="H9" s="3341" t="s">
        <v>3842</v>
      </c>
      <c r="I9" s="3342"/>
      <c r="J9" s="3342"/>
      <c r="K9" s="3343"/>
      <c r="N9" s="1033"/>
      <c r="S9" s="1102"/>
      <c r="Z9" s="1101"/>
      <c r="AA9" s="1155"/>
      <c r="AG9" s="1102"/>
      <c r="AN9" s="1101"/>
    </row>
    <row r="10" spans="1:40" ht="18.95" customHeight="1">
      <c r="A10" s="1052">
        <v>11</v>
      </c>
      <c r="B10" s="3347"/>
      <c r="C10" s="3348"/>
      <c r="D10" s="3348"/>
      <c r="E10" s="3349"/>
      <c r="F10" s="1042"/>
      <c r="G10" s="1052">
        <v>11</v>
      </c>
      <c r="H10" s="3347"/>
      <c r="I10" s="3348"/>
      <c r="J10" s="3348"/>
      <c r="K10" s="3349"/>
      <c r="M10" s="1102">
        <v>2</v>
      </c>
      <c r="N10" s="12" t="s">
        <v>1197</v>
      </c>
      <c r="O10" s="1033">
        <v>4</v>
      </c>
      <c r="P10" s="1033">
        <f>R10-Q10</f>
        <v>2</v>
      </c>
      <c r="Q10" s="1033">
        <v>12</v>
      </c>
      <c r="R10" s="1033">
        <v>14</v>
      </c>
      <c r="S10" s="1102" t="s">
        <v>1196</v>
      </c>
      <c r="Z10" s="1101"/>
      <c r="AA10" s="1155"/>
      <c r="AG10" s="1102"/>
      <c r="AN10" s="1101"/>
    </row>
    <row r="11" spans="1:40" ht="18.95" customHeight="1">
      <c r="A11" s="1052">
        <v>12</v>
      </c>
      <c r="B11" s="3347"/>
      <c r="C11" s="3348"/>
      <c r="D11" s="3348"/>
      <c r="E11" s="3349"/>
      <c r="F11" s="1042"/>
      <c r="G11" s="1052">
        <v>12</v>
      </c>
      <c r="H11" s="3347"/>
      <c r="I11" s="3348"/>
      <c r="J11" s="3348"/>
      <c r="K11" s="3349"/>
      <c r="S11" s="1102"/>
      <c r="Z11" s="1101"/>
      <c r="AA11" s="1155">
        <v>4</v>
      </c>
      <c r="AB11" s="12" t="s">
        <v>1197</v>
      </c>
      <c r="AC11" s="1033">
        <v>4</v>
      </c>
      <c r="AD11" s="1033">
        <f>AF11-AE11</f>
        <v>2</v>
      </c>
      <c r="AE11" s="1033">
        <v>12</v>
      </c>
      <c r="AF11" s="1033">
        <v>14</v>
      </c>
      <c r="AG11" s="1102" t="s">
        <v>1196</v>
      </c>
      <c r="AN11" s="1101"/>
    </row>
    <row r="12" spans="1:40" ht="18.95" customHeight="1" thickBot="1">
      <c r="A12" s="1052">
        <v>13</v>
      </c>
      <c r="B12" s="3344"/>
      <c r="C12" s="3345"/>
      <c r="D12" s="3345"/>
      <c r="E12" s="3346"/>
      <c r="F12" s="1042"/>
      <c r="G12" s="1052">
        <v>13</v>
      </c>
      <c r="H12" s="3344"/>
      <c r="I12" s="3345"/>
      <c r="J12" s="3345"/>
      <c r="K12" s="3346"/>
      <c r="M12" s="1102">
        <v>2</v>
      </c>
      <c r="N12" s="12" t="s">
        <v>1198</v>
      </c>
      <c r="O12" s="1033">
        <v>4</v>
      </c>
      <c r="P12" s="1033">
        <f>R12-Q12</f>
        <v>2</v>
      </c>
      <c r="Q12" s="1033">
        <v>14</v>
      </c>
      <c r="R12" s="1033">
        <v>16</v>
      </c>
      <c r="S12" s="1102" t="s">
        <v>1196</v>
      </c>
      <c r="T12" s="1102">
        <v>2</v>
      </c>
      <c r="U12" s="1334" t="s">
        <v>1199</v>
      </c>
      <c r="V12" s="1033">
        <v>4</v>
      </c>
      <c r="W12" s="1033">
        <f>Y12-X12</f>
        <v>3</v>
      </c>
      <c r="X12" s="1033">
        <v>14</v>
      </c>
      <c r="Y12" s="1033">
        <v>17</v>
      </c>
      <c r="Z12" s="1101" t="s">
        <v>1200</v>
      </c>
      <c r="AA12" s="1155"/>
      <c r="AG12" s="1102"/>
      <c r="AN12" s="1101"/>
    </row>
    <row r="13" spans="1:40" ht="18.95" customHeight="1">
      <c r="A13" s="1052">
        <v>14</v>
      </c>
      <c r="B13" s="3285" t="s">
        <v>3843</v>
      </c>
      <c r="C13" s="3286"/>
      <c r="D13" s="3286"/>
      <c r="E13" s="3287"/>
      <c r="F13" s="1042"/>
      <c r="G13" s="1052">
        <v>14</v>
      </c>
      <c r="H13" s="3285" t="s">
        <v>3843</v>
      </c>
      <c r="I13" s="3286"/>
      <c r="J13" s="3286"/>
      <c r="K13" s="3287"/>
      <c r="S13" s="1102"/>
      <c r="Z13" s="1101"/>
      <c r="AA13" s="1155">
        <v>4</v>
      </c>
      <c r="AB13" s="12" t="s">
        <v>1198</v>
      </c>
      <c r="AC13" s="1033">
        <v>4</v>
      </c>
      <c r="AD13" s="1033">
        <f>AF13-AE13</f>
        <v>2</v>
      </c>
      <c r="AE13" s="1033">
        <v>14</v>
      </c>
      <c r="AF13" s="1033">
        <v>16</v>
      </c>
      <c r="AG13" s="1102" t="s">
        <v>1196</v>
      </c>
      <c r="AH13" s="1102">
        <v>4</v>
      </c>
      <c r="AI13" s="12" t="s">
        <v>1201</v>
      </c>
      <c r="AJ13" s="1033">
        <v>4</v>
      </c>
      <c r="AK13" s="1033">
        <f>AM13-AL13</f>
        <v>1</v>
      </c>
      <c r="AL13" s="1033">
        <v>14</v>
      </c>
      <c r="AM13" s="1033">
        <v>15</v>
      </c>
      <c r="AN13" s="1101" t="s">
        <v>1200</v>
      </c>
    </row>
    <row r="14" spans="1:40" ht="18.95" customHeight="1" thickBot="1">
      <c r="A14" s="1052">
        <v>15</v>
      </c>
      <c r="B14" s="3288"/>
      <c r="C14" s="3289"/>
      <c r="D14" s="3289"/>
      <c r="E14" s="3290"/>
      <c r="F14" s="1042"/>
      <c r="G14" s="1052">
        <v>15</v>
      </c>
      <c r="H14" s="3288"/>
      <c r="I14" s="3289"/>
      <c r="J14" s="3289"/>
      <c r="K14" s="3290"/>
      <c r="M14" s="1102">
        <v>2</v>
      </c>
      <c r="N14" s="1335" t="s">
        <v>1202</v>
      </c>
      <c r="O14" s="1033">
        <v>4</v>
      </c>
      <c r="P14" s="1033">
        <f>R14-Q14</f>
        <v>2</v>
      </c>
      <c r="Q14" s="1033">
        <v>16</v>
      </c>
      <c r="R14" s="1033">
        <v>18</v>
      </c>
      <c r="S14" s="1102" t="s">
        <v>1203</v>
      </c>
      <c r="Z14" s="1101"/>
      <c r="AA14" s="1155"/>
      <c r="AG14" s="1102"/>
      <c r="AH14" s="1102">
        <v>4</v>
      </c>
      <c r="AI14" s="12" t="s">
        <v>1204</v>
      </c>
      <c r="AJ14" s="1033">
        <v>4</v>
      </c>
      <c r="AK14" s="1033">
        <f>AM14-AL14</f>
        <v>1</v>
      </c>
      <c r="AL14" s="1033">
        <v>15</v>
      </c>
      <c r="AM14" s="1033">
        <v>16</v>
      </c>
      <c r="AN14" s="1101" t="s">
        <v>1200</v>
      </c>
    </row>
    <row r="15" spans="1:40" ht="18.95" customHeight="1">
      <c r="A15" s="1052">
        <v>16</v>
      </c>
      <c r="B15" s="3285" t="s">
        <v>3844</v>
      </c>
      <c r="C15" s="3286"/>
      <c r="D15" s="3286"/>
      <c r="E15" s="3287"/>
      <c r="F15" s="1042"/>
      <c r="G15" s="1052">
        <v>16</v>
      </c>
      <c r="H15" s="3285" t="s">
        <v>3844</v>
      </c>
      <c r="I15" s="3286"/>
      <c r="J15" s="3286"/>
      <c r="K15" s="3287"/>
      <c r="S15" s="1102"/>
      <c r="T15" s="1102">
        <v>2</v>
      </c>
      <c r="U15" s="12" t="s">
        <v>1205</v>
      </c>
      <c r="V15" s="1033">
        <v>4</v>
      </c>
      <c r="W15" s="1033">
        <f>Y15-X15</f>
        <v>2</v>
      </c>
      <c r="X15" s="1033">
        <v>17</v>
      </c>
      <c r="Y15" s="1033">
        <v>19</v>
      </c>
      <c r="Z15" s="1101" t="s">
        <v>1200</v>
      </c>
      <c r="AA15" s="1155">
        <v>4</v>
      </c>
      <c r="AB15" s="1335" t="s">
        <v>1202</v>
      </c>
      <c r="AC15" s="1033">
        <v>4</v>
      </c>
      <c r="AD15" s="1033">
        <f>AF15-AE15</f>
        <v>2</v>
      </c>
      <c r="AE15" s="1033">
        <v>16</v>
      </c>
      <c r="AF15" s="1033">
        <v>18</v>
      </c>
      <c r="AG15" s="1102" t="s">
        <v>1203</v>
      </c>
      <c r="AH15" s="1102">
        <v>4</v>
      </c>
      <c r="AI15" s="12" t="s">
        <v>1205</v>
      </c>
      <c r="AJ15" s="1033">
        <v>4</v>
      </c>
      <c r="AK15" s="1033">
        <f>AM15-AL15</f>
        <v>2</v>
      </c>
      <c r="AL15" s="1033">
        <v>16</v>
      </c>
      <c r="AM15" s="1033">
        <v>18</v>
      </c>
      <c r="AN15" s="1101" t="s">
        <v>1200</v>
      </c>
    </row>
    <row r="16" spans="1:40" ht="18.95" customHeight="1" thickBot="1">
      <c r="A16" s="1052">
        <v>17</v>
      </c>
      <c r="B16" s="3288"/>
      <c r="C16" s="3289"/>
      <c r="D16" s="3289"/>
      <c r="E16" s="3290"/>
      <c r="F16" s="1042"/>
      <c r="G16" s="1052">
        <v>17</v>
      </c>
      <c r="H16" s="3288"/>
      <c r="I16" s="3289"/>
      <c r="J16" s="3289"/>
      <c r="K16" s="3290"/>
      <c r="S16" s="1102"/>
      <c r="Z16" s="1101"/>
      <c r="AA16" s="1155"/>
      <c r="AG16" s="1102"/>
      <c r="AN16" s="1101"/>
    </row>
    <row r="17" spans="1:40" ht="18.95" customHeight="1">
      <c r="A17" s="1052">
        <v>18</v>
      </c>
      <c r="B17" s="3291" t="s">
        <v>3845</v>
      </c>
      <c r="C17" s="3292"/>
      <c r="D17" s="2972"/>
      <c r="E17" s="2973"/>
      <c r="F17" s="1042"/>
      <c r="G17" s="1050">
        <v>18</v>
      </c>
      <c r="H17" s="3291" t="s">
        <v>3845</v>
      </c>
      <c r="I17" s="3292"/>
      <c r="J17"/>
      <c r="K17"/>
      <c r="S17" s="1102"/>
      <c r="Z17" s="1101"/>
      <c r="AA17" s="1155"/>
      <c r="AG17" s="1102"/>
      <c r="AN17" s="1101"/>
    </row>
    <row r="18" spans="1:40" ht="18.95" customHeight="1" thickBot="1">
      <c r="A18" s="1088">
        <v>19</v>
      </c>
      <c r="B18" s="3293"/>
      <c r="C18" s="3294"/>
      <c r="D18" s="2972"/>
      <c r="E18" s="2973"/>
      <c r="F18" s="1042"/>
      <c r="G18" s="1048">
        <v>19</v>
      </c>
      <c r="H18" s="3293"/>
      <c r="I18" s="3294"/>
      <c r="J18"/>
      <c r="K18"/>
      <c r="S18" s="1102"/>
      <c r="Z18" s="1101"/>
      <c r="AA18" s="1155"/>
      <c r="AG18" s="1102"/>
      <c r="AN18" s="1101"/>
    </row>
    <row r="19" spans="1:40" ht="18.95" customHeight="1">
      <c r="A19" s="1045"/>
      <c r="B19" s="2971"/>
      <c r="C19" s="2971"/>
      <c r="D19" s="2971"/>
      <c r="E19" s="1046"/>
      <c r="F19" s="1042"/>
      <c r="G19" s="1346"/>
      <c r="K19" s="1347"/>
      <c r="S19" s="1102"/>
      <c r="Z19" s="1101"/>
      <c r="AA19" s="1155"/>
      <c r="AG19" s="1102"/>
      <c r="AN19" s="1101"/>
    </row>
    <row r="20" spans="1:40" ht="18.95" customHeight="1">
      <c r="A20" s="3312">
        <f>A4+1</f>
        <v>45919</v>
      </c>
      <c r="B20" s="3336"/>
      <c r="C20" s="3336"/>
      <c r="D20" s="3336"/>
      <c r="E20" s="3337"/>
      <c r="F20" s="1042"/>
      <c r="G20" s="3312">
        <f>G4+1</f>
        <v>45933</v>
      </c>
      <c r="H20" s="3313"/>
      <c r="I20" s="3313"/>
      <c r="J20" s="3313"/>
      <c r="K20" s="3314"/>
      <c r="S20" s="1102"/>
      <c r="Z20" s="1101"/>
      <c r="AG20" s="1102"/>
      <c r="AN20" s="1101"/>
    </row>
    <row r="21" spans="1:40" ht="18.95" customHeight="1">
      <c r="A21" s="1045"/>
      <c r="B21" s="2971"/>
      <c r="C21" s="2971"/>
      <c r="D21" s="2971"/>
      <c r="E21" s="1046"/>
      <c r="F21" s="1042"/>
      <c r="G21" s="1045"/>
      <c r="H21" s="1042"/>
      <c r="I21" s="1042"/>
      <c r="J21" s="1042"/>
      <c r="K21" s="1046"/>
      <c r="M21" s="1155"/>
      <c r="S21" s="1102"/>
      <c r="Z21" s="1101"/>
      <c r="AG21" s="1102"/>
      <c r="AN21" s="1101"/>
    </row>
    <row r="22" spans="1:40" ht="18.95" customHeight="1" thickBot="1">
      <c r="A22" s="1047"/>
      <c r="B22" s="3338" t="s">
        <v>91</v>
      </c>
      <c r="C22" s="3339"/>
      <c r="D22" s="3339"/>
      <c r="E22" s="3340"/>
      <c r="F22" s="1042"/>
      <c r="G22" s="1051"/>
      <c r="H22" s="3319" t="s">
        <v>91</v>
      </c>
      <c r="I22" s="3320"/>
      <c r="J22" s="3320"/>
      <c r="K22" s="3321"/>
      <c r="M22" s="1155"/>
      <c r="N22" s="1094"/>
      <c r="O22" s="1095"/>
      <c r="P22" s="1095"/>
      <c r="Q22" s="1095"/>
      <c r="R22" s="1095"/>
      <c r="S22" s="1102"/>
      <c r="U22" s="1094"/>
      <c r="V22" s="1095"/>
      <c r="W22" s="1095"/>
      <c r="X22" s="1095"/>
      <c r="Y22" s="1095"/>
      <c r="Z22" s="1101"/>
      <c r="AB22" s="1094"/>
      <c r="AC22" s="1095"/>
      <c r="AD22" s="1095"/>
      <c r="AE22" s="1095"/>
      <c r="AF22" s="1095"/>
      <c r="AG22" s="1102"/>
      <c r="AI22" s="1094"/>
      <c r="AJ22" s="1095"/>
      <c r="AK22" s="1095"/>
      <c r="AL22" s="1095"/>
      <c r="AM22" s="1095"/>
      <c r="AN22" s="1101"/>
    </row>
    <row r="23" spans="1:40" ht="18.95" customHeight="1">
      <c r="A23" s="1088">
        <v>8</v>
      </c>
      <c r="B23" s="3331" t="s">
        <v>3846</v>
      </c>
      <c r="C23" s="3280"/>
      <c r="D23" s="3280"/>
      <c r="E23" s="3281"/>
      <c r="F23" s="1042"/>
      <c r="G23" s="1052">
        <v>8</v>
      </c>
      <c r="H23" s="3331" t="s">
        <v>3846</v>
      </c>
      <c r="I23" s="3280"/>
      <c r="J23" s="3280"/>
      <c r="K23" s="3316"/>
      <c r="M23" s="1155">
        <v>2</v>
      </c>
      <c r="N23" s="12" t="s">
        <v>1206</v>
      </c>
      <c r="O23" s="1033">
        <v>5</v>
      </c>
      <c r="P23" s="1033">
        <f>R23-Q23</f>
        <v>2</v>
      </c>
      <c r="Q23" s="1033">
        <v>8</v>
      </c>
      <c r="R23" s="1033">
        <v>10</v>
      </c>
      <c r="S23" s="1102" t="s">
        <v>1196</v>
      </c>
      <c r="Z23" s="1101"/>
      <c r="AA23" s="1102">
        <v>4</v>
      </c>
      <c r="AB23" s="12" t="s">
        <v>1206</v>
      </c>
      <c r="AC23" s="1033">
        <v>5</v>
      </c>
      <c r="AD23" s="1033">
        <f>AF23-AE23</f>
        <v>2</v>
      </c>
      <c r="AE23" s="1033">
        <v>8</v>
      </c>
      <c r="AF23" s="1033">
        <v>10</v>
      </c>
      <c r="AG23" s="1102" t="s">
        <v>1196</v>
      </c>
      <c r="AN23" s="1101"/>
    </row>
    <row r="24" spans="1:40" ht="18.95" customHeight="1" thickBot="1">
      <c r="A24" s="1088">
        <v>9</v>
      </c>
      <c r="B24" s="3317"/>
      <c r="C24" s="3283"/>
      <c r="D24" s="3283"/>
      <c r="E24" s="3284"/>
      <c r="F24" s="1042"/>
      <c r="G24" s="1052">
        <v>9</v>
      </c>
      <c r="H24" s="3317"/>
      <c r="I24" s="3283"/>
      <c r="J24" s="3283"/>
      <c r="K24" s="3318"/>
      <c r="M24" s="1155"/>
      <c r="S24" s="1102"/>
      <c r="Z24" s="1101"/>
      <c r="AG24" s="1102"/>
      <c r="AN24" s="1101"/>
    </row>
    <row r="25" spans="1:40" ht="18.95" customHeight="1">
      <c r="A25" s="1088">
        <v>10</v>
      </c>
      <c r="B25" s="3315" t="s">
        <v>3847</v>
      </c>
      <c r="C25" s="3280"/>
      <c r="D25" s="3280"/>
      <c r="E25" s="3281"/>
      <c r="F25" s="1042"/>
      <c r="G25" s="1052">
        <v>10</v>
      </c>
      <c r="H25" s="3315" t="s">
        <v>3847</v>
      </c>
      <c r="I25" s="3280"/>
      <c r="J25" s="3280"/>
      <c r="K25" s="3280"/>
      <c r="M25" s="1155">
        <v>2</v>
      </c>
      <c r="N25" s="12" t="s">
        <v>1207</v>
      </c>
      <c r="O25" s="1033">
        <v>5</v>
      </c>
      <c r="P25" s="1033">
        <f>R25-Q25</f>
        <v>1</v>
      </c>
      <c r="Q25" s="1033">
        <v>10</v>
      </c>
      <c r="R25" s="1033">
        <v>11</v>
      </c>
      <c r="S25" s="1102" t="s">
        <v>1196</v>
      </c>
      <c r="T25" s="1102">
        <v>2</v>
      </c>
      <c r="U25" s="12" t="s">
        <v>1208</v>
      </c>
      <c r="V25" s="1033">
        <v>5</v>
      </c>
      <c r="W25" s="1033">
        <f>Y25-X25</f>
        <v>2</v>
      </c>
      <c r="X25" s="1033">
        <v>10</v>
      </c>
      <c r="Y25" s="1033">
        <v>12</v>
      </c>
      <c r="Z25" s="1101" t="s">
        <v>1200</v>
      </c>
      <c r="AA25" s="1102">
        <v>4</v>
      </c>
      <c r="AB25" s="12" t="s">
        <v>1207</v>
      </c>
      <c r="AC25" s="1033">
        <v>5</v>
      </c>
      <c r="AD25" s="1033">
        <f>AF25-AE25</f>
        <v>1</v>
      </c>
      <c r="AE25" s="1033">
        <v>10</v>
      </c>
      <c r="AF25" s="1033">
        <v>11</v>
      </c>
      <c r="AG25" s="1102" t="s">
        <v>1196</v>
      </c>
      <c r="AH25" s="1102">
        <v>4</v>
      </c>
      <c r="AI25" s="12" t="s">
        <v>1209</v>
      </c>
      <c r="AJ25" s="1033">
        <v>5</v>
      </c>
      <c r="AK25" s="1033">
        <f>AM25-AL25</f>
        <v>2</v>
      </c>
      <c r="AL25" s="1033">
        <v>10</v>
      </c>
      <c r="AM25" s="1033">
        <v>12</v>
      </c>
      <c r="AN25" s="1101" t="s">
        <v>1200</v>
      </c>
    </row>
    <row r="26" spans="1:40" ht="18.95" customHeight="1" thickBot="1">
      <c r="A26" s="1088">
        <v>11</v>
      </c>
      <c r="B26" s="3317"/>
      <c r="C26" s="3283"/>
      <c r="D26" s="3283"/>
      <c r="E26" s="3284"/>
      <c r="F26" s="1042"/>
      <c r="G26" s="1052">
        <v>11</v>
      </c>
      <c r="H26" s="3317"/>
      <c r="I26" s="3283"/>
      <c r="J26" s="3283"/>
      <c r="K26" s="3283"/>
      <c r="M26" s="1155">
        <v>2</v>
      </c>
      <c r="N26" s="12" t="s">
        <v>1210</v>
      </c>
      <c r="O26" s="1033">
        <v>5</v>
      </c>
      <c r="P26" s="1033">
        <f>R26-Q26</f>
        <v>1</v>
      </c>
      <c r="Q26" s="1033">
        <v>11</v>
      </c>
      <c r="R26" s="1033">
        <v>12</v>
      </c>
      <c r="S26" s="1102" t="s">
        <v>1196</v>
      </c>
      <c r="U26" s="12"/>
      <c r="Z26" s="1101"/>
      <c r="AA26" s="1102">
        <v>4</v>
      </c>
      <c r="AB26" s="12" t="s">
        <v>1210</v>
      </c>
      <c r="AC26" s="1033">
        <v>5</v>
      </c>
      <c r="AD26" s="1033">
        <f>AF26-AE26</f>
        <v>1</v>
      </c>
      <c r="AE26" s="1033">
        <v>11</v>
      </c>
      <c r="AF26" s="1033">
        <v>12</v>
      </c>
      <c r="AG26" s="1102" t="s">
        <v>1196</v>
      </c>
      <c r="AI26" s="12"/>
      <c r="AN26" s="1101"/>
    </row>
    <row r="27" spans="1:40" ht="18.95" customHeight="1">
      <c r="A27" s="1088">
        <v>12</v>
      </c>
      <c r="B27" s="3315" t="s">
        <v>3848</v>
      </c>
      <c r="C27" s="3280"/>
      <c r="D27" s="3280"/>
      <c r="E27" s="3281"/>
      <c r="F27" s="1042"/>
      <c r="G27" s="1052">
        <v>12</v>
      </c>
      <c r="H27" s="3315" t="s">
        <v>3848</v>
      </c>
      <c r="I27" s="3280"/>
      <c r="J27" s="3280"/>
      <c r="K27" s="3316"/>
      <c r="M27" s="1155">
        <v>2</v>
      </c>
      <c r="N27" s="1038" t="s">
        <v>1211</v>
      </c>
      <c r="O27" s="1033">
        <v>5</v>
      </c>
      <c r="P27" s="1033">
        <f>R27-Q27</f>
        <v>2</v>
      </c>
      <c r="Q27" s="1033">
        <v>12</v>
      </c>
      <c r="R27" s="1033">
        <v>14</v>
      </c>
      <c r="S27" s="1102" t="s">
        <v>1212</v>
      </c>
      <c r="T27" s="1155">
        <v>2</v>
      </c>
      <c r="U27" s="1038" t="s">
        <v>1213</v>
      </c>
      <c r="V27" s="1033">
        <v>5</v>
      </c>
      <c r="W27" s="1033">
        <f>Y27-X27</f>
        <v>2</v>
      </c>
      <c r="X27" s="1033">
        <v>12</v>
      </c>
      <c r="Y27" s="1033">
        <v>14</v>
      </c>
      <c r="Z27" s="1102" t="s">
        <v>1214</v>
      </c>
      <c r="AA27" s="1102">
        <v>4</v>
      </c>
      <c r="AB27" s="1038" t="s">
        <v>1211</v>
      </c>
      <c r="AC27" s="1033">
        <v>5</v>
      </c>
      <c r="AD27" s="1033">
        <f>AF27-AE27</f>
        <v>2</v>
      </c>
      <c r="AE27" s="1033">
        <v>12</v>
      </c>
      <c r="AF27" s="1033">
        <v>14</v>
      </c>
      <c r="AG27" s="1102" t="s">
        <v>1212</v>
      </c>
      <c r="AH27" s="1102">
        <v>4</v>
      </c>
      <c r="AI27" s="1038" t="s">
        <v>1213</v>
      </c>
      <c r="AJ27" s="1033">
        <v>5</v>
      </c>
      <c r="AK27" s="1033">
        <f>AM27-AL27</f>
        <v>2</v>
      </c>
      <c r="AL27" s="1033">
        <v>12</v>
      </c>
      <c r="AM27" s="1033">
        <v>14</v>
      </c>
      <c r="AN27" s="1102" t="s">
        <v>1214</v>
      </c>
    </row>
    <row r="28" spans="1:40" ht="18.95" customHeight="1" thickBot="1">
      <c r="A28" s="1088">
        <v>13</v>
      </c>
      <c r="B28" s="3317"/>
      <c r="C28" s="3283"/>
      <c r="D28" s="3283"/>
      <c r="E28" s="3284"/>
      <c r="F28" s="1042"/>
      <c r="G28" s="1052">
        <v>13</v>
      </c>
      <c r="H28" s="3317"/>
      <c r="I28" s="3283"/>
      <c r="J28" s="3283"/>
      <c r="K28" s="3318"/>
      <c r="M28" s="1155">
        <v>2</v>
      </c>
      <c r="N28" s="1038" t="s">
        <v>1215</v>
      </c>
      <c r="O28" s="1033">
        <v>5</v>
      </c>
      <c r="P28" s="1033">
        <f>R28-Q28</f>
        <v>2</v>
      </c>
      <c r="Q28" s="1033">
        <v>12</v>
      </c>
      <c r="R28" s="1033">
        <v>14</v>
      </c>
      <c r="S28" s="1102" t="s">
        <v>1216</v>
      </c>
      <c r="Z28" s="1101"/>
      <c r="AA28" s="1102">
        <v>4</v>
      </c>
      <c r="AB28" s="1038" t="s">
        <v>1215</v>
      </c>
      <c r="AC28" s="1033">
        <v>5</v>
      </c>
      <c r="AD28" s="1033">
        <f>AF28-AE28</f>
        <v>2</v>
      </c>
      <c r="AE28" s="1033">
        <v>12</v>
      </c>
      <c r="AF28" s="1033">
        <v>14</v>
      </c>
      <c r="AG28" s="1102" t="s">
        <v>1216</v>
      </c>
      <c r="AN28" s="1101"/>
    </row>
    <row r="29" spans="1:40" ht="18.95" customHeight="1">
      <c r="A29" s="1088">
        <v>14</v>
      </c>
      <c r="B29" s="3295" t="s">
        <v>3849</v>
      </c>
      <c r="C29" s="3296"/>
      <c r="D29" s="3299" t="s">
        <v>3851</v>
      </c>
      <c r="E29" s="3300"/>
      <c r="F29" s="1042"/>
      <c r="G29" s="1052">
        <v>14</v>
      </c>
      <c r="H29" s="3295" t="s">
        <v>3849</v>
      </c>
      <c r="I29" s="3296"/>
      <c r="J29" s="3299" t="s">
        <v>3851</v>
      </c>
      <c r="K29" s="3300"/>
      <c r="M29" s="1155">
        <v>2</v>
      </c>
      <c r="N29" s="1336" t="s">
        <v>1217</v>
      </c>
      <c r="O29" s="1033">
        <v>5</v>
      </c>
      <c r="P29" s="1033">
        <f>R29-Q29</f>
        <v>2</v>
      </c>
      <c r="Q29" s="1033">
        <v>14</v>
      </c>
      <c r="R29" s="1033">
        <v>16</v>
      </c>
      <c r="S29" s="1102" t="s">
        <v>1203</v>
      </c>
      <c r="T29" s="1102">
        <v>2</v>
      </c>
      <c r="U29" s="1337" t="s">
        <v>1199</v>
      </c>
      <c r="V29" s="1033">
        <v>5</v>
      </c>
      <c r="W29" s="1033">
        <f>Y29-X29</f>
        <v>3</v>
      </c>
      <c r="X29" s="1033">
        <v>14</v>
      </c>
      <c r="Y29" s="1033">
        <v>17</v>
      </c>
      <c r="Z29" s="1354" t="s">
        <v>1218</v>
      </c>
      <c r="AA29" s="1102">
        <v>4</v>
      </c>
      <c r="AB29" s="1336" t="s">
        <v>1217</v>
      </c>
      <c r="AC29" s="1033">
        <v>5</v>
      </c>
      <c r="AD29" s="1033">
        <f>AF29-AE29</f>
        <v>2</v>
      </c>
      <c r="AE29" s="1033">
        <v>14</v>
      </c>
      <c r="AF29" s="1033">
        <v>16</v>
      </c>
      <c r="AG29" s="1102" t="s">
        <v>1203</v>
      </c>
      <c r="AH29" s="1102">
        <v>4</v>
      </c>
      <c r="AI29" s="1337" t="s">
        <v>1199</v>
      </c>
      <c r="AJ29" s="1033">
        <v>5</v>
      </c>
      <c r="AK29" s="1033">
        <f>AM29-AL29</f>
        <v>3</v>
      </c>
      <c r="AL29" s="1033">
        <v>14</v>
      </c>
      <c r="AM29" s="1033">
        <v>17</v>
      </c>
      <c r="AN29" s="1354" t="s">
        <v>1218</v>
      </c>
    </row>
    <row r="30" spans="1:40" ht="18.95" customHeight="1" thickBot="1">
      <c r="A30" s="1088">
        <v>15</v>
      </c>
      <c r="B30" s="3297"/>
      <c r="C30" s="3298"/>
      <c r="D30" s="3301"/>
      <c r="E30" s="3302"/>
      <c r="F30" s="1042"/>
      <c r="G30" s="1052">
        <v>15</v>
      </c>
      <c r="H30" s="3297"/>
      <c r="I30" s="3298"/>
      <c r="J30" s="3301"/>
      <c r="K30" s="3302"/>
      <c r="M30" s="1155"/>
      <c r="S30" s="1102"/>
      <c r="Z30" s="1101"/>
      <c r="AG30" s="1102"/>
      <c r="AN30" s="1101"/>
    </row>
    <row r="31" spans="1:40" ht="18.95" customHeight="1">
      <c r="A31" s="1088">
        <v>16</v>
      </c>
      <c r="B31" s="3295" t="s">
        <v>3850</v>
      </c>
      <c r="C31" s="3296"/>
      <c r="D31" s="1090"/>
      <c r="E31" s="1344"/>
      <c r="F31" s="1042"/>
      <c r="G31" s="1052">
        <v>16</v>
      </c>
      <c r="H31" s="3295" t="s">
        <v>3850</v>
      </c>
      <c r="I31" s="3296"/>
      <c r="J31" s="1090"/>
      <c r="K31" s="1344"/>
      <c r="M31" s="1155">
        <v>2</v>
      </c>
      <c r="N31" s="12" t="s">
        <v>1219</v>
      </c>
      <c r="O31" s="1033">
        <v>5</v>
      </c>
      <c r="P31" s="1033">
        <f>R31-Q31</f>
        <v>2</v>
      </c>
      <c r="Q31" s="1033">
        <v>16</v>
      </c>
      <c r="R31" s="1033">
        <v>18</v>
      </c>
      <c r="S31" s="1102" t="s">
        <v>1196</v>
      </c>
      <c r="Z31" s="1101"/>
      <c r="AA31" s="1102">
        <v>4</v>
      </c>
      <c r="AB31" s="12" t="s">
        <v>1219</v>
      </c>
      <c r="AC31" s="1033">
        <v>5</v>
      </c>
      <c r="AD31" s="1033">
        <f>AF31-AE31</f>
        <v>2</v>
      </c>
      <c r="AE31" s="1033">
        <v>16</v>
      </c>
      <c r="AF31" s="1033">
        <v>18</v>
      </c>
      <c r="AG31" s="1102" t="s">
        <v>1196</v>
      </c>
      <c r="AN31" s="1101"/>
    </row>
    <row r="32" spans="1:40" ht="18.95" customHeight="1" thickBot="1">
      <c r="A32" s="1088">
        <v>17</v>
      </c>
      <c r="B32" s="3297"/>
      <c r="C32" s="3298"/>
      <c r="D32" s="1043"/>
      <c r="E32" s="1345"/>
      <c r="F32" s="1042"/>
      <c r="G32" s="1091">
        <v>17</v>
      </c>
      <c r="H32" s="3297"/>
      <c r="I32" s="3298"/>
      <c r="J32" s="1043"/>
      <c r="K32" s="1345"/>
      <c r="M32" s="1155"/>
      <c r="S32" s="1102"/>
      <c r="T32" s="1102">
        <v>2</v>
      </c>
      <c r="U32" s="12" t="s">
        <v>1201</v>
      </c>
      <c r="V32" s="1033">
        <v>5</v>
      </c>
      <c r="W32" s="1033">
        <f>Y32-X32</f>
        <v>1</v>
      </c>
      <c r="X32" s="1033">
        <v>17</v>
      </c>
      <c r="Y32" s="1033">
        <v>18</v>
      </c>
      <c r="Z32" s="1101" t="s">
        <v>1200</v>
      </c>
      <c r="AG32" s="1102"/>
      <c r="AH32" s="1102">
        <v>4</v>
      </c>
      <c r="AI32" s="12" t="s">
        <v>1201</v>
      </c>
      <c r="AJ32" s="1033">
        <v>5</v>
      </c>
      <c r="AK32" s="1033">
        <f>AM32-AL32</f>
        <v>1</v>
      </c>
      <c r="AL32" s="1033">
        <v>17</v>
      </c>
      <c r="AM32" s="1033">
        <v>18</v>
      </c>
      <c r="AN32" s="1101" t="s">
        <v>1200</v>
      </c>
    </row>
    <row r="33" spans="1:40" ht="18.95" customHeight="1">
      <c r="A33" s="1087">
        <v>18</v>
      </c>
      <c r="B33" s="1092"/>
      <c r="C33" s="1093"/>
      <c r="D33" s="1090"/>
      <c r="E33" s="1344"/>
      <c r="F33" s="1042"/>
      <c r="G33" s="1883">
        <v>18</v>
      </c>
      <c r="H33" s="1092"/>
      <c r="I33" s="1093"/>
      <c r="J33" s="1090"/>
      <c r="K33" s="1344"/>
      <c r="M33" s="1155"/>
      <c r="S33" s="1102"/>
      <c r="T33" s="1102">
        <v>2</v>
      </c>
      <c r="U33" s="12" t="s">
        <v>1204</v>
      </c>
      <c r="V33" s="1033">
        <v>5</v>
      </c>
      <c r="W33" s="1033">
        <f>Y33-X33</f>
        <v>1</v>
      </c>
      <c r="X33" s="1033">
        <v>18</v>
      </c>
      <c r="Y33" s="1033">
        <v>19</v>
      </c>
      <c r="Z33" s="1101" t="s">
        <v>1200</v>
      </c>
      <c r="AG33" s="1102"/>
      <c r="AH33" s="1102">
        <v>4</v>
      </c>
      <c r="AI33" s="12" t="s">
        <v>1204</v>
      </c>
      <c r="AJ33" s="1033">
        <v>5</v>
      </c>
      <c r="AK33" s="1033">
        <f>AM33-AL33</f>
        <v>1</v>
      </c>
      <c r="AL33" s="1033">
        <v>18</v>
      </c>
      <c r="AM33" s="1033">
        <v>19</v>
      </c>
      <c r="AN33" s="1101" t="s">
        <v>1200</v>
      </c>
    </row>
    <row r="34" spans="1:40" ht="18.95" customHeight="1">
      <c r="A34" s="1884">
        <v>19</v>
      </c>
      <c r="B34" s="1539"/>
      <c r="C34" s="1540"/>
      <c r="D34" s="1090"/>
      <c r="E34" s="1344"/>
      <c r="F34" s="1042"/>
      <c r="G34" s="1884">
        <v>19</v>
      </c>
      <c r="H34" s="1539"/>
      <c r="I34" s="1540"/>
      <c r="J34" s="1090"/>
      <c r="K34" s="1344"/>
      <c r="M34" s="1155"/>
      <c r="S34" s="1102"/>
      <c r="T34" s="1102">
        <v>2</v>
      </c>
      <c r="U34" s="12" t="s">
        <v>1220</v>
      </c>
      <c r="V34" s="1033">
        <v>5</v>
      </c>
      <c r="W34" s="1033">
        <f>Y34-X34</f>
        <v>2</v>
      </c>
      <c r="X34" s="1033">
        <v>19</v>
      </c>
      <c r="Y34" s="1033">
        <v>21</v>
      </c>
      <c r="Z34" s="1101" t="s">
        <v>1200</v>
      </c>
      <c r="AG34" s="1102"/>
      <c r="AH34" s="1102">
        <v>4</v>
      </c>
      <c r="AI34" s="12" t="s">
        <v>1220</v>
      </c>
      <c r="AJ34" s="1033">
        <v>5</v>
      </c>
      <c r="AK34" s="1033">
        <f>AM34-AL34</f>
        <v>2</v>
      </c>
      <c r="AL34" s="1033">
        <v>19</v>
      </c>
      <c r="AM34" s="1033">
        <v>21</v>
      </c>
      <c r="AN34" s="1101" t="s">
        <v>1200</v>
      </c>
    </row>
    <row r="35" spans="1:40" ht="18.95" customHeight="1" thickBot="1">
      <c r="A35" s="1541">
        <v>20</v>
      </c>
      <c r="B35" s="1103"/>
      <c r="C35" s="1103"/>
      <c r="D35" s="2974"/>
      <c r="E35" s="2975"/>
      <c r="F35" s="1042"/>
      <c r="G35" s="1541">
        <v>20</v>
      </c>
      <c r="H35" s="1103"/>
      <c r="I35" s="1103"/>
      <c r="J35" s="1090"/>
      <c r="K35" s="1344"/>
      <c r="M35" s="1155"/>
      <c r="S35" s="1102"/>
      <c r="U35" s="12"/>
      <c r="Z35" s="1101"/>
      <c r="AG35" s="1102"/>
      <c r="AN35" s="1101"/>
    </row>
    <row r="36" spans="1:40" ht="18.95" customHeight="1" thickBot="1">
      <c r="A36" s="1042"/>
      <c r="B36" s="1042"/>
      <c r="C36" s="1042"/>
      <c r="D36" s="1042"/>
      <c r="E36" s="1042"/>
      <c r="F36" s="1042"/>
      <c r="G36" s="1042"/>
      <c r="H36" s="1042"/>
      <c r="I36" s="1042"/>
      <c r="J36" s="1042"/>
      <c r="K36" s="1042"/>
      <c r="M36" s="1155"/>
      <c r="S36" s="1102"/>
      <c r="Z36" s="1101"/>
      <c r="AG36" s="1102"/>
      <c r="AN36" s="1101"/>
    </row>
    <row r="37" spans="1:40" ht="18.95" customHeight="1">
      <c r="A37" s="3322" t="s">
        <v>1221</v>
      </c>
      <c r="B37" s="3323"/>
      <c r="C37" s="3323"/>
      <c r="D37" s="3323"/>
      <c r="E37" s="3324"/>
      <c r="F37" s="1042"/>
      <c r="G37" s="3322" t="s">
        <v>1222</v>
      </c>
      <c r="H37" s="3323"/>
      <c r="I37" s="3323"/>
      <c r="J37" s="3323"/>
      <c r="K37" s="3324"/>
      <c r="M37" s="1155"/>
      <c r="S37" s="1102"/>
      <c r="Z37" s="1101"/>
      <c r="AG37" s="1102"/>
      <c r="AN37" s="1101"/>
    </row>
    <row r="38" spans="1:40" ht="18.95" customHeight="1">
      <c r="A38" s="3312">
        <f>A4+28</f>
        <v>45946</v>
      </c>
      <c r="B38" s="3313"/>
      <c r="C38" s="3313"/>
      <c r="D38" s="3313"/>
      <c r="E38" s="3314"/>
      <c r="F38" s="1042"/>
      <c r="G38" s="3312">
        <f>A38+14</f>
        <v>45960</v>
      </c>
      <c r="H38" s="3313"/>
      <c r="I38" s="3313"/>
      <c r="J38" s="3313"/>
      <c r="K38" s="3314"/>
      <c r="M38" s="1155"/>
      <c r="S38" s="1102"/>
      <c r="Z38" s="1101"/>
      <c r="AG38" s="1102"/>
      <c r="AN38" s="1101"/>
    </row>
    <row r="39" spans="1:40" ht="18.95" customHeight="1">
      <c r="A39" s="1045"/>
      <c r="B39" s="1042"/>
      <c r="C39" s="1042"/>
      <c r="D39" s="1042"/>
      <c r="E39" s="1046"/>
      <c r="F39" s="1042"/>
      <c r="G39" s="1045"/>
      <c r="H39" s="1042"/>
      <c r="I39" s="1042"/>
      <c r="J39" s="1042"/>
      <c r="K39" s="1046"/>
      <c r="M39" s="1155"/>
      <c r="S39" s="1102"/>
      <c r="Z39" s="1101"/>
      <c r="AG39" s="1102"/>
      <c r="AN39" s="1101"/>
    </row>
    <row r="40" spans="1:40" ht="18.95" customHeight="1" thickBot="1">
      <c r="A40" s="1047"/>
      <c r="B40" s="3325" t="s">
        <v>90</v>
      </c>
      <c r="C40" s="3326"/>
      <c r="D40" s="3326"/>
      <c r="E40" s="3327"/>
      <c r="F40" s="1042"/>
      <c r="G40" s="1047"/>
      <c r="H40" s="3325" t="s">
        <v>90</v>
      </c>
      <c r="I40" s="3326"/>
      <c r="J40" s="3326"/>
      <c r="K40" s="3327"/>
      <c r="M40" s="1155"/>
      <c r="N40" s="1094"/>
      <c r="O40" s="1095"/>
      <c r="P40" s="1095"/>
      <c r="Q40" s="1095"/>
      <c r="R40" s="1095"/>
      <c r="S40" s="1102"/>
      <c r="U40" s="1094"/>
      <c r="V40" s="1095"/>
      <c r="W40" s="1095"/>
      <c r="X40" s="1095"/>
      <c r="Y40" s="1095"/>
      <c r="Z40" s="1101"/>
      <c r="AB40" s="1094"/>
      <c r="AC40" s="1095"/>
      <c r="AD40" s="1095"/>
      <c r="AE40" s="1095"/>
      <c r="AF40" s="1095"/>
      <c r="AG40" s="1102"/>
      <c r="AI40" s="1094"/>
      <c r="AJ40" s="1095"/>
      <c r="AK40" s="1095"/>
      <c r="AL40" s="1095"/>
      <c r="AM40" s="1095"/>
      <c r="AN40" s="1101"/>
    </row>
    <row r="41" spans="1:40" ht="18.95" customHeight="1">
      <c r="A41" s="1052">
        <v>8</v>
      </c>
      <c r="B41" s="3341" t="s">
        <v>3841</v>
      </c>
      <c r="C41" s="3342"/>
      <c r="D41" s="3342"/>
      <c r="E41" s="3343"/>
      <c r="F41" s="1042"/>
      <c r="G41" s="1052">
        <v>8</v>
      </c>
      <c r="H41" s="3341" t="s">
        <v>3841</v>
      </c>
      <c r="I41" s="3342"/>
      <c r="J41" s="3342"/>
      <c r="K41" s="3343"/>
      <c r="M41" s="1155">
        <v>6</v>
      </c>
      <c r="N41" s="12" t="s">
        <v>1223</v>
      </c>
      <c r="O41" s="1033">
        <v>4</v>
      </c>
      <c r="P41" s="1033">
        <f>R41-Q41</f>
        <v>3</v>
      </c>
      <c r="Q41" s="1033">
        <v>8</v>
      </c>
      <c r="R41" s="1033">
        <v>11</v>
      </c>
      <c r="S41" s="1102" t="s">
        <v>1196</v>
      </c>
      <c r="Z41" s="1101"/>
      <c r="AA41" s="1102">
        <v>8</v>
      </c>
      <c r="AB41" s="12" t="s">
        <v>1223</v>
      </c>
      <c r="AC41" s="1033">
        <v>4</v>
      </c>
      <c r="AD41" s="1033">
        <f>AF41-AE41</f>
        <v>3</v>
      </c>
      <c r="AE41" s="1033">
        <v>8</v>
      </c>
      <c r="AF41" s="1033">
        <v>11</v>
      </c>
      <c r="AG41" s="1102" t="s">
        <v>1196</v>
      </c>
      <c r="AN41" s="1101"/>
    </row>
    <row r="42" spans="1:40" ht="18.95" customHeight="1" thickBot="1">
      <c r="A42" s="1052">
        <v>9</v>
      </c>
      <c r="B42" s="3344"/>
      <c r="C42" s="3345"/>
      <c r="D42" s="3345"/>
      <c r="E42" s="3346"/>
      <c r="F42" s="1042"/>
      <c r="G42" s="1052">
        <v>9</v>
      </c>
      <c r="H42" s="3347"/>
      <c r="I42" s="3348"/>
      <c r="J42" s="3348"/>
      <c r="K42" s="3349"/>
      <c r="M42" s="1155"/>
      <c r="S42" s="1102"/>
      <c r="Z42" s="1101"/>
      <c r="AG42" s="1102"/>
      <c r="AN42" s="1101"/>
    </row>
    <row r="43" spans="1:40" ht="18.95" customHeight="1">
      <c r="A43" s="1052">
        <v>10</v>
      </c>
      <c r="B43" s="3341" t="s">
        <v>3842</v>
      </c>
      <c r="C43" s="3342"/>
      <c r="D43" s="3342"/>
      <c r="E43" s="3343"/>
      <c r="F43" s="1042"/>
      <c r="G43" s="1052">
        <v>10</v>
      </c>
      <c r="H43" s="3347"/>
      <c r="I43" s="3348"/>
      <c r="J43" s="3348"/>
      <c r="K43" s="3349"/>
      <c r="M43" s="1155"/>
      <c r="S43" s="1102"/>
      <c r="Z43" s="1101"/>
      <c r="AG43" s="1102"/>
      <c r="AN43" s="1101"/>
    </row>
    <row r="44" spans="1:40" ht="18.95" customHeight="1" thickBot="1">
      <c r="A44" s="1052">
        <v>11</v>
      </c>
      <c r="B44" s="3347"/>
      <c r="C44" s="3348"/>
      <c r="D44" s="3348"/>
      <c r="E44" s="3349"/>
      <c r="F44" s="1042"/>
      <c r="G44" s="1052">
        <v>11</v>
      </c>
      <c r="H44" s="3344"/>
      <c r="I44" s="3345"/>
      <c r="J44" s="3345"/>
      <c r="K44" s="3346"/>
      <c r="M44" s="1155">
        <v>6</v>
      </c>
      <c r="N44" s="12" t="s">
        <v>1224</v>
      </c>
      <c r="O44" s="1033">
        <v>4</v>
      </c>
      <c r="P44" s="1033">
        <f>R44-Q44</f>
        <v>2</v>
      </c>
      <c r="Q44" s="1033">
        <v>11</v>
      </c>
      <c r="R44" s="1033">
        <v>13</v>
      </c>
      <c r="S44" s="1102" t="s">
        <v>1196</v>
      </c>
      <c r="Z44" s="1101"/>
      <c r="AA44" s="1102">
        <v>8</v>
      </c>
      <c r="AB44" s="12" t="s">
        <v>1197</v>
      </c>
      <c r="AC44" s="1033">
        <v>4</v>
      </c>
      <c r="AD44" s="1033">
        <f>AF44-AE44</f>
        <v>2</v>
      </c>
      <c r="AE44" s="1033">
        <v>11</v>
      </c>
      <c r="AF44" s="1033">
        <v>13</v>
      </c>
      <c r="AG44" s="1102" t="s">
        <v>1196</v>
      </c>
      <c r="AN44" s="1101"/>
    </row>
    <row r="45" spans="1:40" ht="18.95" customHeight="1">
      <c r="A45" s="1052">
        <v>12</v>
      </c>
      <c r="B45" s="3285" t="s">
        <v>3843</v>
      </c>
      <c r="C45" s="3286"/>
      <c r="D45" s="3286"/>
      <c r="E45" s="3287"/>
      <c r="F45" s="1042"/>
      <c r="G45" s="1052">
        <v>12</v>
      </c>
      <c r="H45" s="3285" t="s">
        <v>3843</v>
      </c>
      <c r="I45" s="3286"/>
      <c r="J45" s="3286"/>
      <c r="K45" s="3287"/>
      <c r="M45" s="1155"/>
      <c r="S45" s="1102"/>
      <c r="Z45" s="1101"/>
      <c r="AG45" s="1102"/>
      <c r="AN45" s="1101"/>
    </row>
    <row r="46" spans="1:40" ht="18.95" customHeight="1" thickBot="1">
      <c r="A46" s="1052">
        <v>13</v>
      </c>
      <c r="B46" s="3288"/>
      <c r="C46" s="3289"/>
      <c r="D46" s="3289"/>
      <c r="E46" s="3290"/>
      <c r="F46" s="1042"/>
      <c r="G46" s="1052">
        <v>13</v>
      </c>
      <c r="H46" s="3288"/>
      <c r="I46" s="3289"/>
      <c r="J46" s="3289"/>
      <c r="K46" s="3290"/>
      <c r="M46" s="1155">
        <v>6</v>
      </c>
      <c r="N46" s="12" t="s">
        <v>1198</v>
      </c>
      <c r="O46" s="1033">
        <v>4</v>
      </c>
      <c r="P46" s="1033">
        <f>R46-Q46</f>
        <v>2</v>
      </c>
      <c r="Q46" s="1033">
        <v>13</v>
      </c>
      <c r="R46" s="1033">
        <v>15</v>
      </c>
      <c r="S46" s="1102" t="s">
        <v>1196</v>
      </c>
      <c r="T46" s="1102">
        <v>6</v>
      </c>
      <c r="U46" s="12" t="s">
        <v>1205</v>
      </c>
      <c r="V46" s="1033">
        <v>4</v>
      </c>
      <c r="W46" s="1033">
        <f>Y46-X46</f>
        <v>2</v>
      </c>
      <c r="X46" s="1033">
        <v>13</v>
      </c>
      <c r="Y46" s="1033">
        <v>15</v>
      </c>
      <c r="Z46" s="1101" t="s">
        <v>1200</v>
      </c>
      <c r="AA46" s="1102">
        <v>8</v>
      </c>
      <c r="AB46" s="12" t="s">
        <v>1198</v>
      </c>
      <c r="AC46" s="1033">
        <v>4</v>
      </c>
      <c r="AD46" s="1033">
        <f>AF46-AE46</f>
        <v>2</v>
      </c>
      <c r="AE46" s="1033">
        <v>13</v>
      </c>
      <c r="AF46" s="1033">
        <v>15</v>
      </c>
      <c r="AG46" s="1102" t="s">
        <v>1196</v>
      </c>
      <c r="AH46" s="1102">
        <v>8</v>
      </c>
      <c r="AI46" s="12" t="s">
        <v>1201</v>
      </c>
      <c r="AJ46" s="1033">
        <v>4</v>
      </c>
      <c r="AK46" s="1033">
        <f>AM46-AL46</f>
        <v>1</v>
      </c>
      <c r="AL46" s="1033">
        <v>13</v>
      </c>
      <c r="AM46" s="1033">
        <v>14</v>
      </c>
      <c r="AN46" s="1101" t="s">
        <v>1200</v>
      </c>
    </row>
    <row r="47" spans="1:40" ht="18.95" customHeight="1">
      <c r="A47" s="1052">
        <v>14</v>
      </c>
      <c r="B47" s="3285" t="s">
        <v>3844</v>
      </c>
      <c r="C47" s="3286"/>
      <c r="D47" s="3286"/>
      <c r="E47" s="3287"/>
      <c r="F47" s="1042"/>
      <c r="G47" s="1052">
        <v>14</v>
      </c>
      <c r="H47" s="3285" t="s">
        <v>3844</v>
      </c>
      <c r="I47" s="3286"/>
      <c r="J47" s="3286"/>
      <c r="K47" s="3287"/>
      <c r="M47" s="1155"/>
      <c r="S47" s="1102"/>
      <c r="Z47" s="1101"/>
      <c r="AG47" s="1102"/>
      <c r="AH47" s="1102">
        <v>8</v>
      </c>
      <c r="AI47" s="12" t="s">
        <v>1204</v>
      </c>
      <c r="AJ47" s="1033">
        <v>4</v>
      </c>
      <c r="AK47" s="1033">
        <f>AM47-AL47</f>
        <v>1</v>
      </c>
      <c r="AL47" s="1033">
        <v>14</v>
      </c>
      <c r="AM47" s="1033">
        <v>15</v>
      </c>
      <c r="AN47" s="1101" t="s">
        <v>1200</v>
      </c>
    </row>
    <row r="48" spans="1:40" ht="18.95" customHeight="1" thickBot="1">
      <c r="A48" s="1052">
        <v>15</v>
      </c>
      <c r="B48" s="3288"/>
      <c r="C48" s="3289"/>
      <c r="D48" s="3289"/>
      <c r="E48" s="3290"/>
      <c r="F48" s="1042"/>
      <c r="G48" s="1052">
        <v>15</v>
      </c>
      <c r="H48" s="3288"/>
      <c r="I48" s="3289"/>
      <c r="J48" s="3289"/>
      <c r="K48" s="3290"/>
      <c r="M48" s="1155">
        <v>6</v>
      </c>
      <c r="N48" s="12" t="s">
        <v>1225</v>
      </c>
      <c r="O48" s="1033">
        <v>4</v>
      </c>
      <c r="P48" s="1033">
        <f>R48-Q48</f>
        <v>2</v>
      </c>
      <c r="Q48" s="1033">
        <v>15</v>
      </c>
      <c r="R48" s="1033">
        <v>17</v>
      </c>
      <c r="S48" s="1102" t="s">
        <v>1196</v>
      </c>
      <c r="T48" s="1102">
        <v>6</v>
      </c>
      <c r="U48" s="12" t="s">
        <v>1226</v>
      </c>
      <c r="V48" s="1033">
        <v>4</v>
      </c>
      <c r="W48" s="1033">
        <f>Y48-X48</f>
        <v>3</v>
      </c>
      <c r="X48" s="1033">
        <v>15</v>
      </c>
      <c r="Y48" s="1033">
        <v>18</v>
      </c>
      <c r="Z48" s="1101" t="s">
        <v>1200</v>
      </c>
      <c r="AA48" s="1102">
        <v>8</v>
      </c>
      <c r="AB48" s="12" t="s">
        <v>1225</v>
      </c>
      <c r="AC48" s="1033">
        <v>4</v>
      </c>
      <c r="AD48" s="1033">
        <f>AF48-AE48</f>
        <v>2</v>
      </c>
      <c r="AE48" s="1033">
        <v>15</v>
      </c>
      <c r="AF48" s="1033">
        <v>17</v>
      </c>
      <c r="AG48" s="1102" t="s">
        <v>1196</v>
      </c>
      <c r="AH48" s="1102">
        <v>8</v>
      </c>
      <c r="AI48" s="12" t="s">
        <v>1205</v>
      </c>
      <c r="AJ48" s="1033">
        <v>4</v>
      </c>
      <c r="AK48" s="1033">
        <f>AM48-AL48</f>
        <v>2</v>
      </c>
      <c r="AL48" s="1033">
        <v>15</v>
      </c>
      <c r="AM48" s="1033">
        <v>17</v>
      </c>
      <c r="AN48" s="1101" t="s">
        <v>1200</v>
      </c>
    </row>
    <row r="49" spans="1:40" ht="18.95" customHeight="1">
      <c r="A49" s="1052">
        <v>16</v>
      </c>
      <c r="B49" s="3291" t="s">
        <v>3845</v>
      </c>
      <c r="C49" s="3292"/>
      <c r="D49" s="1090"/>
      <c r="E49" s="1344"/>
      <c r="F49" s="1042"/>
      <c r="G49" s="1052">
        <v>16</v>
      </c>
      <c r="H49" s="3291" t="s">
        <v>3845</v>
      </c>
      <c r="I49" s="3292"/>
      <c r="J49" s="1090"/>
      <c r="K49" s="1344"/>
      <c r="M49" s="1155"/>
      <c r="S49" s="1102"/>
      <c r="Z49" s="1101"/>
      <c r="AG49" s="1102"/>
      <c r="AN49" s="1101"/>
    </row>
    <row r="50" spans="1:40" ht="18.95" customHeight="1" thickBot="1">
      <c r="A50" s="1052">
        <v>17</v>
      </c>
      <c r="B50" s="3293"/>
      <c r="C50" s="3294"/>
      <c r="D50" s="1043"/>
      <c r="E50" s="1345"/>
      <c r="F50" s="1042"/>
      <c r="G50" s="1052">
        <v>17</v>
      </c>
      <c r="H50" s="3293"/>
      <c r="I50" s="3294"/>
      <c r="J50" s="1043"/>
      <c r="K50" s="1345"/>
      <c r="M50" s="1155">
        <v>6</v>
      </c>
      <c r="N50" s="1338" t="s">
        <v>1227</v>
      </c>
      <c r="O50" s="1156">
        <v>4</v>
      </c>
      <c r="P50" s="1156">
        <f>R50-Q50</f>
        <v>2</v>
      </c>
      <c r="Q50" s="1156">
        <v>17</v>
      </c>
      <c r="R50" s="1156">
        <v>19</v>
      </c>
      <c r="S50" s="1102" t="s">
        <v>1203</v>
      </c>
      <c r="Z50" s="1101"/>
      <c r="AA50" s="1102">
        <v>8</v>
      </c>
      <c r="AB50" s="1338" t="s">
        <v>1227</v>
      </c>
      <c r="AC50" s="1156">
        <v>4</v>
      </c>
      <c r="AD50" s="1156">
        <f>AF50-AE50</f>
        <v>2</v>
      </c>
      <c r="AE50" s="1156">
        <v>17</v>
      </c>
      <c r="AF50" s="1156">
        <v>19</v>
      </c>
      <c r="AG50" s="1102" t="s">
        <v>1203</v>
      </c>
      <c r="AN50" s="1101"/>
    </row>
    <row r="51" spans="1:40" ht="18.95" customHeight="1">
      <c r="A51" s="1052">
        <v>18</v>
      </c>
      <c r="B51" s="1539"/>
      <c r="C51" s="1540"/>
      <c r="D51" s="1090"/>
      <c r="E51" s="1344"/>
      <c r="F51" s="1042"/>
      <c r="G51" s="1052">
        <v>18</v>
      </c>
      <c r="H51" s="1539"/>
      <c r="I51" s="1540"/>
      <c r="J51" s="1090"/>
      <c r="K51" s="1344"/>
      <c r="M51" s="1155"/>
      <c r="S51" s="1102"/>
      <c r="Z51" s="1101"/>
      <c r="AG51" s="1102"/>
      <c r="AN51" s="1101"/>
    </row>
    <row r="52" spans="1:40" ht="18.95" customHeight="1" thickBot="1">
      <c r="A52" s="1048">
        <v>19</v>
      </c>
      <c r="B52" s="1103"/>
      <c r="C52" s="1103"/>
      <c r="D52" s="2974"/>
      <c r="E52" s="2975"/>
      <c r="F52" s="1042"/>
      <c r="G52" s="1048">
        <v>19</v>
      </c>
      <c r="H52" s="1103"/>
      <c r="I52" s="1103"/>
      <c r="J52" s="2974"/>
      <c r="K52" s="2975"/>
      <c r="M52" s="1155"/>
      <c r="S52" s="1102"/>
      <c r="Z52" s="1101"/>
      <c r="AG52" s="1102"/>
      <c r="AN52" s="1101"/>
    </row>
    <row r="53" spans="1:40" ht="18.95" customHeight="1">
      <c r="A53" s="1045"/>
      <c r="B53" s="1042"/>
      <c r="C53" s="1042"/>
      <c r="D53" s="1042"/>
      <c r="E53" s="1046"/>
      <c r="F53" s="1042"/>
      <c r="G53" s="1045"/>
      <c r="H53" s="1042"/>
      <c r="I53" s="1042"/>
      <c r="J53" s="1042"/>
      <c r="K53" s="1046"/>
      <c r="M53" s="1155"/>
      <c r="S53" s="1102"/>
      <c r="Z53" s="1101"/>
      <c r="AG53" s="1102"/>
      <c r="AN53" s="1101"/>
    </row>
    <row r="54" spans="1:40" ht="18.95" customHeight="1">
      <c r="A54" s="3312">
        <f>A38+1</f>
        <v>45947</v>
      </c>
      <c r="B54" s="3313"/>
      <c r="C54" s="3313"/>
      <c r="D54" s="3313"/>
      <c r="E54" s="3314"/>
      <c r="F54" s="1042"/>
      <c r="G54" s="3312">
        <f>G38+1</f>
        <v>45961</v>
      </c>
      <c r="H54" s="3313"/>
      <c r="I54" s="3313"/>
      <c r="J54" s="3313"/>
      <c r="K54" s="3314"/>
      <c r="M54" s="1155"/>
      <c r="S54" s="1102"/>
      <c r="Z54" s="1101"/>
      <c r="AG54" s="1102"/>
      <c r="AN54" s="1101"/>
    </row>
    <row r="55" spans="1:40" ht="18.95" customHeight="1">
      <c r="A55" s="1045"/>
      <c r="B55" s="1042"/>
      <c r="C55" s="1042"/>
      <c r="D55" s="1042"/>
      <c r="E55" s="1046"/>
      <c r="F55" s="1042"/>
      <c r="G55" s="1045"/>
      <c r="H55" s="1042"/>
      <c r="I55" s="1042"/>
      <c r="J55" s="1042"/>
      <c r="K55" s="1046"/>
      <c r="M55" s="1155"/>
      <c r="S55" s="1102"/>
      <c r="Z55" s="1101"/>
      <c r="AG55" s="1102"/>
      <c r="AN55" s="1101"/>
    </row>
    <row r="56" spans="1:40" ht="18.95" customHeight="1" thickBot="1">
      <c r="A56" s="1051"/>
      <c r="B56" s="3319" t="s">
        <v>91</v>
      </c>
      <c r="C56" s="3320"/>
      <c r="D56" s="3320"/>
      <c r="E56" s="3321"/>
      <c r="F56" s="1042"/>
      <c r="G56" s="1051"/>
      <c r="H56" s="3319" t="s">
        <v>91</v>
      </c>
      <c r="I56" s="3320"/>
      <c r="J56" s="3320"/>
      <c r="K56" s="3321"/>
      <c r="M56" s="1155"/>
      <c r="N56" s="1094"/>
      <c r="O56" s="1095"/>
      <c r="P56" s="1095"/>
      <c r="Q56" s="1095"/>
      <c r="R56" s="1095"/>
      <c r="S56" s="1102"/>
      <c r="U56" s="1094"/>
      <c r="V56" s="1095"/>
      <c r="W56" s="1095"/>
      <c r="X56" s="1095"/>
      <c r="Y56" s="1095"/>
      <c r="Z56" s="1101"/>
      <c r="AB56" s="1094"/>
      <c r="AC56" s="1095"/>
      <c r="AD56" s="1095"/>
      <c r="AE56" s="1095"/>
      <c r="AF56" s="1095"/>
      <c r="AG56" s="1102"/>
      <c r="AI56" s="1094"/>
      <c r="AJ56" s="1095"/>
      <c r="AK56" s="1095"/>
      <c r="AL56" s="1095"/>
      <c r="AM56" s="1095"/>
      <c r="AN56" s="1101"/>
    </row>
    <row r="57" spans="1:40" ht="18.95" customHeight="1">
      <c r="A57" s="1052">
        <v>8</v>
      </c>
      <c r="B57" s="3331" t="s">
        <v>3846</v>
      </c>
      <c r="C57" s="3280"/>
      <c r="D57" s="3280"/>
      <c r="E57" s="3316"/>
      <c r="F57" s="1042"/>
      <c r="G57" s="1052">
        <v>8</v>
      </c>
      <c r="H57" s="3331" t="s">
        <v>3846</v>
      </c>
      <c r="I57" s="3280"/>
      <c r="J57" s="3280"/>
      <c r="K57" s="3316"/>
      <c r="M57" s="1155">
        <v>6</v>
      </c>
      <c r="N57" s="12" t="s">
        <v>1225</v>
      </c>
      <c r="O57" s="1033">
        <v>5</v>
      </c>
      <c r="P57" s="1033">
        <f>R57-Q57</f>
        <v>2</v>
      </c>
      <c r="Q57" s="1033">
        <v>8</v>
      </c>
      <c r="R57" s="1033">
        <v>10</v>
      </c>
      <c r="S57" s="1102" t="s">
        <v>1196</v>
      </c>
      <c r="T57" s="1102">
        <v>6</v>
      </c>
      <c r="U57" s="12" t="s">
        <v>1201</v>
      </c>
      <c r="V57" s="1033">
        <v>5</v>
      </c>
      <c r="W57" s="1033">
        <f>Y57-X57</f>
        <v>1</v>
      </c>
      <c r="X57" s="1033">
        <v>8</v>
      </c>
      <c r="Y57" s="1033">
        <v>9</v>
      </c>
      <c r="Z57" s="1101" t="s">
        <v>1200</v>
      </c>
      <c r="AA57" s="1102">
        <v>8</v>
      </c>
      <c r="AB57" s="12" t="s">
        <v>1206</v>
      </c>
      <c r="AC57" s="1033">
        <v>5</v>
      </c>
      <c r="AD57" s="1033">
        <f>AF57-AE57</f>
        <v>2</v>
      </c>
      <c r="AE57" s="1033">
        <v>8</v>
      </c>
      <c r="AF57" s="1033">
        <v>10</v>
      </c>
      <c r="AG57" s="1102" t="s">
        <v>1196</v>
      </c>
      <c r="AN57" s="1101"/>
    </row>
    <row r="58" spans="1:40" ht="18.95" customHeight="1" thickBot="1">
      <c r="A58" s="1052">
        <v>9</v>
      </c>
      <c r="B58" s="3317"/>
      <c r="C58" s="3283"/>
      <c r="D58" s="3283"/>
      <c r="E58" s="3318"/>
      <c r="F58" s="1042"/>
      <c r="G58" s="1052">
        <v>9</v>
      </c>
      <c r="H58" s="3317"/>
      <c r="I58" s="3283"/>
      <c r="J58" s="3283"/>
      <c r="K58" s="3318"/>
      <c r="M58" s="1155"/>
      <c r="S58" s="1102"/>
      <c r="T58" s="1102">
        <v>6</v>
      </c>
      <c r="U58" s="12" t="s">
        <v>1204</v>
      </c>
      <c r="V58" s="1033">
        <v>5</v>
      </c>
      <c r="W58" s="1033">
        <f>Y58-X58</f>
        <v>1</v>
      </c>
      <c r="X58" s="1033">
        <v>9</v>
      </c>
      <c r="Y58" s="1033">
        <v>10</v>
      </c>
      <c r="Z58" s="1101" t="s">
        <v>1200</v>
      </c>
      <c r="AG58" s="1102"/>
      <c r="AN58" s="1101"/>
    </row>
    <row r="59" spans="1:40" ht="18.95" customHeight="1">
      <c r="A59" s="1052">
        <v>10</v>
      </c>
      <c r="B59" s="3315" t="s">
        <v>3847</v>
      </c>
      <c r="C59" s="3280"/>
      <c r="D59" s="3280"/>
      <c r="E59" s="3280"/>
      <c r="F59" s="1042"/>
      <c r="G59" s="1052">
        <v>10</v>
      </c>
      <c r="H59" s="3315" t="s">
        <v>3847</v>
      </c>
      <c r="I59" s="3280"/>
      <c r="J59" s="3280"/>
      <c r="K59" s="3280"/>
      <c r="M59" s="1155">
        <v>6</v>
      </c>
      <c r="N59" s="12" t="s">
        <v>1207</v>
      </c>
      <c r="O59" s="1033">
        <v>5</v>
      </c>
      <c r="P59" s="1033">
        <f>R59-Q59</f>
        <v>1</v>
      </c>
      <c r="Q59" s="1033">
        <v>10</v>
      </c>
      <c r="R59" s="1033">
        <v>11</v>
      </c>
      <c r="S59" s="1102" t="s">
        <v>1196</v>
      </c>
      <c r="T59" s="1102">
        <v>6</v>
      </c>
      <c r="U59" s="12" t="s">
        <v>1208</v>
      </c>
      <c r="V59" s="1033">
        <v>5</v>
      </c>
      <c r="W59" s="1033">
        <f>Y59-X59</f>
        <v>2</v>
      </c>
      <c r="X59" s="1033">
        <v>10</v>
      </c>
      <c r="Y59" s="1033">
        <v>12</v>
      </c>
      <c r="Z59" s="1101" t="s">
        <v>1200</v>
      </c>
      <c r="AA59" s="1102">
        <v>8</v>
      </c>
      <c r="AB59" s="12" t="s">
        <v>1207</v>
      </c>
      <c r="AC59" s="1033">
        <v>5</v>
      </c>
      <c r="AD59" s="1033">
        <f>AF59-AE59</f>
        <v>1</v>
      </c>
      <c r="AE59" s="1033">
        <v>10</v>
      </c>
      <c r="AF59" s="1033">
        <v>11</v>
      </c>
      <c r="AG59" s="1102" t="s">
        <v>1196</v>
      </c>
      <c r="AH59" s="1102">
        <v>8</v>
      </c>
      <c r="AI59" s="12" t="s">
        <v>1208</v>
      </c>
      <c r="AJ59" s="1033">
        <v>5</v>
      </c>
      <c r="AK59" s="1033">
        <f>AM59-AL59</f>
        <v>2</v>
      </c>
      <c r="AL59" s="1033">
        <v>10</v>
      </c>
      <c r="AM59" s="1033">
        <v>12</v>
      </c>
      <c r="AN59" s="1101" t="s">
        <v>1200</v>
      </c>
    </row>
    <row r="60" spans="1:40" ht="18.95" customHeight="1" thickBot="1">
      <c r="A60" s="1052">
        <v>11</v>
      </c>
      <c r="B60" s="3317"/>
      <c r="C60" s="3283"/>
      <c r="D60" s="3283"/>
      <c r="E60" s="3283"/>
      <c r="F60" s="1042"/>
      <c r="G60" s="1052">
        <v>11</v>
      </c>
      <c r="H60" s="3317"/>
      <c r="I60" s="3283"/>
      <c r="J60" s="3283"/>
      <c r="K60" s="3283"/>
      <c r="M60" s="1155">
        <v>6</v>
      </c>
      <c r="N60" s="12" t="s">
        <v>1210</v>
      </c>
      <c r="O60" s="1033">
        <v>5</v>
      </c>
      <c r="P60" s="1033">
        <f>R60-Q60</f>
        <v>1</v>
      </c>
      <c r="Q60" s="1033">
        <v>11</v>
      </c>
      <c r="R60" s="1033">
        <v>12</v>
      </c>
      <c r="S60" s="1102" t="s">
        <v>1196</v>
      </c>
      <c r="Z60" s="1101"/>
      <c r="AA60" s="1102">
        <v>8</v>
      </c>
      <c r="AB60" s="12" t="s">
        <v>1210</v>
      </c>
      <c r="AC60" s="1033">
        <v>5</v>
      </c>
      <c r="AD60" s="1033">
        <f>AF60-AE60</f>
        <v>1</v>
      </c>
      <c r="AE60" s="1033">
        <v>11</v>
      </c>
      <c r="AF60" s="1033">
        <v>12</v>
      </c>
      <c r="AG60" s="1102" t="s">
        <v>1196</v>
      </c>
      <c r="AN60" s="1101"/>
    </row>
    <row r="61" spans="1:40" ht="18.95" customHeight="1">
      <c r="A61" s="1052">
        <v>12</v>
      </c>
      <c r="B61" s="3315" t="s">
        <v>3848</v>
      </c>
      <c r="C61" s="3280"/>
      <c r="D61" s="3280"/>
      <c r="E61" s="3316"/>
      <c r="F61" s="1042"/>
      <c r="G61" s="1052">
        <v>12</v>
      </c>
      <c r="H61" s="3315" t="s">
        <v>3848</v>
      </c>
      <c r="I61" s="3280"/>
      <c r="J61" s="3280"/>
      <c r="K61" s="3316"/>
      <c r="M61" s="1155">
        <v>6</v>
      </c>
      <c r="N61" s="1038" t="s">
        <v>1211</v>
      </c>
      <c r="O61" s="1033">
        <v>5</v>
      </c>
      <c r="P61" s="1033">
        <f>R61-Q61</f>
        <v>2</v>
      </c>
      <c r="Q61" s="1033">
        <v>12</v>
      </c>
      <c r="R61" s="1033">
        <v>14</v>
      </c>
      <c r="S61" s="1102" t="s">
        <v>1212</v>
      </c>
      <c r="T61" s="1155">
        <v>6</v>
      </c>
      <c r="U61" s="1038" t="s">
        <v>1213</v>
      </c>
      <c r="V61" s="1033">
        <v>5</v>
      </c>
      <c r="W61" s="1033">
        <f>Y61-X61</f>
        <v>2</v>
      </c>
      <c r="X61" s="1033">
        <v>12</v>
      </c>
      <c r="Y61" s="1033">
        <v>14</v>
      </c>
      <c r="Z61" s="1102" t="s">
        <v>1214</v>
      </c>
      <c r="AA61" s="1102">
        <v>8</v>
      </c>
      <c r="AB61" s="1038" t="s">
        <v>1211</v>
      </c>
      <c r="AC61" s="1033">
        <v>5</v>
      </c>
      <c r="AD61" s="1033">
        <f>AF61-AE61</f>
        <v>2</v>
      </c>
      <c r="AE61" s="1033">
        <v>12</v>
      </c>
      <c r="AF61" s="1033">
        <v>14</v>
      </c>
      <c r="AG61" s="1102" t="s">
        <v>1212</v>
      </c>
      <c r="AH61" s="1102">
        <v>8</v>
      </c>
      <c r="AI61" s="1038" t="s">
        <v>1213</v>
      </c>
      <c r="AJ61" s="1033">
        <v>5</v>
      </c>
      <c r="AK61" s="1033">
        <f>AM61-AL61</f>
        <v>2</v>
      </c>
      <c r="AL61" s="1033">
        <v>12</v>
      </c>
      <c r="AM61" s="1033">
        <v>14</v>
      </c>
      <c r="AN61" s="1102" t="s">
        <v>1214</v>
      </c>
    </row>
    <row r="62" spans="1:40" ht="18.95" customHeight="1" thickBot="1">
      <c r="A62" s="1052">
        <v>13</v>
      </c>
      <c r="B62" s="3317"/>
      <c r="C62" s="3283"/>
      <c r="D62" s="3283"/>
      <c r="E62" s="3318"/>
      <c r="F62" s="1042"/>
      <c r="G62" s="1052">
        <v>13</v>
      </c>
      <c r="H62" s="3317"/>
      <c r="I62" s="3283"/>
      <c r="J62" s="3283"/>
      <c r="K62" s="3318"/>
      <c r="M62" s="1155">
        <v>6</v>
      </c>
      <c r="N62" s="1038" t="s">
        <v>1215</v>
      </c>
      <c r="O62" s="1033">
        <v>5</v>
      </c>
      <c r="P62" s="1033">
        <f>R62-Q62</f>
        <v>2</v>
      </c>
      <c r="Q62" s="1033">
        <v>12</v>
      </c>
      <c r="R62" s="1033">
        <v>14</v>
      </c>
      <c r="S62" s="1102" t="s">
        <v>1216</v>
      </c>
      <c r="Z62" s="1101"/>
      <c r="AA62" s="1102">
        <v>8</v>
      </c>
      <c r="AB62" s="1038" t="s">
        <v>1215</v>
      </c>
      <c r="AC62" s="1033">
        <v>5</v>
      </c>
      <c r="AD62" s="1033">
        <f>AF62-AE62</f>
        <v>2</v>
      </c>
      <c r="AE62" s="1033">
        <v>12</v>
      </c>
      <c r="AF62" s="1033">
        <v>14</v>
      </c>
      <c r="AG62" s="1102" t="s">
        <v>1216</v>
      </c>
      <c r="AN62" s="1101"/>
    </row>
    <row r="63" spans="1:40" ht="18.95" customHeight="1">
      <c r="A63" s="1052">
        <v>14</v>
      </c>
      <c r="B63" s="3295" t="s">
        <v>3849</v>
      </c>
      <c r="C63" s="3296"/>
      <c r="D63" s="3299" t="s">
        <v>3851</v>
      </c>
      <c r="E63" s="3300"/>
      <c r="F63" s="1042"/>
      <c r="G63" s="1052">
        <v>14</v>
      </c>
      <c r="H63" s="3295" t="s">
        <v>3849</v>
      </c>
      <c r="I63" s="3296"/>
      <c r="J63" s="3299" t="s">
        <v>3851</v>
      </c>
      <c r="K63" s="3300"/>
      <c r="M63" s="1155">
        <v>6</v>
      </c>
      <c r="N63" s="1336" t="s">
        <v>1217</v>
      </c>
      <c r="O63" s="1033">
        <v>5</v>
      </c>
      <c r="P63" s="1033">
        <f>R63-Q63</f>
        <v>2</v>
      </c>
      <c r="Q63" s="1033">
        <v>14</v>
      </c>
      <c r="R63" s="1033">
        <v>16</v>
      </c>
      <c r="S63" s="1102" t="s">
        <v>1203</v>
      </c>
      <c r="T63" s="1102">
        <v>6</v>
      </c>
      <c r="U63" s="1339" t="s">
        <v>1199</v>
      </c>
      <c r="V63" s="1033">
        <v>5</v>
      </c>
      <c r="W63" s="1033">
        <f>Y63-X63</f>
        <v>4</v>
      </c>
      <c r="X63" s="1033">
        <v>14</v>
      </c>
      <c r="Y63" s="1033">
        <v>18</v>
      </c>
      <c r="Z63" s="1354" t="s">
        <v>1218</v>
      </c>
      <c r="AA63" s="1102">
        <v>8</v>
      </c>
      <c r="AB63" s="1335" t="s">
        <v>1227</v>
      </c>
      <c r="AC63" s="1033">
        <v>5</v>
      </c>
      <c r="AD63" s="1033">
        <f>AF63-AE63</f>
        <v>2</v>
      </c>
      <c r="AE63" s="1033">
        <v>14</v>
      </c>
      <c r="AF63" s="1033">
        <v>16</v>
      </c>
      <c r="AG63" s="1102" t="s">
        <v>1203</v>
      </c>
      <c r="AH63" s="1102">
        <v>8</v>
      </c>
      <c r="AI63" s="1339" t="s">
        <v>1199</v>
      </c>
      <c r="AJ63" s="1033">
        <v>5</v>
      </c>
      <c r="AK63" s="1033">
        <f>AM63-AL63</f>
        <v>4</v>
      </c>
      <c r="AL63" s="1033">
        <v>14</v>
      </c>
      <c r="AM63" s="1033">
        <v>18</v>
      </c>
      <c r="AN63" s="1354" t="s">
        <v>1218</v>
      </c>
    </row>
    <row r="64" spans="1:40" ht="18.95" customHeight="1" thickBot="1">
      <c r="A64" s="1052">
        <v>15</v>
      </c>
      <c r="B64" s="3297"/>
      <c r="C64" s="3298"/>
      <c r="D64" s="3301"/>
      <c r="E64" s="3302"/>
      <c r="F64" s="1042"/>
      <c r="G64" s="1052">
        <v>15</v>
      </c>
      <c r="H64" s="3297"/>
      <c r="I64" s="3298"/>
      <c r="J64" s="3301"/>
      <c r="K64" s="3302"/>
      <c r="M64" s="1155"/>
      <c r="S64" s="1102"/>
      <c r="Z64" s="1101"/>
      <c r="AB64" s="12"/>
      <c r="AG64" s="1102"/>
      <c r="AN64" s="1101"/>
    </row>
    <row r="65" spans="1:40" ht="18.95" customHeight="1">
      <c r="A65" s="1052">
        <v>16</v>
      </c>
      <c r="B65" s="3295" t="s">
        <v>3850</v>
      </c>
      <c r="C65" s="3296"/>
      <c r="D65" s="1090"/>
      <c r="E65" s="1344"/>
      <c r="F65" s="1042"/>
      <c r="G65" s="1052">
        <v>16</v>
      </c>
      <c r="H65" s="3295" t="s">
        <v>3850</v>
      </c>
      <c r="I65" s="3296"/>
      <c r="J65" s="1090"/>
      <c r="K65" s="1344"/>
      <c r="M65" s="1155">
        <v>6</v>
      </c>
      <c r="N65" s="12" t="s">
        <v>1219</v>
      </c>
      <c r="O65" s="1033">
        <v>5</v>
      </c>
      <c r="P65" s="1033">
        <f>R65-Q65</f>
        <v>2</v>
      </c>
      <c r="Q65" s="1033">
        <v>16</v>
      </c>
      <c r="R65" s="1033">
        <v>18</v>
      </c>
      <c r="S65" s="1102" t="s">
        <v>1196</v>
      </c>
      <c r="Z65" s="1101"/>
      <c r="AA65" s="1102">
        <v>8</v>
      </c>
      <c r="AB65" s="1335" t="s">
        <v>1202</v>
      </c>
      <c r="AC65" s="1033">
        <v>5</v>
      </c>
      <c r="AD65" s="1033">
        <f>AF65-AE65</f>
        <v>2</v>
      </c>
      <c r="AE65" s="1033">
        <v>16</v>
      </c>
      <c r="AF65" s="1033">
        <v>18</v>
      </c>
      <c r="AG65" s="1102" t="s">
        <v>1203</v>
      </c>
      <c r="AN65" s="1101"/>
    </row>
    <row r="66" spans="1:40" ht="18.95" customHeight="1" thickBot="1">
      <c r="A66" s="1052">
        <v>17</v>
      </c>
      <c r="B66" s="3297"/>
      <c r="C66" s="3298"/>
      <c r="D66" s="1043"/>
      <c r="E66" s="1345"/>
      <c r="F66" s="1042"/>
      <c r="G66" s="1052">
        <v>17</v>
      </c>
      <c r="H66" s="3297"/>
      <c r="I66" s="3298"/>
      <c r="J66" s="1043"/>
      <c r="K66" s="1345"/>
      <c r="M66" s="1155"/>
      <c r="S66" s="1102"/>
      <c r="Z66" s="1101"/>
      <c r="AG66" s="1102"/>
      <c r="AN66" s="1101"/>
    </row>
    <row r="67" spans="1:40" ht="18.95" customHeight="1">
      <c r="A67" s="1050">
        <v>18</v>
      </c>
      <c r="B67" s="1092"/>
      <c r="C67" s="1093"/>
      <c r="D67" s="1090"/>
      <c r="E67" s="1344"/>
      <c r="F67" s="1042"/>
      <c r="G67" s="1050">
        <v>18</v>
      </c>
      <c r="H67" s="1092"/>
      <c r="I67" s="1093"/>
      <c r="J67" s="1090"/>
      <c r="K67" s="1344"/>
      <c r="M67" s="1155"/>
      <c r="S67" s="1102"/>
      <c r="T67" s="1102">
        <v>6</v>
      </c>
      <c r="U67" s="12" t="s">
        <v>1220</v>
      </c>
      <c r="V67" s="1033">
        <v>5</v>
      </c>
      <c r="W67" s="1033">
        <f>Y67-X67</f>
        <v>2</v>
      </c>
      <c r="X67" s="1033">
        <v>18</v>
      </c>
      <c r="Y67" s="1033">
        <v>20</v>
      </c>
      <c r="Z67" s="1101" t="s">
        <v>1200</v>
      </c>
      <c r="AG67" s="1102"/>
      <c r="AH67" s="1102">
        <v>8</v>
      </c>
      <c r="AI67" s="12" t="s">
        <v>1220</v>
      </c>
      <c r="AJ67" s="1033">
        <v>5</v>
      </c>
      <c r="AK67" s="1033">
        <f>AM67-AL67</f>
        <v>2</v>
      </c>
      <c r="AL67" s="1033">
        <v>18</v>
      </c>
      <c r="AM67" s="1033">
        <v>20</v>
      </c>
      <c r="AN67" s="1101" t="s">
        <v>1200</v>
      </c>
    </row>
    <row r="68" spans="1:40" ht="18.95" customHeight="1" thickBot="1">
      <c r="A68" s="1049">
        <v>19</v>
      </c>
      <c r="B68" s="1539"/>
      <c r="C68" s="1540"/>
      <c r="D68" s="1090"/>
      <c r="E68" s="1344"/>
      <c r="F68" s="1042"/>
      <c r="G68" s="1049">
        <v>19</v>
      </c>
      <c r="H68" s="1539"/>
      <c r="I68" s="1540"/>
      <c r="J68" s="1090"/>
      <c r="K68" s="1344"/>
      <c r="M68" s="1155"/>
      <c r="S68" s="1102"/>
      <c r="Z68" s="1101"/>
      <c r="AG68" s="1102"/>
      <c r="AN68" s="1101"/>
    </row>
    <row r="69" spans="1:40" ht="18.95" customHeight="1" thickBot="1">
      <c r="A69" s="1348"/>
      <c r="B69" s="1103"/>
      <c r="C69" s="1103"/>
      <c r="D69" s="1090"/>
      <c r="E69" s="1344"/>
      <c r="H69" s="1103"/>
      <c r="I69" s="1103"/>
      <c r="J69" s="1090"/>
      <c r="K69" s="1344"/>
      <c r="M69" s="1155"/>
      <c r="S69" s="1102"/>
      <c r="Z69" s="1101"/>
      <c r="AG69" s="1102"/>
      <c r="AN69" s="1101"/>
    </row>
    <row r="70" spans="1:40" ht="18.95" customHeight="1">
      <c r="A70" s="3322" t="s">
        <v>1228</v>
      </c>
      <c r="B70" s="3323"/>
      <c r="C70" s="3323"/>
      <c r="D70" s="3323"/>
      <c r="E70" s="3324"/>
      <c r="F70" s="1042"/>
      <c r="G70" s="3353" t="s">
        <v>1229</v>
      </c>
      <c r="H70" s="3354"/>
      <c r="I70" s="3354"/>
      <c r="J70" s="3354"/>
      <c r="K70" s="3355"/>
      <c r="M70" s="1155"/>
      <c r="S70" s="1102"/>
      <c r="Z70" s="1101"/>
      <c r="AG70" s="1102"/>
      <c r="AN70" s="1101"/>
    </row>
    <row r="71" spans="1:40" ht="18.95" customHeight="1">
      <c r="A71" s="3312">
        <f>A38+28</f>
        <v>45974</v>
      </c>
      <c r="B71" s="3313"/>
      <c r="C71" s="3313"/>
      <c r="D71" s="3313"/>
      <c r="E71" s="3314"/>
      <c r="F71" s="1042"/>
      <c r="G71" s="3356">
        <f>A71+13</f>
        <v>45987</v>
      </c>
      <c r="H71" s="3357"/>
      <c r="I71" s="3357"/>
      <c r="J71" s="3357"/>
      <c r="K71" s="3358"/>
      <c r="M71" s="1155"/>
      <c r="S71" s="1102"/>
      <c r="Z71" s="1101"/>
      <c r="AG71" s="1102"/>
      <c r="AN71" s="1101"/>
    </row>
    <row r="72" spans="1:40" ht="18.95" customHeight="1">
      <c r="A72" s="1045"/>
      <c r="B72" s="1042"/>
      <c r="C72" s="1042"/>
      <c r="D72" s="1042"/>
      <c r="E72" s="1046"/>
      <c r="F72" s="1042"/>
      <c r="G72" s="1331"/>
      <c r="H72" s="1353"/>
      <c r="I72" s="1353"/>
      <c r="J72" s="1353"/>
      <c r="K72" s="1332"/>
      <c r="M72" s="1155"/>
      <c r="S72" s="1102"/>
      <c r="Z72" s="1101"/>
      <c r="AG72" s="1102"/>
      <c r="AN72" s="1101"/>
    </row>
    <row r="73" spans="1:40" ht="18.95" customHeight="1" thickBot="1">
      <c r="A73" s="1047"/>
      <c r="B73" s="3325" t="s">
        <v>90</v>
      </c>
      <c r="C73" s="3326"/>
      <c r="D73" s="3326"/>
      <c r="E73" s="3327"/>
      <c r="F73" s="1042"/>
      <c r="G73" s="1333"/>
      <c r="H73" s="3328" t="s">
        <v>89</v>
      </c>
      <c r="I73" s="3329"/>
      <c r="J73" s="3329"/>
      <c r="K73" s="3330"/>
      <c r="M73" s="1155"/>
      <c r="N73" s="1094"/>
      <c r="O73" s="1340"/>
      <c r="P73" s="1340"/>
      <c r="Q73" s="1340"/>
      <c r="R73" s="1340"/>
      <c r="S73" s="1341"/>
      <c r="T73" s="1341"/>
      <c r="U73" s="1094"/>
      <c r="V73" s="1340"/>
      <c r="W73" s="1340"/>
      <c r="X73" s="1340"/>
      <c r="Y73" s="1340"/>
      <c r="Z73" s="1342"/>
      <c r="AB73" s="1094"/>
      <c r="AC73" s="1095"/>
      <c r="AD73" s="1095"/>
      <c r="AE73" s="1095"/>
      <c r="AF73" s="1095"/>
      <c r="AG73" s="1102"/>
      <c r="AI73" s="1094"/>
      <c r="AJ73" s="1095"/>
      <c r="AK73" s="1095"/>
      <c r="AL73" s="1095"/>
      <c r="AM73" s="1095"/>
      <c r="AN73" s="1101"/>
    </row>
    <row r="74" spans="1:40" ht="18.95" customHeight="1">
      <c r="A74" s="1052">
        <v>8</v>
      </c>
      <c r="B74" s="3295" t="s">
        <v>3849</v>
      </c>
      <c r="C74" s="3296"/>
      <c r="D74" s="1090"/>
      <c r="E74" s="1344"/>
      <c r="F74" s="1042"/>
      <c r="G74" s="1088">
        <v>8</v>
      </c>
      <c r="H74"/>
      <c r="I74"/>
      <c r="J74"/>
      <c r="K74"/>
      <c r="M74" s="1155">
        <v>10</v>
      </c>
      <c r="N74" s="12" t="s">
        <v>1223</v>
      </c>
      <c r="O74" s="1343">
        <v>4</v>
      </c>
      <c r="P74" s="1343">
        <f>R74-Q74</f>
        <v>3</v>
      </c>
      <c r="Q74" s="1343">
        <v>8</v>
      </c>
      <c r="R74" s="1343">
        <v>11</v>
      </c>
      <c r="S74" s="1341" t="s">
        <v>1196</v>
      </c>
      <c r="T74" s="1341"/>
      <c r="V74" s="1343"/>
      <c r="W74" s="1343"/>
      <c r="X74" s="1343"/>
      <c r="Y74" s="1343"/>
      <c r="Z74" s="1342"/>
      <c r="AA74" s="1155">
        <v>12</v>
      </c>
      <c r="AB74" s="12" t="s">
        <v>1230</v>
      </c>
      <c r="AC74" s="1158">
        <v>3</v>
      </c>
      <c r="AD74" s="1033">
        <f>AF74-AE74</f>
        <v>3</v>
      </c>
      <c r="AE74" s="1033">
        <v>8</v>
      </c>
      <c r="AF74" s="1033">
        <v>11</v>
      </c>
      <c r="AG74" s="1102" t="s">
        <v>1196</v>
      </c>
      <c r="AI74" s="12"/>
      <c r="AN74" s="1101"/>
    </row>
    <row r="75" spans="1:40" ht="18.95" customHeight="1" thickBot="1">
      <c r="A75" s="1052">
        <v>9</v>
      </c>
      <c r="B75" s="3297"/>
      <c r="C75" s="3298"/>
      <c r="D75" s="1043"/>
      <c r="E75" s="1345"/>
      <c r="F75" s="1042"/>
      <c r="G75" s="1088">
        <v>9</v>
      </c>
      <c r="H75"/>
      <c r="I75"/>
      <c r="J75"/>
      <c r="K75"/>
      <c r="M75" s="1155"/>
      <c r="O75" s="1343"/>
      <c r="P75" s="1343"/>
      <c r="Q75" s="1343"/>
      <c r="R75" s="1343"/>
      <c r="S75" s="1341"/>
      <c r="T75" s="1341"/>
      <c r="V75" s="1343"/>
      <c r="W75" s="1343"/>
      <c r="X75" s="1343"/>
      <c r="Y75" s="1343"/>
      <c r="Z75" s="1342"/>
      <c r="AA75" s="1155"/>
      <c r="AC75" s="1158"/>
      <c r="AG75" s="1102"/>
      <c r="AN75" s="1101"/>
    </row>
    <row r="76" spans="1:40" ht="18.95" customHeight="1">
      <c r="A76" s="1052">
        <v>10</v>
      </c>
      <c r="B76" s="3295" t="s">
        <v>3850</v>
      </c>
      <c r="C76" s="3296"/>
      <c r="D76" s="3299" t="s">
        <v>3851</v>
      </c>
      <c r="E76" s="3300"/>
      <c r="F76" s="1042"/>
      <c r="G76" s="1088">
        <v>10</v>
      </c>
      <c r="H76"/>
      <c r="I76"/>
      <c r="J76"/>
      <c r="K76"/>
      <c r="M76" s="1155"/>
      <c r="O76" s="1343"/>
      <c r="P76" s="1343"/>
      <c r="Q76" s="1343"/>
      <c r="R76" s="1343"/>
      <c r="S76" s="1341"/>
      <c r="T76" s="1341"/>
      <c r="V76" s="1343"/>
      <c r="W76" s="1343"/>
      <c r="X76" s="1343"/>
      <c r="Y76" s="1343"/>
      <c r="Z76" s="1342"/>
      <c r="AA76" s="1155"/>
      <c r="AC76" s="1158"/>
      <c r="AG76" s="1102"/>
      <c r="AN76" s="1101"/>
    </row>
    <row r="77" spans="1:40" ht="18.95" customHeight="1" thickBot="1">
      <c r="A77" s="1052">
        <v>11</v>
      </c>
      <c r="B77" s="3297"/>
      <c r="C77" s="3298"/>
      <c r="D77" s="3301"/>
      <c r="E77" s="3302"/>
      <c r="F77" s="1042"/>
      <c r="G77" s="1088">
        <v>11</v>
      </c>
      <c r="H77"/>
      <c r="I77"/>
      <c r="J77"/>
      <c r="K77"/>
      <c r="M77" s="1155">
        <v>10</v>
      </c>
      <c r="N77" s="12" t="s">
        <v>1224</v>
      </c>
      <c r="O77" s="1343">
        <v>4</v>
      </c>
      <c r="P77" s="1343">
        <f>R77-Q77</f>
        <v>2</v>
      </c>
      <c r="Q77" s="1343">
        <v>11</v>
      </c>
      <c r="R77" s="1343">
        <v>13</v>
      </c>
      <c r="S77" s="1341" t="s">
        <v>1196</v>
      </c>
      <c r="T77" s="1341"/>
      <c r="V77" s="1343"/>
      <c r="W77" s="1343"/>
      <c r="X77" s="1343"/>
      <c r="Y77" s="1343"/>
      <c r="Z77" s="1342"/>
      <c r="AA77" s="1155">
        <v>12</v>
      </c>
      <c r="AB77" s="12" t="s">
        <v>1224</v>
      </c>
      <c r="AC77" s="1158">
        <v>3</v>
      </c>
      <c r="AD77" s="1033">
        <f>AF77-AE77</f>
        <v>2</v>
      </c>
      <c r="AE77" s="1033">
        <v>11</v>
      </c>
      <c r="AF77" s="1033">
        <v>13</v>
      </c>
      <c r="AG77" s="1102" t="s">
        <v>1196</v>
      </c>
      <c r="AI77" s="12"/>
      <c r="AJ77" s="1158"/>
      <c r="AN77" s="1101"/>
    </row>
    <row r="78" spans="1:40" ht="18.95" customHeight="1">
      <c r="A78" s="1052">
        <v>12</v>
      </c>
      <c r="B78" s="3285" t="s">
        <v>3843</v>
      </c>
      <c r="C78" s="3286"/>
      <c r="D78" s="3286"/>
      <c r="E78" s="3287"/>
      <c r="F78" s="1042"/>
      <c r="G78" s="1088">
        <v>12</v>
      </c>
      <c r="H78"/>
      <c r="I78"/>
      <c r="J78"/>
      <c r="K78"/>
      <c r="M78" s="1155"/>
      <c r="N78" s="1343"/>
      <c r="O78" s="1343"/>
      <c r="P78" s="1343"/>
      <c r="Q78" s="1343"/>
      <c r="R78" s="1343"/>
      <c r="S78" s="1341"/>
      <c r="T78" s="1341"/>
      <c r="V78" s="1343"/>
      <c r="W78" s="1343"/>
      <c r="X78" s="1343"/>
      <c r="Y78" s="1343"/>
      <c r="Z78" s="1342"/>
      <c r="AA78" s="1155"/>
      <c r="AC78" s="1158"/>
      <c r="AG78" s="1102"/>
      <c r="AJ78" s="1158"/>
      <c r="AN78" s="1101"/>
    </row>
    <row r="79" spans="1:40" ht="18.95" customHeight="1" thickBot="1">
      <c r="A79" s="1052">
        <v>13</v>
      </c>
      <c r="B79" s="3288"/>
      <c r="C79" s="3289"/>
      <c r="D79" s="3289"/>
      <c r="E79" s="3290"/>
      <c r="F79" s="1042"/>
      <c r="G79" s="1088">
        <v>13</v>
      </c>
      <c r="H79"/>
      <c r="I79"/>
      <c r="J79"/>
      <c r="K79"/>
      <c r="M79" s="1155">
        <v>10</v>
      </c>
      <c r="N79" s="12" t="s">
        <v>1198</v>
      </c>
      <c r="O79" s="1343">
        <v>4</v>
      </c>
      <c r="P79" s="1343">
        <f>R79-Q79</f>
        <v>2</v>
      </c>
      <c r="Q79" s="1343">
        <v>13</v>
      </c>
      <c r="R79" s="1343">
        <v>15</v>
      </c>
      <c r="S79" s="1341" t="s">
        <v>1196</v>
      </c>
      <c r="T79" s="1341">
        <v>10</v>
      </c>
      <c r="U79" s="12" t="s">
        <v>1201</v>
      </c>
      <c r="V79" s="1343">
        <v>4</v>
      </c>
      <c r="W79" s="1343">
        <f>Y79-X79</f>
        <v>1</v>
      </c>
      <c r="X79" s="1343">
        <v>13</v>
      </c>
      <c r="Y79" s="1343">
        <v>14</v>
      </c>
      <c r="Z79" s="1342" t="s">
        <v>1200</v>
      </c>
      <c r="AA79" s="1155">
        <v>12</v>
      </c>
      <c r="AB79" s="12" t="s">
        <v>1198</v>
      </c>
      <c r="AC79" s="1158">
        <v>3</v>
      </c>
      <c r="AD79" s="1033">
        <f>AF79-AE79</f>
        <v>2</v>
      </c>
      <c r="AE79" s="1033">
        <v>13</v>
      </c>
      <c r="AF79" s="1033">
        <v>15</v>
      </c>
      <c r="AG79" s="1102" t="s">
        <v>1196</v>
      </c>
      <c r="AH79" s="1102">
        <v>12</v>
      </c>
      <c r="AI79" s="12" t="s">
        <v>1205</v>
      </c>
      <c r="AJ79" s="1158">
        <v>3</v>
      </c>
      <c r="AK79" s="1033">
        <f>AM79-AL79</f>
        <v>2</v>
      </c>
      <c r="AL79" s="1033">
        <v>13</v>
      </c>
      <c r="AM79" s="1033">
        <v>15</v>
      </c>
      <c r="AN79" s="1101" t="s">
        <v>1200</v>
      </c>
    </row>
    <row r="80" spans="1:40" ht="18.95" customHeight="1">
      <c r="A80" s="1052">
        <v>14</v>
      </c>
      <c r="B80" s="3285" t="s">
        <v>3844</v>
      </c>
      <c r="C80" s="3286"/>
      <c r="D80" s="3286"/>
      <c r="E80" s="3287"/>
      <c r="F80" s="1042"/>
      <c r="G80" s="1088">
        <v>14</v>
      </c>
      <c r="H80"/>
      <c r="I80"/>
      <c r="J80"/>
      <c r="K80"/>
      <c r="M80" s="1155"/>
      <c r="O80" s="1343"/>
      <c r="P80" s="1343"/>
      <c r="Q80" s="1343"/>
      <c r="R80" s="1343"/>
      <c r="S80" s="1341"/>
      <c r="T80" s="1341">
        <v>10</v>
      </c>
      <c r="U80" s="12" t="s">
        <v>1204</v>
      </c>
      <c r="V80" s="1343">
        <v>4</v>
      </c>
      <c r="W80" s="1343">
        <f>Y80-X80</f>
        <v>1</v>
      </c>
      <c r="X80" s="1343">
        <v>14</v>
      </c>
      <c r="Y80" s="1343">
        <v>15</v>
      </c>
      <c r="Z80" s="1342" t="s">
        <v>1200</v>
      </c>
      <c r="AA80" s="1155"/>
      <c r="AC80" s="1158"/>
      <c r="AG80" s="1102"/>
      <c r="AJ80" s="1158"/>
      <c r="AN80" s="1101"/>
    </row>
    <row r="81" spans="1:40" ht="18.95" customHeight="1" thickBot="1">
      <c r="A81" s="1052">
        <v>15</v>
      </c>
      <c r="B81" s="3288"/>
      <c r="C81" s="3289"/>
      <c r="D81" s="3289"/>
      <c r="E81" s="3290"/>
      <c r="F81" s="1042"/>
      <c r="G81" s="1088">
        <v>15</v>
      </c>
      <c r="H81"/>
      <c r="I81"/>
      <c r="J81"/>
      <c r="K81"/>
      <c r="M81" s="1155">
        <v>10</v>
      </c>
      <c r="N81" s="12" t="s">
        <v>1225</v>
      </c>
      <c r="O81" s="1343">
        <v>4</v>
      </c>
      <c r="P81" s="1343">
        <f>R81-Q81</f>
        <v>2</v>
      </c>
      <c r="Q81" s="1343">
        <v>15</v>
      </c>
      <c r="R81" s="1343">
        <v>17</v>
      </c>
      <c r="S81" s="1341" t="s">
        <v>1196</v>
      </c>
      <c r="T81" s="1341">
        <v>10</v>
      </c>
      <c r="U81" s="12" t="s">
        <v>1205</v>
      </c>
      <c r="V81" s="1343">
        <v>4</v>
      </c>
      <c r="W81" s="1343">
        <f>Y81-X81</f>
        <v>2</v>
      </c>
      <c r="X81" s="1343">
        <v>15</v>
      </c>
      <c r="Y81" s="1343">
        <v>17</v>
      </c>
      <c r="Z81" s="1342" t="s">
        <v>1200</v>
      </c>
      <c r="AA81" s="1155">
        <v>12</v>
      </c>
      <c r="AB81" s="12" t="s">
        <v>1225</v>
      </c>
      <c r="AC81" s="1158">
        <v>3</v>
      </c>
      <c r="AD81" s="1033">
        <f>AF81-AE81</f>
        <v>4</v>
      </c>
      <c r="AE81" s="1033">
        <v>15</v>
      </c>
      <c r="AF81" s="1033">
        <v>19</v>
      </c>
      <c r="AG81" s="1102" t="s">
        <v>1196</v>
      </c>
      <c r="AH81" s="1102">
        <v>12</v>
      </c>
      <c r="AI81" s="12" t="s">
        <v>1226</v>
      </c>
      <c r="AJ81" s="1158">
        <v>3</v>
      </c>
      <c r="AK81" s="1033">
        <f>AM81-AL81</f>
        <v>3</v>
      </c>
      <c r="AL81" s="1033">
        <v>15</v>
      </c>
      <c r="AM81" s="1033">
        <v>18</v>
      </c>
      <c r="AN81" s="1101" t="s">
        <v>1200</v>
      </c>
    </row>
    <row r="82" spans="1:40" ht="18.95" customHeight="1">
      <c r="A82" s="1052">
        <v>16</v>
      </c>
      <c r="B82" s="3279" t="s">
        <v>3848</v>
      </c>
      <c r="C82" s="3280"/>
      <c r="D82" s="3280"/>
      <c r="E82" s="3281"/>
      <c r="F82" s="1042"/>
      <c r="G82" s="1088">
        <v>16</v>
      </c>
      <c r="H82"/>
      <c r="I82"/>
      <c r="J82"/>
      <c r="K82"/>
      <c r="M82" s="1155"/>
      <c r="O82" s="1343"/>
      <c r="P82" s="1343"/>
      <c r="Q82" s="1343"/>
      <c r="R82" s="1343"/>
      <c r="S82" s="1341"/>
      <c r="T82" s="1341"/>
      <c r="V82" s="1343"/>
      <c r="W82" s="1343"/>
      <c r="X82" s="1343"/>
      <c r="Y82" s="1343"/>
      <c r="Z82" s="1342"/>
      <c r="AA82" s="1155"/>
      <c r="AC82" s="1158"/>
      <c r="AG82" s="1102"/>
      <c r="AJ82" s="1158"/>
      <c r="AN82" s="1101"/>
    </row>
    <row r="83" spans="1:40" ht="18.95" customHeight="1" thickBot="1">
      <c r="A83" s="1052">
        <v>17</v>
      </c>
      <c r="B83" s="3282"/>
      <c r="C83" s="3283"/>
      <c r="D83" s="3283"/>
      <c r="E83" s="3284"/>
      <c r="F83" s="1042"/>
      <c r="G83" s="1088">
        <v>17</v>
      </c>
      <c r="H83"/>
      <c r="I83"/>
      <c r="J83"/>
      <c r="K83"/>
      <c r="M83" s="1155">
        <v>10</v>
      </c>
      <c r="N83" s="12" t="s">
        <v>1202</v>
      </c>
      <c r="O83" s="1343">
        <v>4</v>
      </c>
      <c r="P83" s="1343">
        <f>R83-Q83</f>
        <v>2</v>
      </c>
      <c r="Q83" s="1343">
        <v>17</v>
      </c>
      <c r="R83" s="1343">
        <v>19</v>
      </c>
      <c r="S83" s="1341" t="s">
        <v>1203</v>
      </c>
      <c r="T83" s="1341"/>
      <c r="V83" s="1343"/>
      <c r="W83" s="1343"/>
      <c r="X83" s="1343"/>
      <c r="Y83" s="1343"/>
      <c r="Z83" s="1342"/>
      <c r="AA83" s="1155"/>
      <c r="AG83" s="1102"/>
      <c r="AJ83" s="1158"/>
      <c r="AN83" s="1101"/>
    </row>
    <row r="84" spans="1:40" ht="18.95" customHeight="1">
      <c r="A84" s="1052">
        <v>18</v>
      </c>
      <c r="B84" s="2978"/>
      <c r="C84" s="2978"/>
      <c r="D84" s="2977"/>
      <c r="E84" s="2977"/>
      <c r="F84" s="1042"/>
      <c r="G84" s="1088">
        <v>18</v>
      </c>
      <c r="H84"/>
      <c r="I84"/>
      <c r="J84"/>
      <c r="K84"/>
      <c r="M84" s="1155"/>
      <c r="O84" s="1343"/>
      <c r="P84" s="1343"/>
      <c r="Q84" s="1343"/>
      <c r="R84" s="1343"/>
      <c r="S84" s="1341"/>
      <c r="T84" s="1341"/>
      <c r="V84" s="1343"/>
      <c r="W84" s="1343"/>
      <c r="X84" s="1343"/>
      <c r="Y84" s="1343"/>
      <c r="Z84" s="1342"/>
      <c r="AA84" s="1155"/>
      <c r="AG84" s="1102"/>
      <c r="AN84" s="1101"/>
    </row>
    <row r="85" spans="1:40" ht="18.95" customHeight="1">
      <c r="A85" s="1048">
        <v>19</v>
      </c>
      <c r="B85" s="2977"/>
      <c r="C85" s="2977"/>
      <c r="D85" s="2977"/>
      <c r="E85" s="2977"/>
      <c r="F85" s="1042"/>
      <c r="G85" s="1048">
        <v>19</v>
      </c>
      <c r="H85"/>
      <c r="I85"/>
      <c r="J85"/>
      <c r="K85"/>
      <c r="M85" s="1155"/>
      <c r="O85" s="1343"/>
      <c r="P85" s="1343"/>
      <c r="Q85" s="1343"/>
      <c r="R85" s="1343"/>
      <c r="S85" s="1341"/>
      <c r="T85" s="1341"/>
      <c r="V85" s="1343"/>
      <c r="W85" s="1343"/>
      <c r="X85" s="1343"/>
      <c r="Y85" s="1343"/>
      <c r="Z85" s="1342"/>
      <c r="AA85" s="1155"/>
      <c r="AG85" s="1102"/>
      <c r="AN85" s="1101"/>
    </row>
    <row r="86" spans="1:40" ht="18.95" customHeight="1">
      <c r="A86" s="1045"/>
      <c r="B86" s="1042"/>
      <c r="C86" s="1042"/>
      <c r="D86" s="1042"/>
      <c r="E86" s="1046"/>
      <c r="F86" s="1042"/>
      <c r="G86" s="1045"/>
      <c r="H86" s="1042"/>
      <c r="I86" s="1042"/>
      <c r="J86" s="1042"/>
      <c r="K86" s="1046"/>
      <c r="M86" s="1155"/>
      <c r="O86" s="1343"/>
      <c r="P86" s="1343"/>
      <c r="Q86" s="1343"/>
      <c r="R86" s="1343"/>
      <c r="S86" s="1341"/>
      <c r="T86" s="1341"/>
      <c r="V86" s="1343"/>
      <c r="W86" s="1343"/>
      <c r="X86" s="1343"/>
      <c r="Y86" s="1343"/>
      <c r="Z86" s="1342"/>
      <c r="AA86" s="1155"/>
      <c r="AG86" s="1102"/>
      <c r="AN86" s="1101"/>
    </row>
    <row r="87" spans="1:40" ht="18.95" customHeight="1">
      <c r="A87" s="3312">
        <f>A54+1</f>
        <v>45948</v>
      </c>
      <c r="B87" s="3313"/>
      <c r="C87" s="3313"/>
      <c r="D87" s="3313"/>
      <c r="E87" s="3314"/>
      <c r="F87" s="1042"/>
      <c r="G87" s="3309">
        <f>G71+1</f>
        <v>45988</v>
      </c>
      <c r="H87" s="3310"/>
      <c r="I87" s="3310"/>
      <c r="J87" s="3310"/>
      <c r="K87" s="3311"/>
      <c r="M87" s="1155"/>
      <c r="O87" s="1343"/>
      <c r="P87" s="1343"/>
      <c r="Q87" s="1343"/>
      <c r="R87" s="1343"/>
      <c r="S87" s="1341"/>
      <c r="T87" s="1341"/>
      <c r="V87" s="1343"/>
      <c r="W87" s="1343"/>
      <c r="X87" s="1343"/>
      <c r="Y87" s="1343"/>
      <c r="Z87" s="1342"/>
    </row>
    <row r="88" spans="1:40" ht="18.95" customHeight="1">
      <c r="A88" s="1045"/>
      <c r="B88" s="1042"/>
      <c r="C88" s="1042"/>
      <c r="D88" s="1042"/>
      <c r="E88" s="1046"/>
      <c r="F88" s="1042"/>
      <c r="G88" s="1045"/>
      <c r="H88" s="1042"/>
      <c r="I88" s="1042"/>
      <c r="J88" s="1042"/>
      <c r="K88" s="1046"/>
      <c r="M88" s="1155"/>
      <c r="O88" s="1343"/>
      <c r="P88" s="1343"/>
      <c r="Q88" s="1343"/>
      <c r="R88" s="1343"/>
      <c r="S88" s="1341"/>
      <c r="T88" s="1341"/>
      <c r="V88" s="1343"/>
      <c r="W88" s="1343"/>
      <c r="X88" s="1343"/>
      <c r="Y88" s="1343"/>
      <c r="Z88" s="1342"/>
    </row>
    <row r="89" spans="1:40" ht="18.95" customHeight="1" thickBot="1">
      <c r="A89" s="1051"/>
      <c r="B89" s="3303" t="s">
        <v>92</v>
      </c>
      <c r="C89" s="3304"/>
      <c r="D89" s="3304"/>
      <c r="E89" s="3305"/>
      <c r="F89" s="1042"/>
      <c r="G89" s="1051"/>
      <c r="H89" s="3306" t="s">
        <v>90</v>
      </c>
      <c r="I89" s="3307"/>
      <c r="J89" s="3307"/>
      <c r="K89" s="3308"/>
      <c r="M89" s="1155"/>
      <c r="N89" s="1094"/>
      <c r="O89" s="1095"/>
      <c r="P89" s="1095"/>
      <c r="Q89" s="1095"/>
      <c r="R89" s="1095"/>
      <c r="S89" s="1102"/>
      <c r="U89" s="1094"/>
      <c r="V89" s="1095"/>
      <c r="W89" s="1095"/>
      <c r="X89" s="1095"/>
      <c r="Y89" s="1095"/>
      <c r="Z89" s="1101"/>
      <c r="AB89" s="1094"/>
      <c r="AC89" s="1095"/>
      <c r="AD89" s="1095"/>
      <c r="AE89" s="1095"/>
      <c r="AF89" s="1095"/>
      <c r="AG89" s="1102"/>
      <c r="AI89" s="1094"/>
      <c r="AJ89" s="1095"/>
      <c r="AK89" s="1095"/>
      <c r="AL89" s="1095"/>
      <c r="AM89" s="1095"/>
      <c r="AN89" s="1101"/>
    </row>
    <row r="90" spans="1:40" ht="18.95" customHeight="1">
      <c r="A90" s="1052">
        <v>8</v>
      </c>
      <c r="B90" s="3331" t="s">
        <v>3846</v>
      </c>
      <c r="C90" s="3280"/>
      <c r="D90" s="3280"/>
      <c r="E90" s="3316"/>
      <c r="F90" s="1042"/>
      <c r="G90" s="1050">
        <v>8</v>
      </c>
      <c r="H90" s="3295" t="s">
        <v>3849</v>
      </c>
      <c r="I90" s="3296"/>
      <c r="J90" s="1090"/>
      <c r="K90" s="1344"/>
      <c r="M90" s="1155">
        <v>10</v>
      </c>
      <c r="N90" s="12" t="s">
        <v>1206</v>
      </c>
      <c r="O90" s="1033">
        <v>5</v>
      </c>
      <c r="P90" s="1033">
        <f>R90-Q90</f>
        <v>2</v>
      </c>
      <c r="Q90" s="1033">
        <v>8</v>
      </c>
      <c r="R90" s="1033">
        <v>10</v>
      </c>
      <c r="S90" s="1102" t="s">
        <v>1196</v>
      </c>
      <c r="Z90" s="1101"/>
      <c r="AG90" s="1102"/>
      <c r="AH90" s="1102">
        <v>12</v>
      </c>
      <c r="AI90" s="12" t="s">
        <v>1201</v>
      </c>
      <c r="AJ90" s="1033">
        <v>5</v>
      </c>
      <c r="AK90" s="1033">
        <f>AM90-AL90</f>
        <v>1</v>
      </c>
      <c r="AL90" s="1033">
        <v>8</v>
      </c>
      <c r="AM90" s="1033">
        <v>9</v>
      </c>
      <c r="AN90" s="1101" t="s">
        <v>1200</v>
      </c>
    </row>
    <row r="91" spans="1:40" ht="18.95" customHeight="1" thickBot="1">
      <c r="A91" s="1052">
        <v>9</v>
      </c>
      <c r="B91" s="3317"/>
      <c r="C91" s="3283"/>
      <c r="D91" s="3283"/>
      <c r="E91" s="3318"/>
      <c r="F91" s="1042"/>
      <c r="G91" s="1050">
        <v>9</v>
      </c>
      <c r="H91" s="3297"/>
      <c r="I91" s="3298"/>
      <c r="J91" s="1043"/>
      <c r="K91" s="1345"/>
      <c r="M91" s="1155"/>
      <c r="S91" s="1102"/>
      <c r="Z91" s="1101"/>
      <c r="AG91" s="1102"/>
      <c r="AH91" s="1102">
        <v>12</v>
      </c>
      <c r="AI91" s="12" t="s">
        <v>1204</v>
      </c>
      <c r="AJ91" s="1033">
        <v>5</v>
      </c>
      <c r="AK91" s="1033">
        <f>AM91-AL91</f>
        <v>1</v>
      </c>
      <c r="AL91" s="1033">
        <v>9</v>
      </c>
      <c r="AM91" s="1033">
        <v>10</v>
      </c>
      <c r="AN91" s="1101" t="s">
        <v>1200</v>
      </c>
    </row>
    <row r="92" spans="1:40" ht="18.95" customHeight="1">
      <c r="A92" s="1052">
        <v>10</v>
      </c>
      <c r="B92" s="3315" t="s">
        <v>3847</v>
      </c>
      <c r="C92" s="3280"/>
      <c r="D92" s="3280"/>
      <c r="E92" s="3280"/>
      <c r="F92" s="1042"/>
      <c r="G92" s="1052">
        <v>10</v>
      </c>
      <c r="H92" s="3295" t="s">
        <v>3850</v>
      </c>
      <c r="I92" s="3296"/>
      <c r="J92" s="3299" t="s">
        <v>3851</v>
      </c>
      <c r="K92" s="3300"/>
      <c r="M92" s="1155">
        <v>10</v>
      </c>
      <c r="N92" s="12" t="s">
        <v>1207</v>
      </c>
      <c r="O92" s="1033">
        <v>5</v>
      </c>
      <c r="P92" s="1033">
        <f>R92-Q92</f>
        <v>1</v>
      </c>
      <c r="Q92" s="1033">
        <v>10</v>
      </c>
      <c r="R92" s="1033">
        <v>11</v>
      </c>
      <c r="S92" s="1102" t="s">
        <v>1196</v>
      </c>
      <c r="T92" s="1102">
        <v>10</v>
      </c>
      <c r="U92" s="12" t="s">
        <v>1209</v>
      </c>
      <c r="V92" s="1033">
        <v>5</v>
      </c>
      <c r="W92" s="1033">
        <f>Y92-X92</f>
        <v>2</v>
      </c>
      <c r="X92" s="1033">
        <v>10</v>
      </c>
      <c r="Y92" s="1033">
        <v>12</v>
      </c>
      <c r="Z92" s="1101" t="s">
        <v>1200</v>
      </c>
      <c r="AA92" s="1102">
        <v>12</v>
      </c>
      <c r="AB92" s="12" t="s">
        <v>1207</v>
      </c>
      <c r="AC92" s="1033">
        <v>5</v>
      </c>
      <c r="AD92" s="1033">
        <f>AF92-AE92</f>
        <v>1</v>
      </c>
      <c r="AE92" s="1033">
        <v>10</v>
      </c>
      <c r="AF92" s="1033">
        <v>11</v>
      </c>
      <c r="AG92" s="1102" t="s">
        <v>1196</v>
      </c>
      <c r="AH92" s="1102">
        <v>12</v>
      </c>
      <c r="AI92" s="12" t="s">
        <v>1209</v>
      </c>
      <c r="AJ92" s="1033">
        <v>5</v>
      </c>
      <c r="AK92" s="1033">
        <f>AM92-AL92</f>
        <v>2</v>
      </c>
      <c r="AL92" s="1033">
        <v>10</v>
      </c>
      <c r="AM92" s="1033">
        <v>12</v>
      </c>
      <c r="AN92" s="1101" t="s">
        <v>1200</v>
      </c>
    </row>
    <row r="93" spans="1:40" ht="18.95" customHeight="1" thickBot="1">
      <c r="A93" s="1052">
        <v>11</v>
      </c>
      <c r="B93" s="3317"/>
      <c r="C93" s="3283"/>
      <c r="D93" s="3283"/>
      <c r="E93" s="3283"/>
      <c r="F93" s="1042"/>
      <c r="G93" s="1052">
        <v>11</v>
      </c>
      <c r="H93" s="3297"/>
      <c r="I93" s="3298"/>
      <c r="J93" s="3301"/>
      <c r="K93" s="3302"/>
      <c r="M93" s="1155">
        <v>10</v>
      </c>
      <c r="N93" s="12" t="s">
        <v>1210</v>
      </c>
      <c r="O93" s="1033">
        <v>5</v>
      </c>
      <c r="P93" s="1033">
        <f>R93-Q93</f>
        <v>1</v>
      </c>
      <c r="Q93" s="1033">
        <v>11</v>
      </c>
      <c r="R93" s="1033">
        <v>12</v>
      </c>
      <c r="S93" s="1102" t="s">
        <v>1196</v>
      </c>
      <c r="Z93" s="1101"/>
      <c r="AA93" s="1102">
        <v>12</v>
      </c>
      <c r="AB93" s="12" t="s">
        <v>1210</v>
      </c>
      <c r="AC93" s="1033">
        <v>5</v>
      </c>
      <c r="AD93" s="1033">
        <f>AF93-AE93</f>
        <v>1</v>
      </c>
      <c r="AE93" s="1033">
        <v>11</v>
      </c>
      <c r="AF93" s="1033">
        <v>12</v>
      </c>
      <c r="AG93" s="1102" t="s">
        <v>1196</v>
      </c>
      <c r="AN93" s="1101"/>
    </row>
    <row r="94" spans="1:40" ht="18.95" customHeight="1">
      <c r="A94" s="1052">
        <v>12</v>
      </c>
      <c r="B94" s="3315" t="s">
        <v>3848</v>
      </c>
      <c r="C94" s="3280"/>
      <c r="D94" s="3280"/>
      <c r="E94" s="3316"/>
      <c r="F94" s="1042"/>
      <c r="G94" s="1052">
        <v>12</v>
      </c>
      <c r="H94" s="3285" t="s">
        <v>3843</v>
      </c>
      <c r="I94" s="3286"/>
      <c r="J94" s="3286"/>
      <c r="K94" s="3287"/>
      <c r="M94" s="1155">
        <v>10</v>
      </c>
      <c r="N94" s="1038" t="s">
        <v>1211</v>
      </c>
      <c r="O94" s="1033">
        <v>5</v>
      </c>
      <c r="P94" s="1033">
        <f>R94-Q94</f>
        <v>2</v>
      </c>
      <c r="Q94" s="1033">
        <v>12</v>
      </c>
      <c r="R94" s="1033">
        <v>14</v>
      </c>
      <c r="S94" s="1102" t="s">
        <v>1212</v>
      </c>
      <c r="T94" s="1155">
        <v>10</v>
      </c>
      <c r="U94" s="1038" t="s">
        <v>1213</v>
      </c>
      <c r="V94" s="1033">
        <v>5</v>
      </c>
      <c r="W94" s="1033">
        <f>Y94-X94</f>
        <v>2</v>
      </c>
      <c r="X94" s="1033">
        <v>12</v>
      </c>
      <c r="Y94" s="1033">
        <v>14</v>
      </c>
      <c r="Z94" s="1102" t="s">
        <v>1214</v>
      </c>
      <c r="AA94" s="1102">
        <v>12</v>
      </c>
      <c r="AB94" s="1038" t="s">
        <v>1211</v>
      </c>
      <c r="AC94" s="1033">
        <v>5</v>
      </c>
      <c r="AD94" s="1033">
        <f>AF94-AE94</f>
        <v>2</v>
      </c>
      <c r="AE94" s="1033">
        <v>12</v>
      </c>
      <c r="AF94" s="1033">
        <v>14</v>
      </c>
      <c r="AG94" s="1102" t="s">
        <v>1212</v>
      </c>
      <c r="AH94" s="1102">
        <v>12</v>
      </c>
      <c r="AI94" s="1038" t="s">
        <v>1213</v>
      </c>
      <c r="AJ94" s="1033">
        <v>5</v>
      </c>
      <c r="AK94" s="1033">
        <f>AM94-AL94</f>
        <v>2</v>
      </c>
      <c r="AL94" s="1033">
        <v>12</v>
      </c>
      <c r="AM94" s="1033">
        <v>14</v>
      </c>
      <c r="AN94" s="1102" t="s">
        <v>1214</v>
      </c>
    </row>
    <row r="95" spans="1:40" ht="18.95" customHeight="1" thickBot="1">
      <c r="A95" s="1052">
        <v>13</v>
      </c>
      <c r="B95" s="3317"/>
      <c r="C95" s="3283"/>
      <c r="D95" s="3283"/>
      <c r="E95" s="3318"/>
      <c r="F95" s="1042"/>
      <c r="G95" s="1052">
        <v>13</v>
      </c>
      <c r="H95" s="3288"/>
      <c r="I95" s="3289"/>
      <c r="J95" s="3289"/>
      <c r="K95" s="3290"/>
      <c r="M95" s="1155">
        <v>10</v>
      </c>
      <c r="N95" s="1038" t="s">
        <v>1215</v>
      </c>
      <c r="O95" s="1033">
        <v>5</v>
      </c>
      <c r="P95" s="1033">
        <f>R95-Q95</f>
        <v>2</v>
      </c>
      <c r="Q95" s="1033">
        <v>12</v>
      </c>
      <c r="R95" s="1033">
        <v>14</v>
      </c>
      <c r="S95" s="1102" t="s">
        <v>1216</v>
      </c>
      <c r="Z95" s="1101"/>
      <c r="AA95" s="1102">
        <v>12</v>
      </c>
      <c r="AB95" s="1038" t="s">
        <v>1215</v>
      </c>
      <c r="AC95" s="1033">
        <v>5</v>
      </c>
      <c r="AD95" s="1033">
        <f>AF95-AE95</f>
        <v>2</v>
      </c>
      <c r="AE95" s="1033">
        <v>12</v>
      </c>
      <c r="AF95" s="1033">
        <v>14</v>
      </c>
      <c r="AG95" s="1102" t="s">
        <v>1216</v>
      </c>
      <c r="AN95" s="1101"/>
    </row>
    <row r="96" spans="1:40" ht="18.95" customHeight="1">
      <c r="A96" s="1052">
        <v>14</v>
      </c>
      <c r="B96" s="3291" t="s">
        <v>3845</v>
      </c>
      <c r="C96" s="3292"/>
      <c r="D96" s="2977"/>
      <c r="E96" s="2977"/>
      <c r="F96" s="1042"/>
      <c r="G96" s="1052">
        <v>14</v>
      </c>
      <c r="H96" s="3285" t="s">
        <v>3844</v>
      </c>
      <c r="I96" s="3286"/>
      <c r="J96" s="3286"/>
      <c r="K96" s="3287"/>
      <c r="M96" s="1155">
        <v>10</v>
      </c>
      <c r="N96" s="1336" t="s">
        <v>1217</v>
      </c>
      <c r="O96" s="1033">
        <v>5</v>
      </c>
      <c r="P96" s="1033">
        <v>4</v>
      </c>
      <c r="Q96" s="1033">
        <v>14</v>
      </c>
      <c r="R96" s="1033">
        <v>18</v>
      </c>
      <c r="S96" s="1102" t="s">
        <v>1203</v>
      </c>
      <c r="T96" s="1102">
        <v>10</v>
      </c>
      <c r="U96" s="1337" t="s">
        <v>1199</v>
      </c>
      <c r="V96" s="1033">
        <v>5</v>
      </c>
      <c r="W96" s="1033">
        <f>Y96-X96</f>
        <v>3</v>
      </c>
      <c r="X96" s="1033">
        <v>14</v>
      </c>
      <c r="Y96" s="1033">
        <v>17</v>
      </c>
      <c r="Z96" s="1354" t="s">
        <v>1218</v>
      </c>
      <c r="AA96" s="1102">
        <v>12</v>
      </c>
      <c r="AB96" s="1336" t="s">
        <v>1217</v>
      </c>
      <c r="AC96" s="1033">
        <v>5</v>
      </c>
      <c r="AD96" s="1033">
        <f>AF96-AE96</f>
        <v>2</v>
      </c>
      <c r="AE96" s="1033">
        <v>14</v>
      </c>
      <c r="AF96" s="1033">
        <v>16</v>
      </c>
      <c r="AG96" s="1102" t="s">
        <v>1203</v>
      </c>
      <c r="AH96" s="1102">
        <v>12</v>
      </c>
      <c r="AI96" s="1334" t="s">
        <v>1199</v>
      </c>
      <c r="AJ96" s="1033">
        <v>5</v>
      </c>
      <c r="AK96" s="1033">
        <f>AM96-AL96</f>
        <v>4</v>
      </c>
      <c r="AL96" s="1033">
        <v>14</v>
      </c>
      <c r="AM96" s="1033">
        <v>18</v>
      </c>
      <c r="AN96" s="1354" t="s">
        <v>1218</v>
      </c>
    </row>
    <row r="97" spans="1:40" ht="18.95" customHeight="1" thickBot="1">
      <c r="A97" s="1052">
        <v>15</v>
      </c>
      <c r="B97" s="3293"/>
      <c r="C97" s="3294"/>
      <c r="D97" s="2977"/>
      <c r="E97" s="2977"/>
      <c r="F97" s="1042"/>
      <c r="G97" s="1052">
        <v>15</v>
      </c>
      <c r="H97" s="3288"/>
      <c r="I97" s="3289"/>
      <c r="J97" s="3289"/>
      <c r="K97" s="3290"/>
      <c r="M97" s="1155"/>
      <c r="S97" s="1102"/>
      <c r="Z97" s="1101"/>
      <c r="AG97" s="1102"/>
      <c r="AN97" s="1101"/>
    </row>
    <row r="98" spans="1:40" ht="18.95" customHeight="1">
      <c r="A98" s="1052">
        <v>16</v>
      </c>
      <c r="B98" s="3291" t="s">
        <v>3845</v>
      </c>
      <c r="C98" s="3292"/>
      <c r="D98" s="2977"/>
      <c r="E98" s="2977"/>
      <c r="F98" s="1042"/>
      <c r="G98" s="1052">
        <v>16</v>
      </c>
      <c r="H98" s="3285" t="s">
        <v>3847</v>
      </c>
      <c r="I98" s="3286"/>
      <c r="J98" s="3286"/>
      <c r="K98" s="3287"/>
      <c r="M98" s="1155">
        <v>10</v>
      </c>
      <c r="N98" s="1336"/>
      <c r="S98" s="1095"/>
      <c r="Z98" s="1101"/>
      <c r="AA98" s="1102">
        <v>12</v>
      </c>
      <c r="AB98" s="12" t="s">
        <v>1219</v>
      </c>
      <c r="AC98" s="1033">
        <v>5</v>
      </c>
      <c r="AD98" s="1033">
        <f>AF98-AE98</f>
        <v>2</v>
      </c>
      <c r="AE98" s="1033">
        <v>16</v>
      </c>
      <c r="AF98" s="1033">
        <v>18</v>
      </c>
      <c r="AG98" s="1102" t="s">
        <v>1196</v>
      </c>
      <c r="AN98" s="1101"/>
    </row>
    <row r="99" spans="1:40" ht="18.95" customHeight="1" thickBot="1">
      <c r="A99" s="1052">
        <v>17</v>
      </c>
      <c r="B99" s="3293"/>
      <c r="C99" s="3294"/>
      <c r="D99" s="2977"/>
      <c r="E99" s="2977"/>
      <c r="F99" s="1042"/>
      <c r="G99" s="1052">
        <v>17</v>
      </c>
      <c r="H99" s="3288"/>
      <c r="I99" s="3289"/>
      <c r="J99" s="3289"/>
      <c r="K99" s="3290"/>
      <c r="M99" s="1155"/>
      <c r="S99" s="1102"/>
      <c r="T99" s="1102">
        <v>10</v>
      </c>
      <c r="U99" s="12" t="s">
        <v>1220</v>
      </c>
      <c r="V99" s="1033">
        <v>5</v>
      </c>
      <c r="W99" s="1033">
        <f>Y99-X99</f>
        <v>2</v>
      </c>
      <c r="X99" s="1033">
        <v>17</v>
      </c>
      <c r="Y99" s="1033">
        <v>19</v>
      </c>
      <c r="Z99" s="1101" t="s">
        <v>1200</v>
      </c>
      <c r="AG99" s="1102"/>
      <c r="AN99" s="1101"/>
    </row>
    <row r="100" spans="1:40" ht="18.95" customHeight="1">
      <c r="A100" s="1052">
        <v>18</v>
      </c>
      <c r="B100" s="2977"/>
      <c r="C100" s="2977"/>
      <c r="D100" s="2977"/>
      <c r="E100" s="2977"/>
      <c r="F100" s="1042"/>
      <c r="G100" s="1050">
        <v>18</v>
      </c>
      <c r="H100" s="1539"/>
      <c r="I100" s="1540"/>
      <c r="J100" s="1090"/>
      <c r="K100" s="1344"/>
      <c r="M100" s="1155"/>
      <c r="S100" s="1102"/>
      <c r="Z100" s="1101"/>
      <c r="AG100" s="1102"/>
      <c r="AH100" s="1102">
        <v>12</v>
      </c>
      <c r="AI100" s="12" t="s">
        <v>1220</v>
      </c>
      <c r="AJ100" s="1033">
        <v>5</v>
      </c>
      <c r="AK100" s="1033">
        <f>AM100-AL100</f>
        <v>2</v>
      </c>
      <c r="AL100" s="1033">
        <v>18</v>
      </c>
      <c r="AM100" s="1033">
        <v>20</v>
      </c>
      <c r="AN100" s="1101" t="s">
        <v>1200</v>
      </c>
    </row>
    <row r="101" spans="1:40" ht="18.95" customHeight="1" thickBot="1">
      <c r="A101" s="2976">
        <v>19</v>
      </c>
      <c r="B101" s="2978"/>
      <c r="C101" s="2978"/>
      <c r="D101" s="2977"/>
      <c r="E101" s="2977"/>
      <c r="F101" s="1042"/>
      <c r="G101" s="1049">
        <v>19</v>
      </c>
      <c r="H101" s="1103"/>
      <c r="I101" s="1103"/>
      <c r="J101" s="2974"/>
      <c r="K101" s="2975"/>
      <c r="M101" s="1155"/>
      <c r="S101" s="1102"/>
      <c r="Z101" s="1101"/>
      <c r="AG101" s="1102"/>
      <c r="AN101" s="1101"/>
    </row>
    <row r="102" spans="1:40" ht="18.95" customHeight="1" thickBot="1">
      <c r="A102" s="1348"/>
      <c r="B102" s="1349"/>
      <c r="C102" s="1349"/>
      <c r="D102" s="1349"/>
      <c r="E102" s="1350"/>
      <c r="M102" s="1155"/>
      <c r="S102" s="1102"/>
      <c r="Z102" s="1101"/>
      <c r="AG102" s="1102"/>
      <c r="AN102" s="1101"/>
    </row>
    <row r="103" spans="1:40" ht="18.95" customHeight="1">
      <c r="A103" s="3322" t="s">
        <v>1231</v>
      </c>
      <c r="B103" s="3323"/>
      <c r="C103" s="3323"/>
      <c r="D103" s="3323"/>
      <c r="E103" s="3324"/>
      <c r="M103" s="1155"/>
      <c r="S103" s="1102"/>
      <c r="Z103" s="1101"/>
      <c r="AG103" s="1102"/>
      <c r="AN103" s="1101"/>
    </row>
    <row r="104" spans="1:40" ht="18.95" customHeight="1">
      <c r="A104" s="3312">
        <f>A71+28</f>
        <v>46002</v>
      </c>
      <c r="B104" s="3313"/>
      <c r="C104" s="3313"/>
      <c r="D104" s="3313"/>
      <c r="E104" s="3314"/>
      <c r="M104" s="1155"/>
      <c r="S104" s="1102"/>
      <c r="Z104" s="1101"/>
      <c r="AG104" s="1102"/>
      <c r="AN104" s="1101"/>
    </row>
    <row r="105" spans="1:40" ht="18.95" customHeight="1">
      <c r="A105" s="1045"/>
      <c r="B105" s="1042"/>
      <c r="C105" s="1042"/>
      <c r="D105" s="1042"/>
      <c r="E105" s="1046"/>
      <c r="M105" s="1155"/>
      <c r="S105" s="1102"/>
      <c r="Z105" s="1101"/>
      <c r="AG105" s="1102"/>
      <c r="AN105" s="1101"/>
    </row>
    <row r="106" spans="1:40" ht="18.95" customHeight="1">
      <c r="A106" s="1047"/>
      <c r="B106" s="3325" t="s">
        <v>90</v>
      </c>
      <c r="C106" s="3326"/>
      <c r="D106" s="3326"/>
      <c r="E106" s="3327"/>
      <c r="M106" s="1155"/>
      <c r="N106" s="1094"/>
      <c r="O106" s="1095"/>
      <c r="P106" s="1095"/>
      <c r="Q106" s="1095"/>
      <c r="R106" s="1095"/>
      <c r="S106" s="1102"/>
      <c r="U106" s="1094"/>
      <c r="V106" s="1095"/>
      <c r="W106" s="1095"/>
      <c r="X106" s="1095"/>
      <c r="Y106" s="1095"/>
      <c r="Z106" s="1101"/>
      <c r="AB106" s="1094"/>
      <c r="AC106" s="1095"/>
      <c r="AD106" s="1095"/>
      <c r="AE106" s="1095"/>
      <c r="AF106" s="1095"/>
      <c r="AG106" s="1102"/>
      <c r="AI106" s="1094"/>
      <c r="AJ106" s="1095"/>
      <c r="AK106" s="1095"/>
      <c r="AL106" s="1095"/>
      <c r="AM106" s="1095"/>
      <c r="AN106" s="1101"/>
    </row>
    <row r="107" spans="1:40" ht="18.95" customHeight="1">
      <c r="A107" s="1052">
        <v>8</v>
      </c>
      <c r="B107" s="2977"/>
      <c r="C107" s="2977"/>
      <c r="D107" s="2977"/>
      <c r="E107" s="2977"/>
      <c r="M107" s="1102">
        <v>14</v>
      </c>
      <c r="N107" s="12" t="s">
        <v>1223</v>
      </c>
      <c r="O107" s="1033">
        <v>4</v>
      </c>
      <c r="P107" s="1033">
        <f>R107-Q107</f>
        <v>3</v>
      </c>
      <c r="Q107" s="1033">
        <v>8</v>
      </c>
      <c r="R107" s="1033">
        <v>11</v>
      </c>
      <c r="S107" s="1102" t="s">
        <v>1196</v>
      </c>
      <c r="U107" s="12"/>
      <c r="Z107" s="1101"/>
      <c r="AG107" s="1102"/>
      <c r="AN107" s="1101"/>
    </row>
    <row r="108" spans="1:40" ht="18.95" customHeight="1">
      <c r="A108" s="1052">
        <v>9</v>
      </c>
      <c r="B108" s="2978"/>
      <c r="C108" s="2978"/>
      <c r="D108" s="2977"/>
      <c r="E108" s="2977"/>
      <c r="S108" s="1102"/>
      <c r="Z108" s="1101"/>
      <c r="AG108" s="1102"/>
      <c r="AN108" s="1101"/>
    </row>
    <row r="109" spans="1:40" ht="18.95" customHeight="1">
      <c r="A109" s="1052">
        <v>10</v>
      </c>
      <c r="B109" s="2977"/>
      <c r="C109" s="2977"/>
      <c r="D109" s="2977"/>
      <c r="E109" s="2977"/>
      <c r="S109" s="1102"/>
      <c r="Z109" s="1101"/>
      <c r="AG109" s="1102"/>
      <c r="AN109" s="1101"/>
    </row>
    <row r="110" spans="1:40" ht="18.95" customHeight="1" thickBot="1">
      <c r="A110" s="1052">
        <v>11</v>
      </c>
      <c r="B110" s="2978"/>
      <c r="C110" s="2978"/>
      <c r="D110" s="2977"/>
      <c r="E110" s="2977"/>
      <c r="M110" s="1102">
        <v>14</v>
      </c>
      <c r="N110" s="12" t="s">
        <v>1197</v>
      </c>
      <c r="O110" s="1033">
        <v>4</v>
      </c>
      <c r="P110" s="1033">
        <f>R110-Q110</f>
        <v>2</v>
      </c>
      <c r="Q110" s="1033">
        <v>11</v>
      </c>
      <c r="R110" s="1033">
        <v>13</v>
      </c>
      <c r="S110" s="1102" t="s">
        <v>1196</v>
      </c>
      <c r="U110" s="12"/>
      <c r="Z110" s="1101"/>
      <c r="AG110" s="1102"/>
      <c r="AN110" s="1101"/>
    </row>
    <row r="111" spans="1:40" ht="18.95" customHeight="1">
      <c r="A111" s="1052">
        <v>12</v>
      </c>
      <c r="B111" s="3285" t="s">
        <v>3843</v>
      </c>
      <c r="C111" s="3286"/>
      <c r="D111" s="3286"/>
      <c r="E111" s="3287"/>
      <c r="S111" s="1102"/>
      <c r="Z111" s="1101"/>
      <c r="AG111" s="1102"/>
      <c r="AN111" s="1101"/>
    </row>
    <row r="112" spans="1:40" ht="18.95" customHeight="1" thickBot="1">
      <c r="A112" s="1052">
        <v>13</v>
      </c>
      <c r="B112" s="3288"/>
      <c r="C112" s="3289"/>
      <c r="D112" s="3289"/>
      <c r="E112" s="3290"/>
      <c r="M112" s="1102">
        <v>14</v>
      </c>
      <c r="N112" s="12" t="s">
        <v>1198</v>
      </c>
      <c r="O112" s="1033">
        <v>4</v>
      </c>
      <c r="P112" s="1033">
        <f>R112-Q112</f>
        <v>2</v>
      </c>
      <c r="Q112" s="1033">
        <v>13</v>
      </c>
      <c r="R112" s="1033">
        <v>15</v>
      </c>
      <c r="S112" s="1102" t="s">
        <v>1196</v>
      </c>
      <c r="T112" s="1102">
        <v>14</v>
      </c>
      <c r="U112" s="12" t="s">
        <v>1205</v>
      </c>
      <c r="V112" s="1033">
        <v>4</v>
      </c>
      <c r="W112" s="1033">
        <f>Y112-X112</f>
        <v>2</v>
      </c>
      <c r="X112" s="1033">
        <v>13</v>
      </c>
      <c r="Y112" s="1033">
        <v>15</v>
      </c>
      <c r="Z112" s="1101" t="s">
        <v>1200</v>
      </c>
      <c r="AG112" s="1102"/>
      <c r="AN112" s="1101"/>
    </row>
    <row r="113" spans="1:40" ht="18.95" customHeight="1">
      <c r="A113" s="1052">
        <v>14</v>
      </c>
      <c r="B113" s="3285" t="s">
        <v>3844</v>
      </c>
      <c r="C113" s="3286"/>
      <c r="D113" s="3286"/>
      <c r="E113" s="3287"/>
      <c r="S113" s="1102"/>
      <c r="Z113" s="1101"/>
      <c r="AG113" s="1102"/>
      <c r="AN113" s="1101"/>
    </row>
    <row r="114" spans="1:40" ht="18.95" customHeight="1" thickBot="1">
      <c r="A114" s="1052">
        <v>15</v>
      </c>
      <c r="B114" s="3288"/>
      <c r="C114" s="3289"/>
      <c r="D114" s="3289"/>
      <c r="E114" s="3290"/>
      <c r="M114" s="1102">
        <v>14</v>
      </c>
      <c r="N114" s="12" t="s">
        <v>1225</v>
      </c>
      <c r="O114" s="1033">
        <v>4</v>
      </c>
      <c r="P114" s="1033">
        <f>R114-Q114</f>
        <v>4</v>
      </c>
      <c r="Q114" s="1033">
        <v>15</v>
      </c>
      <c r="R114" s="1033">
        <v>19</v>
      </c>
      <c r="S114" s="1102" t="s">
        <v>1196</v>
      </c>
      <c r="T114" s="1102">
        <v>14</v>
      </c>
      <c r="U114" s="12" t="s">
        <v>1226</v>
      </c>
      <c r="V114" s="1033">
        <v>4</v>
      </c>
      <c r="W114" s="1033">
        <f>Y114-X114</f>
        <v>3</v>
      </c>
      <c r="X114" s="1033">
        <v>15</v>
      </c>
      <c r="Y114" s="1033">
        <v>18</v>
      </c>
      <c r="Z114" s="1101" t="s">
        <v>1200</v>
      </c>
      <c r="AG114" s="1102"/>
      <c r="AN114" s="1101"/>
    </row>
    <row r="115" spans="1:40" ht="18.95" customHeight="1">
      <c r="A115" s="1052">
        <v>16</v>
      </c>
      <c r="B115" s="3291" t="s">
        <v>3845</v>
      </c>
      <c r="C115" s="3292"/>
      <c r="D115" s="1090"/>
      <c r="E115" s="1344"/>
      <c r="S115" s="1102"/>
      <c r="Z115" s="1101"/>
      <c r="AG115" s="1102"/>
      <c r="AN115" s="1101"/>
    </row>
    <row r="116" spans="1:40" ht="18.95" customHeight="1" thickBot="1">
      <c r="A116" s="1052">
        <v>17</v>
      </c>
      <c r="B116" s="3293"/>
      <c r="C116" s="3294"/>
      <c r="D116" s="1043"/>
      <c r="E116" s="1345"/>
      <c r="S116" s="1102"/>
      <c r="Z116" s="1101"/>
      <c r="AG116" s="1102"/>
      <c r="AN116" s="1101"/>
    </row>
    <row r="117" spans="1:40" ht="18.95" customHeight="1">
      <c r="A117" s="1052">
        <v>18</v>
      </c>
      <c r="B117" s="1539"/>
      <c r="C117" s="1540"/>
      <c r="D117" s="1090"/>
      <c r="E117" s="1344"/>
      <c r="S117" s="1102"/>
      <c r="U117" s="12"/>
      <c r="Z117" s="1101"/>
      <c r="AG117" s="1102"/>
      <c r="AN117" s="1101"/>
    </row>
    <row r="118" spans="1:40" ht="18.95" customHeight="1">
      <c r="A118" s="1048">
        <v>19</v>
      </c>
      <c r="B118" s="2978"/>
      <c r="C118" s="2978"/>
      <c r="D118" s="2977"/>
      <c r="E118" s="2977"/>
      <c r="S118" s="1102"/>
      <c r="U118" s="12"/>
      <c r="Z118" s="1101"/>
      <c r="AG118" s="1102"/>
      <c r="AN118" s="1101"/>
    </row>
    <row r="119" spans="1:40" ht="18.95" customHeight="1">
      <c r="A119" s="1045"/>
      <c r="B119" s="1042"/>
      <c r="C119" s="1042"/>
      <c r="D119" s="1042"/>
      <c r="E119" s="1046"/>
      <c r="S119" s="1102"/>
      <c r="Z119" s="1101"/>
      <c r="AG119" s="1102"/>
      <c r="AN119" s="1101"/>
    </row>
    <row r="120" spans="1:40" ht="18.95" customHeight="1">
      <c r="A120" s="3312">
        <f>A104+1</f>
        <v>46003</v>
      </c>
      <c r="B120" s="3313"/>
      <c r="C120" s="3313"/>
      <c r="D120" s="3313"/>
      <c r="E120" s="3314"/>
      <c r="S120" s="1102"/>
      <c r="Z120" s="1101"/>
      <c r="AG120" s="1102"/>
      <c r="AN120" s="1101"/>
    </row>
    <row r="121" spans="1:40" ht="18.95" customHeight="1">
      <c r="A121" s="1045"/>
      <c r="B121" s="1042"/>
      <c r="C121" s="1042"/>
      <c r="D121" s="1042"/>
      <c r="E121" s="1046"/>
      <c r="S121" s="1102"/>
      <c r="Z121" s="1101"/>
      <c r="AB121" s="1094"/>
      <c r="AC121" s="1095"/>
      <c r="AD121" s="1095"/>
      <c r="AE121" s="1095"/>
      <c r="AF121" s="1095"/>
      <c r="AG121" s="1102"/>
      <c r="AI121" s="1094"/>
      <c r="AJ121" s="1095"/>
      <c r="AK121" s="1095"/>
      <c r="AL121" s="1095"/>
      <c r="AM121" s="1095"/>
      <c r="AN121" s="1101"/>
    </row>
    <row r="122" spans="1:40" ht="18.95" customHeight="1" thickBot="1">
      <c r="A122" s="1051"/>
      <c r="B122" s="3319" t="s">
        <v>91</v>
      </c>
      <c r="C122" s="3320"/>
      <c r="D122" s="3320"/>
      <c r="E122" s="3321"/>
      <c r="M122" s="1155"/>
      <c r="S122" s="1102"/>
      <c r="Z122" s="1101"/>
      <c r="AG122" s="1102"/>
      <c r="AN122" s="1101"/>
    </row>
    <row r="123" spans="1:40" ht="18.95" customHeight="1">
      <c r="A123" s="1052">
        <v>8</v>
      </c>
      <c r="B123" s="3279" t="s">
        <v>3847</v>
      </c>
      <c r="C123" s="3280"/>
      <c r="D123" s="3280"/>
      <c r="E123" s="3281"/>
      <c r="M123" s="1155">
        <v>14</v>
      </c>
      <c r="N123" s="12" t="s">
        <v>1206</v>
      </c>
      <c r="O123" s="1033">
        <v>5</v>
      </c>
      <c r="P123" s="1033">
        <f>R123-Q123</f>
        <v>2</v>
      </c>
      <c r="Q123" s="1033">
        <v>8</v>
      </c>
      <c r="R123" s="1033">
        <v>10</v>
      </c>
      <c r="S123" s="1102" t="s">
        <v>1196</v>
      </c>
      <c r="Z123" s="1101"/>
      <c r="AG123" s="1102"/>
      <c r="AN123" s="1101"/>
    </row>
    <row r="124" spans="1:40" ht="18.95" customHeight="1" thickBot="1">
      <c r="A124" s="1052">
        <v>9</v>
      </c>
      <c r="B124" s="3282"/>
      <c r="C124" s="3283"/>
      <c r="D124" s="3283"/>
      <c r="E124" s="3284"/>
      <c r="M124" s="1155"/>
      <c r="S124" s="1102"/>
      <c r="Z124" s="1101"/>
      <c r="AG124" s="1102"/>
      <c r="AN124" s="1101"/>
    </row>
    <row r="125" spans="1:40" ht="18.95" customHeight="1">
      <c r="A125" s="1050">
        <v>10</v>
      </c>
      <c r="B125" s="2977"/>
      <c r="C125" s="2977"/>
      <c r="D125" s="2977"/>
      <c r="E125" s="2977"/>
      <c r="M125" s="1155">
        <v>14</v>
      </c>
      <c r="N125" s="12" t="s">
        <v>1207</v>
      </c>
      <c r="O125" s="1033">
        <v>5</v>
      </c>
      <c r="P125" s="1033">
        <f>R125-Q125</f>
        <v>1</v>
      </c>
      <c r="Q125" s="1033">
        <v>10</v>
      </c>
      <c r="R125" s="1033">
        <v>11</v>
      </c>
      <c r="S125" s="1102" t="s">
        <v>1196</v>
      </c>
      <c r="T125" s="1102">
        <v>14</v>
      </c>
      <c r="U125" s="12" t="s">
        <v>1208</v>
      </c>
      <c r="V125" s="1033">
        <v>5</v>
      </c>
      <c r="W125" s="1033">
        <f>Y125-X125</f>
        <v>2</v>
      </c>
      <c r="X125" s="1033">
        <v>10</v>
      </c>
      <c r="Y125" s="1033">
        <v>12</v>
      </c>
      <c r="Z125" s="1101" t="s">
        <v>1200</v>
      </c>
      <c r="AG125" s="1102"/>
      <c r="AN125" s="1101"/>
    </row>
    <row r="126" spans="1:40" ht="18.95" customHeight="1" thickBot="1">
      <c r="A126" s="1050">
        <v>11</v>
      </c>
      <c r="B126" s="2978"/>
      <c r="C126" s="2978"/>
      <c r="D126" s="2977"/>
      <c r="E126" s="2977"/>
      <c r="M126" s="1155">
        <v>14</v>
      </c>
      <c r="N126" s="12" t="s">
        <v>1210</v>
      </c>
      <c r="O126" s="1033">
        <v>5</v>
      </c>
      <c r="P126" s="1033">
        <f>R126-Q126</f>
        <v>1</v>
      </c>
      <c r="Q126" s="1033">
        <v>11</v>
      </c>
      <c r="R126" s="1033">
        <v>12</v>
      </c>
      <c r="S126" s="1102" t="s">
        <v>1196</v>
      </c>
      <c r="Z126" s="1101"/>
      <c r="AG126" s="1102"/>
      <c r="AN126" s="1101"/>
    </row>
    <row r="127" spans="1:40" ht="18.95" customHeight="1">
      <c r="A127" s="1052">
        <v>12</v>
      </c>
      <c r="B127" s="3315" t="s">
        <v>3848</v>
      </c>
      <c r="C127" s="3280"/>
      <c r="D127" s="3280"/>
      <c r="E127" s="3316"/>
      <c r="M127" s="1155">
        <v>14</v>
      </c>
      <c r="N127" s="1038" t="s">
        <v>1211</v>
      </c>
      <c r="O127" s="1033">
        <v>5</v>
      </c>
      <c r="P127" s="1033">
        <f>R127-Q127</f>
        <v>2</v>
      </c>
      <c r="Q127" s="1033">
        <v>12</v>
      </c>
      <c r="R127" s="1033">
        <v>14</v>
      </c>
      <c r="S127" s="1102" t="s">
        <v>1212</v>
      </c>
      <c r="T127" s="1155">
        <v>14</v>
      </c>
      <c r="U127" s="1038" t="s">
        <v>1213</v>
      </c>
      <c r="V127" s="1033">
        <v>5</v>
      </c>
      <c r="W127" s="1033">
        <f>Y127-X127</f>
        <v>2</v>
      </c>
      <c r="X127" s="1033">
        <v>12</v>
      </c>
      <c r="Y127" s="1033">
        <v>14</v>
      </c>
      <c r="Z127" s="1102" t="s">
        <v>1214</v>
      </c>
      <c r="AG127" s="1102"/>
      <c r="AN127" s="1101"/>
    </row>
    <row r="128" spans="1:40" ht="18.95" customHeight="1" thickBot="1">
      <c r="A128" s="1052">
        <v>13</v>
      </c>
      <c r="B128" s="3317"/>
      <c r="C128" s="3283"/>
      <c r="D128" s="3283"/>
      <c r="E128" s="3318"/>
      <c r="M128" s="1155">
        <v>14</v>
      </c>
      <c r="N128" s="1038" t="s">
        <v>1215</v>
      </c>
      <c r="O128" s="1033">
        <v>5</v>
      </c>
      <c r="P128" s="1033">
        <f>R128-Q128</f>
        <v>2</v>
      </c>
      <c r="Q128" s="1033">
        <v>12</v>
      </c>
      <c r="R128" s="1033">
        <v>14</v>
      </c>
      <c r="S128" s="1102" t="s">
        <v>1216</v>
      </c>
      <c r="Z128" s="1101"/>
      <c r="AG128" s="1102"/>
      <c r="AN128" s="1101"/>
    </row>
    <row r="129" spans="1:40" ht="18.95" customHeight="1">
      <c r="A129" s="1052">
        <v>14</v>
      </c>
      <c r="B129" s="2977"/>
      <c r="C129" s="2977"/>
      <c r="D129" s="3299" t="s">
        <v>3851</v>
      </c>
      <c r="E129" s="3300"/>
      <c r="M129" s="1155">
        <v>14</v>
      </c>
      <c r="N129" s="1336" t="s">
        <v>1217</v>
      </c>
      <c r="O129" s="1033">
        <v>5</v>
      </c>
      <c r="P129" s="1033">
        <f>R129-Q129</f>
        <v>2</v>
      </c>
      <c r="Q129" s="1033">
        <v>14</v>
      </c>
      <c r="R129" s="1033">
        <v>16</v>
      </c>
      <c r="S129" s="1102" t="s">
        <v>1203</v>
      </c>
      <c r="T129" s="1102">
        <v>14</v>
      </c>
      <c r="U129" s="1339" t="s">
        <v>1199</v>
      </c>
      <c r="V129" s="1033">
        <v>5</v>
      </c>
      <c r="W129" s="1033">
        <f>Y129-X129</f>
        <v>4</v>
      </c>
      <c r="X129" s="1033">
        <v>14</v>
      </c>
      <c r="Y129" s="1033">
        <v>18</v>
      </c>
      <c r="Z129" s="1354" t="s">
        <v>1218</v>
      </c>
      <c r="AG129" s="1102"/>
      <c r="AN129" s="1101"/>
    </row>
    <row r="130" spans="1:40" ht="18.95" customHeight="1" thickBot="1">
      <c r="A130" s="1052">
        <v>15</v>
      </c>
      <c r="B130" s="2978"/>
      <c r="C130" s="2978"/>
      <c r="D130" s="3301"/>
      <c r="E130" s="3302"/>
      <c r="M130" s="1155"/>
      <c r="S130" s="1102"/>
      <c r="Z130" s="1101"/>
      <c r="AG130" s="1102"/>
      <c r="AN130" s="1101"/>
    </row>
    <row r="131" spans="1:40" ht="18.95" customHeight="1">
      <c r="A131" s="1052">
        <v>16</v>
      </c>
      <c r="B131" s="2977"/>
      <c r="C131" s="2977"/>
      <c r="D131" s="2977"/>
      <c r="E131" s="2977"/>
      <c r="M131" s="1155">
        <v>14</v>
      </c>
      <c r="N131" s="12" t="s">
        <v>1219</v>
      </c>
      <c r="O131" s="1033">
        <v>5</v>
      </c>
      <c r="P131" s="1033">
        <f>R131-Q131</f>
        <v>2</v>
      </c>
      <c r="Q131" s="1033">
        <v>16</v>
      </c>
      <c r="R131" s="1033">
        <v>18</v>
      </c>
      <c r="S131" s="1102" t="s">
        <v>1196</v>
      </c>
      <c r="Z131" s="1101"/>
      <c r="AG131" s="1102"/>
      <c r="AN131" s="1101"/>
    </row>
    <row r="132" spans="1:40" ht="18.95" customHeight="1">
      <c r="A132" s="1052">
        <v>17</v>
      </c>
      <c r="B132" s="2978"/>
      <c r="C132" s="2978"/>
      <c r="D132" s="2977"/>
      <c r="E132" s="2977"/>
      <c r="M132" s="1155"/>
      <c r="S132" s="1102"/>
      <c r="Z132" s="1101"/>
      <c r="AG132" s="1102"/>
      <c r="AN132" s="1101"/>
    </row>
    <row r="133" spans="1:40" ht="18.95" customHeight="1">
      <c r="A133" s="1050">
        <v>18</v>
      </c>
      <c r="B133" s="1044"/>
      <c r="C133" s="1089"/>
      <c r="D133" s="1044"/>
      <c r="E133" s="1089"/>
      <c r="M133" s="1155"/>
      <c r="S133" s="1102"/>
      <c r="T133" s="1102">
        <v>14</v>
      </c>
      <c r="U133" s="12" t="s">
        <v>1220</v>
      </c>
      <c r="V133" s="1033">
        <v>5</v>
      </c>
      <c r="W133" s="1033">
        <f>Y133-X133</f>
        <v>2</v>
      </c>
      <c r="X133" s="1033">
        <v>18</v>
      </c>
      <c r="Y133" s="1033">
        <v>20</v>
      </c>
      <c r="Z133" s="1101" t="s">
        <v>1200</v>
      </c>
      <c r="AG133" s="1102"/>
      <c r="AN133" s="1101"/>
    </row>
    <row r="134" spans="1:40" ht="18.95" customHeight="1" thickBot="1">
      <c r="A134" s="1049">
        <v>19</v>
      </c>
      <c r="B134" s="1351"/>
      <c r="C134" s="1352"/>
      <c r="D134" s="1351"/>
      <c r="E134" s="1352"/>
      <c r="M134" s="1885"/>
      <c r="N134" s="1886"/>
      <c r="O134" s="1887"/>
      <c r="P134" s="1887"/>
      <c r="Q134" s="1887"/>
      <c r="R134" s="1887"/>
      <c r="S134" s="1888"/>
      <c r="T134" s="1888"/>
      <c r="U134" s="1886"/>
      <c r="V134" s="1887"/>
      <c r="W134" s="1887"/>
      <c r="X134" s="1887"/>
      <c r="Y134" s="1887"/>
      <c r="Z134" s="1889"/>
      <c r="AA134" s="1888"/>
      <c r="AB134" s="1886"/>
      <c r="AC134" s="1887"/>
      <c r="AD134" s="1887"/>
      <c r="AE134" s="1887"/>
      <c r="AF134" s="1887"/>
      <c r="AG134" s="1888"/>
      <c r="AH134" s="1888"/>
      <c r="AI134" s="1886"/>
      <c r="AJ134" s="1887"/>
      <c r="AK134" s="1887"/>
      <c r="AL134" s="1887"/>
      <c r="AM134" s="1887"/>
      <c r="AN134" s="1889"/>
    </row>
  </sheetData>
  <autoFilter ref="M3:AN134" xr:uid="{00000000-0001-0000-2000-000000000000}"/>
  <mergeCells count="102">
    <mergeCell ref="B41:E42"/>
    <mergeCell ref="B47:E48"/>
    <mergeCell ref="B49:C50"/>
    <mergeCell ref="B43:E44"/>
    <mergeCell ref="H45:K46"/>
    <mergeCell ref="B123:E124"/>
    <mergeCell ref="B98:C99"/>
    <mergeCell ref="H98:K99"/>
    <mergeCell ref="B96:C97"/>
    <mergeCell ref="B90:E91"/>
    <mergeCell ref="B92:E93"/>
    <mergeCell ref="H90:I91"/>
    <mergeCell ref="H92:I93"/>
    <mergeCell ref="J92:K93"/>
    <mergeCell ref="G70:K70"/>
    <mergeCell ref="A70:E70"/>
    <mergeCell ref="G71:K71"/>
    <mergeCell ref="A71:E71"/>
    <mergeCell ref="H41:K44"/>
    <mergeCell ref="H57:K58"/>
    <mergeCell ref="H59:K60"/>
    <mergeCell ref="H61:K62"/>
    <mergeCell ref="H56:K56"/>
    <mergeCell ref="B57:E58"/>
    <mergeCell ref="A1:K1"/>
    <mergeCell ref="A3:E3"/>
    <mergeCell ref="G3:K3"/>
    <mergeCell ref="A4:E4"/>
    <mergeCell ref="G4:K4"/>
    <mergeCell ref="A20:E20"/>
    <mergeCell ref="B22:E22"/>
    <mergeCell ref="A37:E37"/>
    <mergeCell ref="B7:E8"/>
    <mergeCell ref="B9:E12"/>
    <mergeCell ref="B13:E14"/>
    <mergeCell ref="B15:E16"/>
    <mergeCell ref="B17:C18"/>
    <mergeCell ref="B29:C30"/>
    <mergeCell ref="B31:C32"/>
    <mergeCell ref="D29:E30"/>
    <mergeCell ref="B23:E24"/>
    <mergeCell ref="B25:E26"/>
    <mergeCell ref="B27:E28"/>
    <mergeCell ref="B6:E6"/>
    <mergeCell ref="H6:K6"/>
    <mergeCell ref="H7:K8"/>
    <mergeCell ref="H9:K12"/>
    <mergeCell ref="H13:K14"/>
    <mergeCell ref="H23:K24"/>
    <mergeCell ref="H25:K26"/>
    <mergeCell ref="H27:K28"/>
    <mergeCell ref="H15:K16"/>
    <mergeCell ref="H17:I18"/>
    <mergeCell ref="B40:E40"/>
    <mergeCell ref="H40:K40"/>
    <mergeCell ref="G38:K38"/>
    <mergeCell ref="A38:E38"/>
    <mergeCell ref="H29:I30"/>
    <mergeCell ref="J29:K30"/>
    <mergeCell ref="H31:I32"/>
    <mergeCell ref="H22:K22"/>
    <mergeCell ref="G20:K20"/>
    <mergeCell ref="G37:K37"/>
    <mergeCell ref="B59:E60"/>
    <mergeCell ref="B61:E62"/>
    <mergeCell ref="B63:C64"/>
    <mergeCell ref="D63:E64"/>
    <mergeCell ref="B65:C66"/>
    <mergeCell ref="B73:E73"/>
    <mergeCell ref="B45:E46"/>
    <mergeCell ref="G54:K54"/>
    <mergeCell ref="A54:E54"/>
    <mergeCell ref="H47:K48"/>
    <mergeCell ref="H49:I50"/>
    <mergeCell ref="B56:E56"/>
    <mergeCell ref="H73:K73"/>
    <mergeCell ref="H63:I64"/>
    <mergeCell ref="J63:K64"/>
    <mergeCell ref="H65:I66"/>
    <mergeCell ref="B127:E128"/>
    <mergeCell ref="D129:E130"/>
    <mergeCell ref="H94:K95"/>
    <mergeCell ref="H96:K97"/>
    <mergeCell ref="B111:E112"/>
    <mergeCell ref="B122:E122"/>
    <mergeCell ref="A104:E104"/>
    <mergeCell ref="A103:E103"/>
    <mergeCell ref="B106:E106"/>
    <mergeCell ref="A120:E120"/>
    <mergeCell ref="B94:E95"/>
    <mergeCell ref="B82:E83"/>
    <mergeCell ref="B113:E114"/>
    <mergeCell ref="B115:C116"/>
    <mergeCell ref="B78:E79"/>
    <mergeCell ref="B74:C75"/>
    <mergeCell ref="B76:C77"/>
    <mergeCell ref="D76:E77"/>
    <mergeCell ref="B89:E89"/>
    <mergeCell ref="H89:K89"/>
    <mergeCell ref="G87:K87"/>
    <mergeCell ref="B80:E81"/>
    <mergeCell ref="A87:E87"/>
  </mergeCells>
  <printOptions horizontalCentered="1"/>
  <pageMargins left="0.62992125984251968" right="0.62992125984251968" top="0.62992125984251968" bottom="0.59" header="0.27559055118110237" footer="0.55118110236220474"/>
  <pageSetup paperSize="9" scale="64" firstPageNumber="14" orientation="portrait" r:id="rId1"/>
  <headerFooter alignWithMargins="0"/>
  <rowBreaks count="3" manualBreakCount="3">
    <brk id="36" max="10" man="1"/>
    <brk id="69" max="10" man="1"/>
    <brk id="102" max="16383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sheetPr codeName="Sheet28"/>
  <dimension ref="A1:AO142"/>
  <sheetViews>
    <sheetView view="pageBreakPreview" topLeftCell="A94" zoomScale="60" zoomScaleNormal="100" workbookViewId="0">
      <selection activeCell="A7" sqref="A7:A8"/>
    </sheetView>
  </sheetViews>
  <sheetFormatPr defaultRowHeight="12.75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>
      <c r="A1" s="3332" t="s">
        <v>1232</v>
      </c>
      <c r="B1" s="3332"/>
      <c r="C1" s="3332"/>
      <c r="D1" s="3332"/>
      <c r="E1" s="3332"/>
      <c r="F1" s="3332"/>
      <c r="G1" s="3332"/>
      <c r="H1" s="3332"/>
      <c r="I1" s="3332"/>
      <c r="J1" s="3332"/>
      <c r="K1" s="3332"/>
    </row>
    <row r="3" spans="1:41">
      <c r="A3" s="3313" t="s">
        <v>1186</v>
      </c>
      <c r="B3" s="3313"/>
      <c r="C3" s="3313"/>
      <c r="D3" s="3313"/>
      <c r="E3" s="3313"/>
      <c r="F3" s="1367"/>
      <c r="G3" s="3313" t="s">
        <v>1187</v>
      </c>
      <c r="H3" s="3313"/>
      <c r="I3" s="3313"/>
      <c r="J3" s="3313"/>
      <c r="K3" s="3313"/>
      <c r="N3" s="1881" t="s">
        <v>1188</v>
      </c>
      <c r="O3" s="1407" t="s">
        <v>1189</v>
      </c>
      <c r="P3" s="1408" t="s">
        <v>1190</v>
      </c>
      <c r="Q3" s="1408" t="s">
        <v>1191</v>
      </c>
      <c r="R3" s="1407" t="s">
        <v>1192</v>
      </c>
      <c r="S3" s="1407" t="s">
        <v>1193</v>
      </c>
      <c r="T3" s="1409" t="s">
        <v>1194</v>
      </c>
      <c r="U3" s="1410" t="s">
        <v>1188</v>
      </c>
      <c r="V3" s="1407" t="s">
        <v>1189</v>
      </c>
      <c r="W3" s="1408" t="s">
        <v>1190</v>
      </c>
      <c r="X3" s="1408" t="s">
        <v>1191</v>
      </c>
      <c r="Y3" s="1407" t="s">
        <v>1192</v>
      </c>
      <c r="Z3" s="1407" t="s">
        <v>1193</v>
      </c>
      <c r="AA3" s="1882" t="s">
        <v>1194</v>
      </c>
      <c r="AB3" s="1410" t="s">
        <v>1188</v>
      </c>
      <c r="AC3" s="1407" t="s">
        <v>1189</v>
      </c>
      <c r="AD3" s="1408" t="s">
        <v>1190</v>
      </c>
      <c r="AE3" s="1408" t="s">
        <v>1191</v>
      </c>
      <c r="AF3" s="1407" t="s">
        <v>1192</v>
      </c>
      <c r="AG3" s="1407" t="s">
        <v>1193</v>
      </c>
      <c r="AH3" s="1409" t="s">
        <v>1194</v>
      </c>
      <c r="AI3" s="1410" t="s">
        <v>1188</v>
      </c>
      <c r="AJ3" s="1407" t="s">
        <v>1189</v>
      </c>
      <c r="AK3" s="1408" t="s">
        <v>1190</v>
      </c>
      <c r="AL3" s="1408" t="s">
        <v>1191</v>
      </c>
      <c r="AM3" s="1407" t="s">
        <v>1192</v>
      </c>
      <c r="AN3" s="1407" t="s">
        <v>1193</v>
      </c>
      <c r="AO3" s="1882" t="s">
        <v>1194</v>
      </c>
    </row>
    <row r="4" spans="1:41">
      <c r="A4" s="3370">
        <v>45553</v>
      </c>
      <c r="B4" s="3370"/>
      <c r="C4" s="3370"/>
      <c r="D4" s="3370"/>
      <c r="E4" s="3370"/>
      <c r="F4" s="1367"/>
      <c r="G4" s="3370">
        <f>A4+14</f>
        <v>45567</v>
      </c>
      <c r="H4" s="3370"/>
      <c r="I4" s="3370"/>
      <c r="J4" s="3370"/>
      <c r="K4" s="3370"/>
      <c r="N4" s="1155"/>
      <c r="P4" s="1033"/>
      <c r="Q4" s="1033"/>
      <c r="R4" s="1033"/>
      <c r="S4" s="1033"/>
      <c r="T4" s="1102"/>
      <c r="U4" s="1102"/>
      <c r="W4" s="1033"/>
      <c r="X4" s="1033"/>
      <c r="Y4" s="1033"/>
      <c r="Z4" s="1033"/>
      <c r="AA4" s="1101"/>
      <c r="AB4" s="1102"/>
      <c r="AD4" s="1033"/>
      <c r="AE4" s="1033"/>
      <c r="AF4" s="1033"/>
      <c r="AG4" s="1033"/>
      <c r="AH4" s="1102"/>
      <c r="AI4" s="1102"/>
      <c r="AK4" s="1033"/>
      <c r="AL4" s="1033"/>
      <c r="AM4" s="1033"/>
      <c r="AN4" s="1033"/>
      <c r="AO4" s="1101"/>
    </row>
    <row r="5" spans="1:41">
      <c r="A5" s="1367"/>
      <c r="B5" s="1367"/>
      <c r="C5" s="1367"/>
      <c r="D5" s="1367"/>
      <c r="E5" s="1367"/>
      <c r="F5" s="1367"/>
      <c r="G5" s="1367"/>
      <c r="H5" s="1367"/>
      <c r="I5" s="1367"/>
      <c r="J5" s="1367"/>
      <c r="K5" s="1367"/>
      <c r="N5" s="1155"/>
      <c r="P5" s="1033"/>
      <c r="Q5" s="1033"/>
      <c r="R5" s="1033"/>
      <c r="S5" s="1033"/>
      <c r="T5" s="1102"/>
      <c r="U5" s="1102"/>
      <c r="W5" s="1033"/>
      <c r="X5" s="1033"/>
      <c r="Y5" s="1033"/>
      <c r="Z5" s="1033"/>
      <c r="AA5" s="1101"/>
      <c r="AB5" s="1102"/>
      <c r="AD5" s="1033"/>
      <c r="AE5" s="1033"/>
      <c r="AF5" s="1033"/>
      <c r="AG5" s="1033"/>
      <c r="AH5" s="1102"/>
      <c r="AI5" s="1102"/>
      <c r="AK5" s="1033"/>
      <c r="AL5" s="1033"/>
      <c r="AM5" s="1033"/>
      <c r="AN5" s="1033"/>
      <c r="AO5" s="1101"/>
    </row>
    <row r="6" spans="1:41">
      <c r="A6" s="1316"/>
      <c r="B6" s="3371" t="s">
        <v>90</v>
      </c>
      <c r="C6" s="3372"/>
      <c r="D6" s="3372"/>
      <c r="E6" s="3373"/>
      <c r="F6" s="1367"/>
      <c r="G6" s="1317"/>
      <c r="H6" s="3371" t="s">
        <v>90</v>
      </c>
      <c r="I6" s="3372"/>
      <c r="J6" s="3372"/>
      <c r="K6" s="3373"/>
      <c r="N6" s="1155"/>
      <c r="P6" s="1033"/>
      <c r="Q6" s="1033"/>
      <c r="R6" s="1033"/>
      <c r="S6" s="1033"/>
      <c r="T6" s="1102"/>
      <c r="U6" s="1102"/>
      <c r="W6" s="1033"/>
      <c r="X6" s="1033"/>
      <c r="Y6" s="1033"/>
      <c r="Z6" s="1033"/>
      <c r="AA6" s="1101"/>
      <c r="AB6" s="1102"/>
      <c r="AD6" s="1033"/>
      <c r="AE6" s="1033"/>
      <c r="AF6" s="1033"/>
      <c r="AG6" s="1033"/>
      <c r="AH6" s="1102"/>
      <c r="AI6" s="1102"/>
      <c r="AK6" s="1033"/>
      <c r="AL6" s="1033"/>
      <c r="AM6" s="1033"/>
      <c r="AN6" s="1033"/>
      <c r="AO6" s="1101"/>
    </row>
    <row r="7" spans="1:41" ht="12.75" customHeight="1">
      <c r="A7" s="3359">
        <v>8</v>
      </c>
      <c r="B7" s="3361" t="s">
        <v>1233</v>
      </c>
      <c r="C7" s="3362"/>
      <c r="D7" s="3362"/>
      <c r="E7" s="3362"/>
      <c r="F7" s="3367"/>
      <c r="G7" s="3368">
        <v>8</v>
      </c>
      <c r="H7" s="3361" t="s">
        <v>1233</v>
      </c>
      <c r="I7" s="3362"/>
      <c r="J7" s="3362"/>
      <c r="K7" s="3362"/>
      <c r="N7" s="1102">
        <v>2</v>
      </c>
      <c r="O7" s="12" t="s">
        <v>1234</v>
      </c>
      <c r="P7" s="1033">
        <v>4</v>
      </c>
      <c r="Q7" s="1033">
        <v>2</v>
      </c>
      <c r="R7" s="1033">
        <v>8</v>
      </c>
      <c r="S7" s="1033">
        <v>10</v>
      </c>
      <c r="T7" s="1325" t="s">
        <v>1235</v>
      </c>
      <c r="U7" s="1102"/>
      <c r="W7" s="1033"/>
      <c r="X7" s="1033"/>
      <c r="Y7" s="1033"/>
      <c r="Z7" s="1033"/>
      <c r="AA7" s="1101"/>
      <c r="AB7" s="1155">
        <v>4</v>
      </c>
      <c r="AC7" s="12" t="s">
        <v>1234</v>
      </c>
      <c r="AD7" s="1033">
        <v>4</v>
      </c>
      <c r="AE7" s="1033">
        <v>2</v>
      </c>
      <c r="AF7" s="1033">
        <v>8</v>
      </c>
      <c r="AG7" s="1033">
        <v>10</v>
      </c>
      <c r="AH7" s="1325" t="s">
        <v>1235</v>
      </c>
      <c r="AI7" s="1102"/>
      <c r="AK7" s="1033"/>
      <c r="AL7" s="1033"/>
      <c r="AM7" s="1033"/>
      <c r="AN7" s="1033"/>
      <c r="AO7" s="1101"/>
    </row>
    <row r="8" spans="1:41" ht="12.75" customHeight="1">
      <c r="A8" s="3360"/>
      <c r="B8" s="3363" t="s">
        <v>1096</v>
      </c>
      <c r="C8" s="3364"/>
      <c r="D8" s="3364"/>
      <c r="E8" s="3364"/>
      <c r="F8" s="3367"/>
      <c r="G8" s="3369"/>
      <c r="H8" s="3363" t="s">
        <v>1096</v>
      </c>
      <c r="I8" s="3364"/>
      <c r="J8" s="3364"/>
      <c r="K8" s="3364"/>
      <c r="N8" s="1102"/>
      <c r="P8" s="1033"/>
      <c r="Q8" s="1033"/>
      <c r="R8" s="1033"/>
      <c r="S8" s="1033"/>
      <c r="T8" s="1102"/>
      <c r="U8" s="1102"/>
      <c r="W8" s="1033"/>
      <c r="X8" s="1033"/>
      <c r="Y8" s="1033"/>
      <c r="Z8" s="1033"/>
      <c r="AA8" s="1101"/>
      <c r="AB8" s="1155"/>
      <c r="AD8" s="1033"/>
      <c r="AE8" s="1033"/>
      <c r="AF8" s="1033"/>
      <c r="AG8" s="1033"/>
      <c r="AH8" s="1102"/>
      <c r="AI8" s="1102"/>
      <c r="AK8" s="1033"/>
      <c r="AL8" s="1033"/>
      <c r="AM8" s="1033"/>
      <c r="AN8" s="1033"/>
      <c r="AO8" s="1101"/>
    </row>
    <row r="9" spans="1:41" ht="12.75" customHeight="1">
      <c r="A9" s="1319">
        <v>9</v>
      </c>
      <c r="B9" s="3365" t="s">
        <v>1236</v>
      </c>
      <c r="C9" s="3366"/>
      <c r="D9" s="3366"/>
      <c r="E9" s="3366"/>
      <c r="F9" s="1367"/>
      <c r="G9" s="1320">
        <v>9</v>
      </c>
      <c r="H9" s="3365" t="s">
        <v>1236</v>
      </c>
      <c r="I9" s="3366"/>
      <c r="J9" s="3366"/>
      <c r="K9" s="3366"/>
      <c r="N9" s="1102"/>
      <c r="P9" s="1033"/>
      <c r="Q9" s="1033"/>
      <c r="R9" s="1033"/>
      <c r="S9" s="1033"/>
      <c r="T9" s="1102"/>
      <c r="U9" s="1102"/>
      <c r="W9" s="1033"/>
      <c r="X9" s="1033"/>
      <c r="Y9" s="1033"/>
      <c r="Z9" s="1033"/>
      <c r="AA9" s="1101"/>
      <c r="AB9" s="1155"/>
      <c r="AD9" s="1033"/>
      <c r="AE9" s="1033"/>
      <c r="AF9" s="1033"/>
      <c r="AG9" s="1033"/>
      <c r="AH9" s="1102"/>
      <c r="AI9" s="1102"/>
      <c r="AK9" s="1033"/>
      <c r="AL9" s="1033"/>
      <c r="AM9" s="1033"/>
      <c r="AN9" s="1033"/>
      <c r="AO9" s="1101"/>
    </row>
    <row r="10" spans="1:41" ht="12.75" customHeight="1">
      <c r="A10" s="1319">
        <v>10</v>
      </c>
      <c r="B10" s="3380" t="s">
        <v>971</v>
      </c>
      <c r="C10" s="3381"/>
      <c r="D10" s="3381"/>
      <c r="E10" s="3381"/>
      <c r="F10" s="1367"/>
      <c r="G10" s="1320">
        <v>10</v>
      </c>
      <c r="H10" s="3380" t="s">
        <v>971</v>
      </c>
      <c r="I10" s="3381"/>
      <c r="J10" s="3381"/>
      <c r="K10" s="3381"/>
      <c r="N10" s="1102">
        <v>2</v>
      </c>
      <c r="O10" s="12" t="s">
        <v>1237</v>
      </c>
      <c r="P10" s="1033">
        <v>4</v>
      </c>
      <c r="Q10" s="1033">
        <v>4</v>
      </c>
      <c r="R10" s="1033">
        <v>10</v>
      </c>
      <c r="S10" s="1033">
        <v>14</v>
      </c>
      <c r="T10" s="1325" t="s">
        <v>1235</v>
      </c>
      <c r="U10" s="1102"/>
      <c r="W10" s="1033"/>
      <c r="X10" s="1033"/>
      <c r="Y10" s="1033"/>
      <c r="Z10" s="1033"/>
      <c r="AA10" s="1101"/>
      <c r="AB10" s="1155">
        <v>4</v>
      </c>
      <c r="AC10" s="12" t="s">
        <v>1237</v>
      </c>
      <c r="AD10" s="1033">
        <v>4</v>
      </c>
      <c r="AE10" s="1033">
        <v>4</v>
      </c>
      <c r="AF10" s="1033">
        <v>10</v>
      </c>
      <c r="AG10" s="1033">
        <v>14</v>
      </c>
      <c r="AH10" s="1325" t="s">
        <v>1235</v>
      </c>
      <c r="AI10" s="1102"/>
      <c r="AK10" s="1033"/>
      <c r="AL10" s="1033"/>
      <c r="AM10" s="1033"/>
      <c r="AN10" s="1033"/>
      <c r="AO10" s="1101"/>
    </row>
    <row r="11" spans="1:41" ht="12.75" customHeight="1">
      <c r="A11" s="1319">
        <v>11</v>
      </c>
      <c r="B11" s="3382" t="s">
        <v>1098</v>
      </c>
      <c r="C11" s="3383"/>
      <c r="D11" s="3383"/>
      <c r="E11" s="3383"/>
      <c r="F11" s="1367"/>
      <c r="G11" s="1320">
        <v>11</v>
      </c>
      <c r="H11" s="3382" t="s">
        <v>1098</v>
      </c>
      <c r="I11" s="3383"/>
      <c r="J11" s="3383"/>
      <c r="K11" s="3383"/>
      <c r="N11" s="1102"/>
      <c r="P11" s="1033"/>
      <c r="Q11" s="1033"/>
      <c r="R11" s="1033"/>
      <c r="S11" s="1033"/>
      <c r="T11" s="1102"/>
      <c r="U11" s="1102"/>
      <c r="W11" s="1033"/>
      <c r="X11" s="1033"/>
      <c r="Y11" s="1033"/>
      <c r="Z11" s="1033"/>
      <c r="AA11" s="1101"/>
      <c r="AB11" s="1155"/>
      <c r="AD11" s="1033"/>
      <c r="AE11" s="1033"/>
      <c r="AF11" s="1033"/>
      <c r="AG11" s="1033"/>
      <c r="AH11" s="1102"/>
      <c r="AI11" s="1102"/>
      <c r="AK11" s="1033"/>
      <c r="AL11" s="1033"/>
      <c r="AM11" s="1033"/>
      <c r="AN11" s="1033"/>
      <c r="AO11" s="1101"/>
    </row>
    <row r="12" spans="1:41" ht="12.75" customHeight="1">
      <c r="A12" s="1319">
        <v>12</v>
      </c>
      <c r="B12" s="3382" t="s">
        <v>1236</v>
      </c>
      <c r="C12" s="3383"/>
      <c r="D12" s="3383"/>
      <c r="E12" s="3383"/>
      <c r="F12" s="1367"/>
      <c r="G12" s="1320">
        <v>12</v>
      </c>
      <c r="H12" s="3382" t="s">
        <v>1236</v>
      </c>
      <c r="I12" s="3383"/>
      <c r="J12" s="3383"/>
      <c r="K12" s="3383"/>
      <c r="N12" s="1102"/>
      <c r="P12" s="1033"/>
      <c r="Q12" s="1033"/>
      <c r="R12" s="1033"/>
      <c r="S12" s="1033"/>
      <c r="T12" s="1102"/>
      <c r="U12" s="1102"/>
      <c r="W12" s="1033"/>
      <c r="X12" s="1033"/>
      <c r="Y12" s="1033"/>
      <c r="Z12" s="1033"/>
      <c r="AA12" s="1101"/>
      <c r="AB12" s="1155"/>
      <c r="AD12" s="1033"/>
      <c r="AE12" s="1033"/>
      <c r="AF12" s="1033"/>
      <c r="AG12" s="1033"/>
      <c r="AH12" s="1102"/>
      <c r="AI12" s="1102"/>
      <c r="AK12" s="1033"/>
      <c r="AL12" s="1033"/>
      <c r="AM12" s="1033"/>
      <c r="AN12" s="1033"/>
      <c r="AO12" s="1101"/>
    </row>
    <row r="13" spans="1:41">
      <c r="A13" s="1319">
        <v>13</v>
      </c>
      <c r="B13" s="3378"/>
      <c r="C13" s="3379"/>
      <c r="D13" s="3379"/>
      <c r="E13" s="3379"/>
      <c r="F13" s="1367"/>
      <c r="G13" s="1320">
        <v>13</v>
      </c>
      <c r="H13" s="3378"/>
      <c r="I13" s="3379"/>
      <c r="J13" s="3379"/>
      <c r="K13" s="3379"/>
      <c r="N13" s="1102"/>
      <c r="P13" s="1033"/>
      <c r="Q13" s="1033"/>
      <c r="R13" s="1033"/>
      <c r="S13" s="1033"/>
      <c r="T13" s="1102"/>
      <c r="U13" s="1102"/>
      <c r="W13" s="1033"/>
      <c r="X13" s="1033"/>
      <c r="Y13" s="1033"/>
      <c r="Z13" s="1033"/>
      <c r="AA13" s="1101"/>
      <c r="AB13" s="1155"/>
      <c r="AD13" s="1033"/>
      <c r="AE13" s="1033"/>
      <c r="AF13" s="1033"/>
      <c r="AG13" s="1033"/>
      <c r="AH13" s="1102"/>
      <c r="AI13" s="1102"/>
      <c r="AK13" s="1033"/>
      <c r="AL13" s="1033"/>
      <c r="AM13" s="1033"/>
      <c r="AN13" s="1033"/>
      <c r="AO13" s="1101"/>
    </row>
    <row r="14" spans="1:41" ht="12.75" customHeight="1">
      <c r="A14" s="1321">
        <v>14</v>
      </c>
      <c r="B14" s="3374" t="s">
        <v>993</v>
      </c>
      <c r="C14" s="3375"/>
      <c r="D14" s="3375"/>
      <c r="E14" s="3375"/>
      <c r="F14" s="1367"/>
      <c r="G14" s="1320">
        <v>14</v>
      </c>
      <c r="H14" s="3374" t="s">
        <v>993</v>
      </c>
      <c r="I14" s="3375"/>
      <c r="J14" s="3375"/>
      <c r="K14" s="3375"/>
      <c r="N14" s="1102"/>
      <c r="P14" s="1033"/>
      <c r="Q14" s="1033"/>
      <c r="R14" s="1033"/>
      <c r="S14" s="1033"/>
      <c r="T14" s="1107"/>
      <c r="U14" s="1102"/>
      <c r="W14" s="1033"/>
      <c r="X14" s="1033"/>
      <c r="Y14" s="1033"/>
      <c r="Z14" s="1033"/>
      <c r="AA14" s="1101"/>
      <c r="AB14" s="1155"/>
      <c r="AD14" s="1033"/>
      <c r="AE14" s="1033"/>
      <c r="AF14" s="1033"/>
      <c r="AG14" s="1033"/>
      <c r="AH14" s="1102"/>
      <c r="AI14" s="1102"/>
      <c r="AK14" s="1033"/>
      <c r="AL14" s="1033"/>
      <c r="AM14" s="1033"/>
      <c r="AN14" s="1033"/>
      <c r="AO14" s="1101"/>
    </row>
    <row r="15" spans="1:41" ht="12.75" customHeight="1">
      <c r="A15" s="1321">
        <v>15</v>
      </c>
      <c r="B15" s="3376" t="s">
        <v>1238</v>
      </c>
      <c r="C15" s="3377"/>
      <c r="D15" s="3377"/>
      <c r="E15" s="3377"/>
      <c r="F15" s="1367"/>
      <c r="G15" s="1320">
        <v>15</v>
      </c>
      <c r="H15" s="3376" t="s">
        <v>1238</v>
      </c>
      <c r="I15" s="3377"/>
      <c r="J15" s="3377"/>
      <c r="K15" s="3377"/>
      <c r="N15" s="1102"/>
      <c r="P15" s="1033"/>
      <c r="Q15" s="1033"/>
      <c r="R15" s="1033"/>
      <c r="S15" s="1033"/>
      <c r="T15" s="1102"/>
      <c r="U15" s="1102"/>
      <c r="W15" s="1033"/>
      <c r="X15" s="1033"/>
      <c r="Y15" s="1033"/>
      <c r="Z15" s="1033"/>
      <c r="AA15" s="1101"/>
      <c r="AB15" s="1155"/>
      <c r="AD15" s="1033"/>
      <c r="AE15" s="1033"/>
      <c r="AF15" s="1033"/>
      <c r="AG15" s="1033"/>
      <c r="AH15" s="1107"/>
      <c r="AI15" s="1102"/>
      <c r="AK15" s="1033"/>
      <c r="AL15" s="1033"/>
      <c r="AM15" s="1033"/>
      <c r="AN15" s="1033"/>
      <c r="AO15" s="1101"/>
    </row>
    <row r="16" spans="1:41">
      <c r="A16" s="1321">
        <v>16</v>
      </c>
      <c r="B16" s="3376"/>
      <c r="C16" s="3377"/>
      <c r="D16" s="3377"/>
      <c r="E16" s="3377"/>
      <c r="F16" s="1367"/>
      <c r="G16" s="1320">
        <v>16</v>
      </c>
      <c r="H16" s="3376"/>
      <c r="I16" s="3377"/>
      <c r="J16" s="3377"/>
      <c r="K16" s="3377"/>
      <c r="N16" s="1102"/>
      <c r="P16" s="1033"/>
      <c r="Q16" s="1033"/>
      <c r="R16" s="1033"/>
      <c r="S16" s="1033"/>
      <c r="T16" s="1102"/>
      <c r="U16" s="1102"/>
      <c r="W16" s="1033"/>
      <c r="X16" s="1033"/>
      <c r="Y16" s="1033"/>
      <c r="Z16" s="1033"/>
      <c r="AA16" s="1101"/>
      <c r="AB16" s="1155"/>
      <c r="AD16" s="1033"/>
      <c r="AE16" s="1033"/>
      <c r="AF16" s="1033"/>
      <c r="AG16" s="1033"/>
      <c r="AH16" s="1102"/>
      <c r="AI16" s="1102"/>
      <c r="AK16" s="1033"/>
      <c r="AL16" s="1033"/>
      <c r="AM16" s="1033"/>
      <c r="AN16" s="1033"/>
      <c r="AO16" s="1101"/>
    </row>
    <row r="17" spans="1:41">
      <c r="A17" s="1321">
        <v>17</v>
      </c>
      <c r="B17" s="3376"/>
      <c r="C17" s="3377"/>
      <c r="D17" s="3377"/>
      <c r="E17" s="3377"/>
      <c r="F17" s="1367"/>
      <c r="G17" s="1320">
        <v>17</v>
      </c>
      <c r="H17" s="3376"/>
      <c r="I17" s="3377"/>
      <c r="J17" s="3377"/>
      <c r="K17" s="3377"/>
      <c r="N17" s="1102"/>
      <c r="P17" s="1033"/>
      <c r="Q17" s="1033"/>
      <c r="R17" s="1033"/>
      <c r="S17" s="1033"/>
      <c r="T17" s="1102"/>
      <c r="U17" s="1102"/>
      <c r="W17" s="1033"/>
      <c r="X17" s="1033"/>
      <c r="Y17" s="1033"/>
      <c r="Z17" s="1033"/>
      <c r="AA17" s="1101"/>
      <c r="AB17" s="1155"/>
      <c r="AD17" s="1033"/>
      <c r="AE17" s="1033"/>
      <c r="AF17" s="1033"/>
      <c r="AG17" s="1033"/>
      <c r="AH17" s="1102"/>
      <c r="AI17" s="1102"/>
      <c r="AK17" s="1033"/>
      <c r="AL17" s="1033"/>
      <c r="AM17" s="1033"/>
      <c r="AN17" s="1033"/>
      <c r="AO17" s="1101"/>
    </row>
    <row r="18" spans="1:41">
      <c r="A18" s="1321">
        <v>18</v>
      </c>
      <c r="B18" s="3376"/>
      <c r="C18" s="3377"/>
      <c r="D18" s="3377"/>
      <c r="E18" s="3377"/>
      <c r="F18" s="1367"/>
      <c r="G18" s="1320">
        <v>18</v>
      </c>
      <c r="H18" s="3376"/>
      <c r="I18" s="3377"/>
      <c r="J18" s="3377"/>
      <c r="K18" s="3377"/>
      <c r="N18" s="1102"/>
      <c r="P18" s="1033"/>
      <c r="Q18" s="1033"/>
      <c r="R18" s="1033"/>
      <c r="S18" s="1033"/>
      <c r="T18" s="1102"/>
      <c r="U18" s="1102"/>
      <c r="W18" s="1033"/>
      <c r="X18" s="1033"/>
      <c r="Y18" s="1033"/>
      <c r="Z18" s="1033"/>
      <c r="AA18" s="1101"/>
      <c r="AB18" s="1155"/>
      <c r="AD18" s="1033"/>
      <c r="AE18" s="1033"/>
      <c r="AF18" s="1033"/>
      <c r="AG18" s="1033"/>
      <c r="AH18" s="1102"/>
      <c r="AI18" s="1102"/>
      <c r="AK18" s="1033"/>
      <c r="AL18" s="1033"/>
      <c r="AM18" s="1033"/>
      <c r="AN18" s="1033"/>
      <c r="AO18" s="1101"/>
    </row>
    <row r="19" spans="1:41">
      <c r="A19" s="1319">
        <v>19</v>
      </c>
      <c r="B19" s="1367"/>
      <c r="C19" s="1367"/>
      <c r="D19" s="1367"/>
      <c r="E19" s="1367"/>
      <c r="F19" s="1367"/>
      <c r="G19" s="1319">
        <v>19</v>
      </c>
      <c r="H19" s="1367"/>
      <c r="I19" s="1367"/>
      <c r="J19" s="1367"/>
      <c r="K19" s="1367"/>
    </row>
    <row r="20" spans="1:41">
      <c r="A20" s="1367"/>
      <c r="B20" s="1367"/>
      <c r="C20" s="1367"/>
      <c r="D20" s="1367"/>
      <c r="E20" s="1367"/>
      <c r="F20" s="1367"/>
      <c r="G20" s="1367"/>
      <c r="H20" s="1367"/>
      <c r="I20" s="1367"/>
      <c r="J20" s="1367"/>
      <c r="K20" s="1367"/>
      <c r="N20" s="1881" t="s">
        <v>1188</v>
      </c>
      <c r="O20" s="1407" t="s">
        <v>1189</v>
      </c>
      <c r="P20" s="1408" t="s">
        <v>1190</v>
      </c>
      <c r="Q20" s="1408" t="s">
        <v>1191</v>
      </c>
      <c r="R20" s="1407" t="s">
        <v>1192</v>
      </c>
      <c r="S20" s="1407" t="s">
        <v>1193</v>
      </c>
      <c r="T20" s="1409" t="s">
        <v>1194</v>
      </c>
      <c r="U20" s="1410" t="s">
        <v>1188</v>
      </c>
      <c r="V20" s="1407" t="s">
        <v>1189</v>
      </c>
      <c r="W20" s="1408" t="s">
        <v>1190</v>
      </c>
      <c r="X20" s="1408" t="s">
        <v>1191</v>
      </c>
      <c r="Y20" s="1407" t="s">
        <v>1192</v>
      </c>
      <c r="Z20" s="1407" t="s">
        <v>1193</v>
      </c>
      <c r="AA20" s="1882" t="s">
        <v>1194</v>
      </c>
      <c r="AB20" s="1410" t="s">
        <v>1188</v>
      </c>
      <c r="AC20" s="1407" t="s">
        <v>1189</v>
      </c>
      <c r="AD20" s="1408" t="s">
        <v>1190</v>
      </c>
      <c r="AE20" s="1408" t="s">
        <v>1191</v>
      </c>
      <c r="AF20" s="1407" t="s">
        <v>1192</v>
      </c>
      <c r="AG20" s="1407" t="s">
        <v>1193</v>
      </c>
      <c r="AH20" s="1409" t="s">
        <v>1194</v>
      </c>
      <c r="AI20" s="1410" t="s">
        <v>1188</v>
      </c>
      <c r="AJ20" s="1407" t="s">
        <v>1189</v>
      </c>
      <c r="AK20" s="1408" t="s">
        <v>1190</v>
      </c>
      <c r="AL20" s="1408" t="s">
        <v>1191</v>
      </c>
      <c r="AM20" s="1407" t="s">
        <v>1192</v>
      </c>
      <c r="AN20" s="1407" t="s">
        <v>1193</v>
      </c>
      <c r="AO20" s="1882" t="s">
        <v>1194</v>
      </c>
    </row>
    <row r="21" spans="1:41">
      <c r="A21" s="3370">
        <f>A4+1</f>
        <v>45554</v>
      </c>
      <c r="B21" s="3370"/>
      <c r="C21" s="3370"/>
      <c r="D21" s="3370"/>
      <c r="E21" s="3370"/>
      <c r="F21" s="1367"/>
      <c r="G21" s="3370">
        <f>G4+1</f>
        <v>45568</v>
      </c>
      <c r="H21" s="3370"/>
      <c r="I21" s="3370"/>
      <c r="J21" s="3370"/>
      <c r="K21" s="3370"/>
      <c r="N21" s="1155"/>
      <c r="P21" s="1033"/>
      <c r="Q21" s="1033"/>
      <c r="R21" s="1033"/>
      <c r="S21" s="1033"/>
      <c r="T21" s="1102"/>
      <c r="U21" s="1102"/>
      <c r="W21" s="1033"/>
      <c r="X21" s="1033"/>
      <c r="Y21" s="1033"/>
      <c r="Z21" s="1033"/>
      <c r="AA21" s="1101"/>
      <c r="AB21" s="1155"/>
      <c r="AD21" s="1033"/>
      <c r="AE21" s="1033"/>
      <c r="AF21" s="1033"/>
      <c r="AG21" s="1033"/>
      <c r="AH21" s="1102"/>
      <c r="AI21" s="1102"/>
      <c r="AK21" s="1033"/>
      <c r="AL21" s="1033"/>
      <c r="AM21" s="1033"/>
      <c r="AN21" s="1033"/>
      <c r="AO21" s="1101"/>
    </row>
    <row r="22" spans="1:41">
      <c r="A22" s="1367"/>
      <c r="B22" s="1367"/>
      <c r="C22" s="1367"/>
      <c r="D22" s="1367"/>
      <c r="E22" s="1367"/>
      <c r="F22" s="1367"/>
      <c r="G22" s="1367"/>
      <c r="H22" s="1367"/>
      <c r="I22" s="1367"/>
      <c r="J22" s="1367"/>
      <c r="K22" s="1367"/>
      <c r="N22" s="1155"/>
      <c r="P22" s="1033"/>
      <c r="Q22" s="1033"/>
      <c r="R22" s="1033"/>
      <c r="S22" s="1033"/>
      <c r="T22" s="1102"/>
      <c r="U22" s="1102"/>
      <c r="W22" s="1033"/>
      <c r="X22" s="1033"/>
      <c r="Y22" s="1033"/>
      <c r="Z22" s="1033"/>
      <c r="AA22" s="1101"/>
      <c r="AB22" s="1155"/>
      <c r="AD22" s="1033"/>
      <c r="AE22" s="1033"/>
      <c r="AF22" s="1033"/>
      <c r="AG22" s="1033"/>
      <c r="AH22" s="1102"/>
      <c r="AI22" s="1102"/>
      <c r="AK22" s="1033"/>
      <c r="AL22" s="1033"/>
      <c r="AM22" s="1033"/>
      <c r="AN22" s="1033"/>
      <c r="AO22" s="1101"/>
    </row>
    <row r="23" spans="1:41">
      <c r="A23" s="1317"/>
      <c r="B23" s="3384" t="s">
        <v>91</v>
      </c>
      <c r="C23" s="3385"/>
      <c r="D23" s="3385"/>
      <c r="E23" s="3386"/>
      <c r="F23" s="1367"/>
      <c r="G23" s="1322"/>
      <c r="H23" s="3384" t="s">
        <v>91</v>
      </c>
      <c r="I23" s="3385"/>
      <c r="J23" s="3385"/>
      <c r="K23" s="3386"/>
      <c r="N23" s="1155"/>
      <c r="P23" s="1033"/>
      <c r="Q23" s="1033"/>
      <c r="R23" s="1033"/>
      <c r="S23" s="1033"/>
      <c r="T23" s="1102"/>
      <c r="U23" s="1102"/>
      <c r="W23" s="1033"/>
      <c r="X23" s="1033"/>
      <c r="Y23" s="1033"/>
      <c r="Z23" s="1033"/>
      <c r="AA23" s="1101"/>
      <c r="AB23" s="1155"/>
      <c r="AD23" s="1033"/>
      <c r="AE23" s="1033"/>
      <c r="AF23" s="1033"/>
      <c r="AG23" s="1033"/>
      <c r="AH23" s="1102"/>
      <c r="AI23" s="1102"/>
      <c r="AK23" s="1033"/>
      <c r="AL23" s="1033"/>
      <c r="AM23" s="1033"/>
      <c r="AN23" s="1033"/>
      <c r="AO23" s="1101"/>
    </row>
    <row r="24" spans="1:41" ht="15" customHeight="1">
      <c r="A24" s="1321">
        <v>8</v>
      </c>
      <c r="B24" s="3387" t="s">
        <v>973</v>
      </c>
      <c r="C24" s="3388"/>
      <c r="D24" s="3388"/>
      <c r="E24" s="3388"/>
      <c r="F24" s="1367"/>
      <c r="G24" s="1320">
        <v>8</v>
      </c>
      <c r="H24" s="3387" t="s">
        <v>973</v>
      </c>
      <c r="I24" s="3388"/>
      <c r="J24" s="3388"/>
      <c r="K24" s="3388"/>
      <c r="N24" s="1102">
        <v>2</v>
      </c>
      <c r="O24" s="12" t="s">
        <v>1239</v>
      </c>
      <c r="P24" s="1033">
        <v>5</v>
      </c>
      <c r="Q24" s="1033">
        <v>6</v>
      </c>
      <c r="R24" s="1033">
        <v>8</v>
      </c>
      <c r="S24" s="1033">
        <v>14</v>
      </c>
      <c r="T24" s="1325" t="s">
        <v>1235</v>
      </c>
      <c r="U24" s="1102"/>
      <c r="W24" s="1033"/>
      <c r="X24" s="1033"/>
      <c r="Y24" s="1033"/>
      <c r="Z24" s="1033"/>
      <c r="AA24" s="1101"/>
      <c r="AB24" s="1102">
        <v>4</v>
      </c>
      <c r="AC24" s="12" t="s">
        <v>1239</v>
      </c>
      <c r="AD24" s="1033">
        <v>5</v>
      </c>
      <c r="AE24" s="1033">
        <v>6</v>
      </c>
      <c r="AF24" s="1033">
        <v>8</v>
      </c>
      <c r="AG24" s="1033">
        <v>14</v>
      </c>
      <c r="AH24" s="1325" t="s">
        <v>1235</v>
      </c>
      <c r="AI24" s="1102"/>
      <c r="AK24" s="1033"/>
      <c r="AL24" s="1033"/>
      <c r="AM24" s="1033"/>
      <c r="AN24" s="1033"/>
      <c r="AO24" s="1101"/>
    </row>
    <row r="25" spans="1:41" ht="15" customHeight="1">
      <c r="A25" s="1321">
        <v>9</v>
      </c>
      <c r="B25" s="3389" t="s">
        <v>1099</v>
      </c>
      <c r="C25" s="3390"/>
      <c r="D25" s="3390"/>
      <c r="E25" s="3390"/>
      <c r="F25" s="1367"/>
      <c r="G25" s="1320">
        <v>9</v>
      </c>
      <c r="H25" s="3389" t="s">
        <v>1099</v>
      </c>
      <c r="I25" s="3390"/>
      <c r="J25" s="3390"/>
      <c r="K25" s="3390"/>
      <c r="N25" s="1102"/>
      <c r="P25" s="1033"/>
      <c r="Q25" s="1033"/>
      <c r="R25" s="1033"/>
      <c r="S25" s="1033"/>
      <c r="T25" s="1102"/>
      <c r="U25" s="1102"/>
      <c r="W25" s="1033"/>
      <c r="X25" s="1033"/>
      <c r="Y25" s="1033"/>
      <c r="Z25" s="1033"/>
      <c r="AA25" s="1101"/>
      <c r="AB25" s="1102"/>
      <c r="AD25" s="1033"/>
      <c r="AE25" s="1033"/>
      <c r="AF25" s="1033"/>
      <c r="AG25" s="1033"/>
      <c r="AH25" s="1102"/>
      <c r="AI25" s="1102"/>
      <c r="AK25" s="1033"/>
      <c r="AL25" s="1033"/>
      <c r="AM25" s="1033"/>
      <c r="AN25" s="1033"/>
      <c r="AO25" s="1101"/>
    </row>
    <row r="26" spans="1:41" ht="15">
      <c r="A26" s="1321">
        <v>10</v>
      </c>
      <c r="B26" s="3389"/>
      <c r="C26" s="3390"/>
      <c r="D26" s="3390"/>
      <c r="E26" s="3390"/>
      <c r="F26" s="1367"/>
      <c r="G26" s="1320">
        <v>10</v>
      </c>
      <c r="H26" s="3389"/>
      <c r="I26" s="3390"/>
      <c r="J26" s="3390"/>
      <c r="K26" s="3390"/>
      <c r="N26" s="1102"/>
      <c r="P26" s="1033"/>
      <c r="Q26" s="1033"/>
      <c r="R26" s="1033"/>
      <c r="S26" s="1033"/>
      <c r="T26" s="1102"/>
      <c r="U26" s="1102"/>
      <c r="W26" s="1033"/>
      <c r="X26" s="1033"/>
      <c r="Y26" s="1033"/>
      <c r="Z26" s="1033"/>
      <c r="AA26" s="1101"/>
      <c r="AB26" s="1102"/>
      <c r="AD26" s="1033"/>
      <c r="AE26" s="1033"/>
      <c r="AF26" s="1033"/>
      <c r="AG26" s="1033"/>
      <c r="AH26" s="1102"/>
      <c r="AI26" s="1102"/>
      <c r="AK26" s="1033"/>
      <c r="AL26" s="1033"/>
      <c r="AM26" s="1033"/>
      <c r="AN26" s="1033"/>
      <c r="AO26" s="1101"/>
    </row>
    <row r="27" spans="1:41" ht="15">
      <c r="A27" s="1321">
        <v>11</v>
      </c>
      <c r="B27" s="3389"/>
      <c r="C27" s="3390"/>
      <c r="D27" s="3390"/>
      <c r="E27" s="3390"/>
      <c r="F27" s="1367"/>
      <c r="G27" s="1320">
        <v>11</v>
      </c>
      <c r="H27" s="3389"/>
      <c r="I27" s="3390"/>
      <c r="J27" s="3390"/>
      <c r="K27" s="3390"/>
      <c r="N27" s="1102"/>
      <c r="P27" s="1033"/>
      <c r="Q27" s="1033"/>
      <c r="R27" s="1033"/>
      <c r="S27" s="1033"/>
      <c r="T27" s="1102"/>
      <c r="U27" s="1102"/>
      <c r="W27" s="1033"/>
      <c r="X27" s="1033"/>
      <c r="Y27" s="1033"/>
      <c r="Z27" s="1033"/>
      <c r="AA27" s="1101"/>
      <c r="AB27" s="1102"/>
      <c r="AD27" s="1033"/>
      <c r="AE27" s="1033"/>
      <c r="AF27" s="1033"/>
      <c r="AG27" s="1033"/>
      <c r="AH27" s="1102"/>
      <c r="AI27" s="1102"/>
      <c r="AK27" s="1033"/>
      <c r="AL27" s="1033"/>
      <c r="AM27" s="1033"/>
      <c r="AN27" s="1033"/>
      <c r="AO27" s="1101"/>
    </row>
    <row r="28" spans="1:41" ht="15">
      <c r="A28" s="1321">
        <v>12</v>
      </c>
      <c r="B28" s="3389"/>
      <c r="C28" s="3390"/>
      <c r="D28" s="3390"/>
      <c r="E28" s="3390"/>
      <c r="F28" s="1367"/>
      <c r="G28" s="1320">
        <v>12</v>
      </c>
      <c r="H28" s="3389"/>
      <c r="I28" s="3390"/>
      <c r="J28" s="3390"/>
      <c r="K28" s="3390"/>
      <c r="N28" s="1102"/>
      <c r="P28" s="1033"/>
      <c r="Q28" s="1033"/>
      <c r="R28" s="1033"/>
      <c r="S28" s="1033"/>
      <c r="T28" s="1107"/>
      <c r="U28" s="1102"/>
      <c r="W28" s="1033"/>
      <c r="X28" s="1033"/>
      <c r="Y28" s="1033"/>
      <c r="Z28" s="1033"/>
      <c r="AA28" s="1101"/>
      <c r="AB28" s="1102"/>
      <c r="AD28" s="1033"/>
      <c r="AE28" s="1033"/>
      <c r="AF28" s="1033"/>
      <c r="AG28" s="1033"/>
      <c r="AH28" s="1107"/>
      <c r="AI28" s="1102"/>
      <c r="AK28" s="1033"/>
      <c r="AL28" s="1033"/>
      <c r="AM28" s="1033"/>
      <c r="AN28" s="1033"/>
      <c r="AO28" s="1101"/>
    </row>
    <row r="29" spans="1:41" ht="15">
      <c r="A29" s="1321">
        <v>13</v>
      </c>
      <c r="B29" s="3391"/>
      <c r="C29" s="3392"/>
      <c r="D29" s="3392"/>
      <c r="E29" s="3392"/>
      <c r="F29" s="1367"/>
      <c r="G29" s="1318">
        <v>13</v>
      </c>
      <c r="H29" s="3391"/>
      <c r="I29" s="3392"/>
      <c r="J29" s="3392"/>
      <c r="K29" s="3392"/>
      <c r="N29" s="1102"/>
      <c r="P29" s="1033"/>
      <c r="Q29" s="1033"/>
      <c r="R29" s="1033"/>
      <c r="S29" s="1033"/>
      <c r="T29" s="1102"/>
      <c r="U29" s="1102"/>
      <c r="W29" s="1033"/>
      <c r="X29" s="1033"/>
      <c r="Y29" s="1033"/>
      <c r="Z29" s="1033"/>
      <c r="AA29" s="1101"/>
      <c r="AB29" s="1102"/>
      <c r="AD29" s="1033"/>
      <c r="AE29" s="1033"/>
      <c r="AF29" s="1033"/>
      <c r="AG29" s="1033"/>
      <c r="AH29" s="1102"/>
      <c r="AI29" s="1102"/>
      <c r="AK29" s="1033"/>
      <c r="AL29" s="1033"/>
      <c r="AM29" s="1033"/>
      <c r="AN29" s="1033"/>
      <c r="AO29" s="1101"/>
    </row>
    <row r="30" spans="1:41" ht="12.75" customHeight="1">
      <c r="A30" s="1321">
        <v>14</v>
      </c>
      <c r="B30" s="3374" t="s">
        <v>993</v>
      </c>
      <c r="C30" s="3375"/>
      <c r="D30" s="3375"/>
      <c r="E30" s="3375"/>
      <c r="F30" s="1367"/>
      <c r="G30" s="1323">
        <v>14</v>
      </c>
      <c r="H30" s="3374" t="s">
        <v>993</v>
      </c>
      <c r="I30" s="3375"/>
      <c r="J30" s="3375"/>
      <c r="K30" s="3375"/>
      <c r="N30" s="1102"/>
      <c r="P30" s="1033"/>
      <c r="Q30" s="1033"/>
      <c r="R30" s="1033"/>
      <c r="S30" s="1033"/>
      <c r="T30" s="1102"/>
      <c r="U30" s="1102"/>
      <c r="W30" s="1033"/>
      <c r="X30" s="1033"/>
      <c r="Y30" s="1033"/>
      <c r="Z30" s="1033"/>
      <c r="AA30" s="1101"/>
      <c r="AB30" s="1102"/>
      <c r="AD30" s="1033"/>
      <c r="AE30" s="1033"/>
      <c r="AF30" s="1033"/>
      <c r="AG30" s="1033"/>
      <c r="AH30" s="1102"/>
      <c r="AI30" s="1102"/>
      <c r="AK30" s="1033"/>
      <c r="AL30" s="1033"/>
      <c r="AM30" s="1033"/>
      <c r="AN30" s="1033"/>
      <c r="AO30" s="1101"/>
    </row>
    <row r="31" spans="1:41" ht="12.75" customHeight="1">
      <c r="A31" s="1321">
        <v>15</v>
      </c>
      <c r="B31" s="3376" t="s">
        <v>1238</v>
      </c>
      <c r="C31" s="3377"/>
      <c r="D31" s="3377"/>
      <c r="E31" s="3377"/>
      <c r="F31" s="1367"/>
      <c r="G31" s="1324">
        <v>15</v>
      </c>
      <c r="H31" s="3376" t="s">
        <v>1238</v>
      </c>
      <c r="I31" s="3377"/>
      <c r="J31" s="3377"/>
      <c r="K31" s="3377"/>
      <c r="N31" s="1102"/>
      <c r="P31" s="1033"/>
      <c r="Q31" s="1033"/>
      <c r="R31" s="1033"/>
      <c r="S31" s="1033"/>
      <c r="T31" s="1107"/>
      <c r="U31" s="1102"/>
      <c r="W31" s="1033"/>
      <c r="X31" s="1033"/>
      <c r="Y31" s="1033"/>
      <c r="Z31" s="1033"/>
      <c r="AA31" s="1101"/>
      <c r="AB31" s="1102"/>
      <c r="AD31" s="1033"/>
      <c r="AE31" s="1033"/>
      <c r="AF31" s="1033"/>
      <c r="AG31" s="1033"/>
      <c r="AH31" s="1107"/>
      <c r="AI31" s="1102"/>
      <c r="AK31" s="1033"/>
      <c r="AL31" s="1033"/>
      <c r="AM31" s="1033"/>
      <c r="AN31" s="1033"/>
      <c r="AO31" s="1101"/>
    </row>
    <row r="32" spans="1:41">
      <c r="A32" s="1321">
        <v>16</v>
      </c>
      <c r="B32" s="3376"/>
      <c r="C32" s="3377"/>
      <c r="D32" s="3377"/>
      <c r="E32" s="3377"/>
      <c r="F32" s="1367"/>
      <c r="G32" s="1320">
        <v>16</v>
      </c>
      <c r="H32" s="3376"/>
      <c r="I32" s="3377"/>
      <c r="J32" s="3377"/>
      <c r="K32" s="3377"/>
      <c r="N32" s="1102"/>
      <c r="P32" s="1033"/>
      <c r="Q32" s="1033"/>
      <c r="R32" s="1033"/>
      <c r="S32" s="1033"/>
      <c r="T32" s="1102"/>
      <c r="U32" s="1102"/>
      <c r="W32" s="1033"/>
      <c r="X32" s="1033"/>
      <c r="Y32" s="1033"/>
      <c r="Z32" s="1033"/>
      <c r="AA32" s="1101"/>
      <c r="AB32" s="1102"/>
      <c r="AD32" s="1033"/>
      <c r="AE32" s="1033"/>
      <c r="AF32" s="1033"/>
      <c r="AG32" s="1033"/>
      <c r="AH32" s="1102"/>
      <c r="AI32" s="1102"/>
      <c r="AK32" s="1033"/>
      <c r="AL32" s="1033"/>
      <c r="AM32" s="1033"/>
      <c r="AN32" s="1033"/>
      <c r="AO32" s="1101"/>
    </row>
    <row r="33" spans="1:41">
      <c r="A33" s="1321">
        <v>17</v>
      </c>
      <c r="B33" s="3376"/>
      <c r="C33" s="3377"/>
      <c r="D33" s="3377"/>
      <c r="E33" s="3377"/>
      <c r="F33" s="1367"/>
      <c r="G33" s="1320">
        <v>17</v>
      </c>
      <c r="H33" s="3376"/>
      <c r="I33" s="3377"/>
      <c r="J33" s="3377"/>
      <c r="K33" s="3377"/>
      <c r="N33" s="1102"/>
      <c r="P33" s="1033"/>
      <c r="Q33" s="1033"/>
      <c r="R33" s="1033"/>
      <c r="S33" s="1033"/>
      <c r="T33" s="1102"/>
      <c r="U33" s="1102"/>
      <c r="W33" s="1033"/>
      <c r="X33" s="1033"/>
      <c r="Y33" s="1033"/>
      <c r="Z33" s="1033"/>
      <c r="AA33" s="1101"/>
      <c r="AB33" s="1102"/>
      <c r="AD33" s="1033"/>
      <c r="AE33" s="1033"/>
      <c r="AF33" s="1033"/>
      <c r="AG33" s="1033"/>
      <c r="AH33" s="1102"/>
      <c r="AI33" s="1102"/>
      <c r="AK33" s="1033"/>
      <c r="AL33" s="1033"/>
      <c r="AM33" s="1033"/>
      <c r="AN33" s="1033"/>
      <c r="AO33" s="1101"/>
    </row>
    <row r="34" spans="1:41">
      <c r="A34" s="1321">
        <v>18</v>
      </c>
      <c r="B34" s="3376"/>
      <c r="C34" s="3377"/>
      <c r="D34" s="3377"/>
      <c r="E34" s="3377"/>
      <c r="F34" s="1367"/>
      <c r="G34" s="1320">
        <v>18</v>
      </c>
      <c r="H34" s="3376"/>
      <c r="I34" s="3377"/>
      <c r="J34" s="3377"/>
      <c r="K34" s="3377"/>
      <c r="N34" s="1102"/>
      <c r="P34" s="1033"/>
      <c r="Q34" s="1033"/>
      <c r="R34" s="1033"/>
      <c r="S34" s="1033"/>
      <c r="T34" s="1102"/>
      <c r="U34" s="1102"/>
      <c r="W34" s="1033"/>
      <c r="X34" s="1033"/>
      <c r="Y34" s="1033"/>
      <c r="Z34" s="1033"/>
      <c r="AA34" s="1101"/>
      <c r="AB34" s="1102"/>
      <c r="AD34" s="1033"/>
      <c r="AE34" s="1033"/>
      <c r="AF34" s="1033"/>
      <c r="AG34" s="1033"/>
      <c r="AH34" s="1102"/>
      <c r="AI34" s="1102"/>
      <c r="AK34" s="1033"/>
      <c r="AL34" s="1033"/>
      <c r="AM34" s="1033"/>
      <c r="AN34" s="1033"/>
      <c r="AO34" s="1101"/>
    </row>
    <row r="35" spans="1:41">
      <c r="A35" s="1319">
        <v>19</v>
      </c>
      <c r="B35" s="1367"/>
      <c r="C35" s="1367"/>
      <c r="D35" s="1367"/>
      <c r="E35" s="1367"/>
      <c r="F35" s="1367"/>
      <c r="G35" s="1319">
        <v>19</v>
      </c>
      <c r="H35" s="1367"/>
      <c r="I35" s="1367"/>
      <c r="J35" s="1367"/>
      <c r="K35" s="1367"/>
      <c r="N35" s="1102"/>
      <c r="P35" s="1033"/>
      <c r="Q35" s="1033"/>
      <c r="R35" s="1033"/>
      <c r="S35" s="1033"/>
      <c r="T35" s="1102"/>
      <c r="U35" s="1102"/>
      <c r="W35" s="1033"/>
      <c r="X35" s="1033"/>
      <c r="Y35" s="1033"/>
      <c r="Z35" s="1033"/>
      <c r="AA35" s="1101"/>
      <c r="AB35" s="1102"/>
      <c r="AD35" s="1033"/>
      <c r="AE35" s="1033"/>
      <c r="AF35" s="1033"/>
      <c r="AG35" s="1033"/>
      <c r="AH35" s="1102"/>
      <c r="AI35" s="1102"/>
      <c r="AK35" s="1033"/>
      <c r="AL35" s="1033"/>
      <c r="AM35" s="1033"/>
      <c r="AN35" s="1033"/>
      <c r="AO35" s="1101"/>
    </row>
    <row r="36" spans="1:41">
      <c r="A36" s="1319">
        <v>20</v>
      </c>
      <c r="B36" s="1367"/>
      <c r="C36" s="1367"/>
      <c r="D36" s="1367"/>
      <c r="E36" s="1367"/>
      <c r="F36" s="1367"/>
      <c r="G36" s="1319">
        <v>20</v>
      </c>
      <c r="H36" s="1367"/>
      <c r="I36" s="1367"/>
      <c r="J36" s="1367"/>
      <c r="K36" s="1367"/>
    </row>
    <row r="38" spans="1:41">
      <c r="A38" s="3313" t="s">
        <v>1221</v>
      </c>
      <c r="B38" s="3313"/>
      <c r="C38" s="3313"/>
      <c r="D38" s="3313"/>
      <c r="E38" s="3313"/>
      <c r="F38" s="1367"/>
      <c r="G38" s="3313" t="s">
        <v>1222</v>
      </c>
      <c r="H38" s="3313"/>
      <c r="I38" s="3313"/>
      <c r="J38" s="3313"/>
      <c r="K38" s="3313"/>
      <c r="N38" s="1881" t="s">
        <v>1188</v>
      </c>
      <c r="O38" s="1407" t="s">
        <v>1189</v>
      </c>
      <c r="P38" s="1408" t="s">
        <v>1190</v>
      </c>
      <c r="Q38" s="1408" t="s">
        <v>1191</v>
      </c>
      <c r="R38" s="1407" t="s">
        <v>1192</v>
      </c>
      <c r="S38" s="1407" t="s">
        <v>1193</v>
      </c>
      <c r="T38" s="1409" t="s">
        <v>1194</v>
      </c>
      <c r="U38" s="1410" t="s">
        <v>1188</v>
      </c>
      <c r="V38" s="1407" t="s">
        <v>1189</v>
      </c>
      <c r="W38" s="1408" t="s">
        <v>1190</v>
      </c>
      <c r="X38" s="1408" t="s">
        <v>1191</v>
      </c>
      <c r="Y38" s="1407" t="s">
        <v>1192</v>
      </c>
      <c r="Z38" s="1407" t="s">
        <v>1193</v>
      </c>
      <c r="AA38" s="1882" t="s">
        <v>1194</v>
      </c>
      <c r="AB38" s="1410" t="s">
        <v>1188</v>
      </c>
      <c r="AC38" s="1407" t="s">
        <v>1189</v>
      </c>
      <c r="AD38" s="1408" t="s">
        <v>1190</v>
      </c>
      <c r="AE38" s="1408" t="s">
        <v>1191</v>
      </c>
      <c r="AF38" s="1407" t="s">
        <v>1192</v>
      </c>
      <c r="AG38" s="1407" t="s">
        <v>1193</v>
      </c>
      <c r="AH38" s="1409" t="s">
        <v>1194</v>
      </c>
      <c r="AI38" s="1410" t="s">
        <v>1188</v>
      </c>
      <c r="AJ38" s="1407" t="s">
        <v>1189</v>
      </c>
      <c r="AK38" s="1408" t="s">
        <v>1190</v>
      </c>
      <c r="AL38" s="1408" t="s">
        <v>1191</v>
      </c>
      <c r="AM38" s="1407" t="s">
        <v>1192</v>
      </c>
      <c r="AN38" s="1407" t="s">
        <v>1193</v>
      </c>
      <c r="AO38" s="1882" t="s">
        <v>1194</v>
      </c>
    </row>
    <row r="39" spans="1:41">
      <c r="A39" s="3370">
        <f>G4+14</f>
        <v>45581</v>
      </c>
      <c r="B39" s="3370"/>
      <c r="C39" s="3370"/>
      <c r="D39" s="3370"/>
      <c r="E39" s="3370"/>
      <c r="F39" s="1367"/>
      <c r="G39" s="3370">
        <f>A39+14</f>
        <v>45595</v>
      </c>
      <c r="H39" s="3370"/>
      <c r="I39" s="3370"/>
      <c r="J39" s="3370"/>
      <c r="K39" s="3370"/>
      <c r="N39" s="1155"/>
      <c r="P39" s="1033"/>
      <c r="Q39" s="1033"/>
      <c r="R39" s="1033"/>
      <c r="S39" s="1033"/>
      <c r="T39" s="1102"/>
      <c r="U39" s="1102"/>
      <c r="W39" s="1033"/>
      <c r="X39" s="1033"/>
      <c r="Y39" s="1033"/>
      <c r="Z39" s="1033"/>
      <c r="AA39" s="1101"/>
      <c r="AB39" s="1155"/>
      <c r="AD39" s="1033"/>
      <c r="AE39" s="1033"/>
      <c r="AF39" s="1033"/>
      <c r="AG39" s="1033"/>
      <c r="AH39" s="1102"/>
      <c r="AI39" s="1102"/>
      <c r="AK39" s="1033"/>
      <c r="AL39" s="1033"/>
      <c r="AM39" s="1033"/>
      <c r="AN39" s="1033"/>
      <c r="AO39" s="1101"/>
    </row>
    <row r="40" spans="1:41">
      <c r="A40" s="1367"/>
      <c r="B40" s="1367"/>
      <c r="C40" s="1367"/>
      <c r="D40" s="1367"/>
      <c r="E40" s="1367"/>
      <c r="F40" s="1367"/>
      <c r="G40" s="1367"/>
      <c r="H40" s="1367"/>
      <c r="I40" s="1367"/>
      <c r="J40" s="1367"/>
      <c r="K40" s="1367"/>
      <c r="N40" s="1155"/>
      <c r="P40" s="1033"/>
      <c r="Q40" s="1033"/>
      <c r="R40" s="1033"/>
      <c r="S40" s="1033"/>
      <c r="T40" s="1102"/>
      <c r="U40" s="1102"/>
      <c r="W40" s="1033"/>
      <c r="X40" s="1033"/>
      <c r="Y40" s="1033"/>
      <c r="Z40" s="1033"/>
      <c r="AA40" s="1101"/>
      <c r="AB40" s="1155"/>
      <c r="AD40" s="1033"/>
      <c r="AE40" s="1033"/>
      <c r="AF40" s="1033"/>
      <c r="AG40" s="1033"/>
      <c r="AH40" s="1102"/>
      <c r="AI40" s="1102"/>
      <c r="AK40" s="1033"/>
      <c r="AL40" s="1033"/>
      <c r="AM40" s="1033"/>
      <c r="AN40" s="1033"/>
      <c r="AO40" s="1101"/>
    </row>
    <row r="41" spans="1:41">
      <c r="A41" s="1317"/>
      <c r="B41" s="3371" t="s">
        <v>90</v>
      </c>
      <c r="C41" s="3372"/>
      <c r="D41" s="3372"/>
      <c r="E41" s="3373"/>
      <c r="F41" s="1367"/>
      <c r="G41" s="1317"/>
      <c r="H41" s="3371" t="s">
        <v>90</v>
      </c>
      <c r="I41" s="3372"/>
      <c r="J41" s="3372"/>
      <c r="K41" s="3373"/>
      <c r="N41" s="1155"/>
      <c r="P41" s="1033"/>
      <c r="Q41" s="1033"/>
      <c r="R41" s="1033"/>
      <c r="S41" s="1033"/>
      <c r="T41" s="1102"/>
      <c r="U41" s="1102"/>
      <c r="W41" s="1033"/>
      <c r="X41" s="1033"/>
      <c r="Y41" s="1033"/>
      <c r="Z41" s="1033"/>
      <c r="AA41" s="1101"/>
      <c r="AB41" s="1155"/>
      <c r="AD41" s="1033"/>
      <c r="AE41" s="1033"/>
      <c r="AF41" s="1033"/>
      <c r="AG41" s="1033"/>
      <c r="AH41" s="1102"/>
      <c r="AI41" s="1102"/>
      <c r="AK41" s="1033"/>
      <c r="AL41" s="1033"/>
      <c r="AM41" s="1033"/>
      <c r="AN41" s="1033"/>
      <c r="AO41" s="1101"/>
    </row>
    <row r="42" spans="1:41" ht="12.75" customHeight="1">
      <c r="A42" s="3368">
        <v>8</v>
      </c>
      <c r="B42" s="3361" t="s">
        <v>1233</v>
      </c>
      <c r="C42" s="3362"/>
      <c r="D42" s="3362"/>
      <c r="E42" s="3362"/>
      <c r="F42" s="3367"/>
      <c r="G42" s="3368">
        <v>8</v>
      </c>
      <c r="H42" s="3399" t="s">
        <v>1233</v>
      </c>
      <c r="I42" s="3381"/>
      <c r="J42" s="3381"/>
      <c r="K42" s="3381"/>
      <c r="N42" s="1102">
        <v>6</v>
      </c>
      <c r="O42" s="12" t="s">
        <v>1234</v>
      </c>
      <c r="P42" s="1033">
        <v>4</v>
      </c>
      <c r="Q42" s="1033">
        <v>2</v>
      </c>
      <c r="R42" s="1033">
        <v>8</v>
      </c>
      <c r="S42" s="1033">
        <v>10</v>
      </c>
      <c r="T42" s="1325" t="s">
        <v>1235</v>
      </c>
      <c r="U42" s="1102"/>
      <c r="W42" s="1033"/>
      <c r="X42" s="1033"/>
      <c r="Y42" s="1033"/>
      <c r="Z42" s="1033"/>
      <c r="AA42" s="1101"/>
      <c r="AB42" s="1102">
        <v>8</v>
      </c>
      <c r="AC42" s="12" t="s">
        <v>1234</v>
      </c>
      <c r="AD42" s="1033">
        <v>4</v>
      </c>
      <c r="AE42" s="1375">
        <v>4</v>
      </c>
      <c r="AF42" s="1033">
        <v>8</v>
      </c>
      <c r="AG42" s="1375">
        <v>12</v>
      </c>
      <c r="AH42" s="1325" t="s">
        <v>1235</v>
      </c>
      <c r="AI42" s="1102"/>
      <c r="AK42" s="1033"/>
      <c r="AL42" s="1033"/>
      <c r="AM42" s="1033"/>
      <c r="AN42" s="1033"/>
      <c r="AO42" s="1101"/>
    </row>
    <row r="43" spans="1:41" ht="12.75" customHeight="1">
      <c r="A43" s="3369"/>
      <c r="B43" s="3363" t="s">
        <v>1096</v>
      </c>
      <c r="C43" s="3364"/>
      <c r="D43" s="3364"/>
      <c r="E43" s="3364"/>
      <c r="F43" s="3367"/>
      <c r="G43" s="3369"/>
      <c r="H43" s="3382" t="s">
        <v>1096</v>
      </c>
      <c r="I43" s="3383"/>
      <c r="J43" s="3383"/>
      <c r="K43" s="3383"/>
      <c r="N43" s="1102"/>
      <c r="P43" s="1033"/>
      <c r="Q43" s="1033"/>
      <c r="R43" s="1033"/>
      <c r="S43" s="1033"/>
      <c r="T43" s="1102"/>
      <c r="U43" s="1102"/>
      <c r="W43" s="1033"/>
      <c r="X43" s="1033"/>
      <c r="Y43" s="1033"/>
      <c r="Z43" s="1033"/>
      <c r="AA43" s="1101"/>
      <c r="AB43" s="1155"/>
      <c r="AD43" s="1033"/>
      <c r="AE43" s="1033"/>
      <c r="AF43" s="1033"/>
      <c r="AG43" s="1033"/>
      <c r="AH43" s="1102"/>
      <c r="AI43" s="1102"/>
      <c r="AK43" s="1033"/>
      <c r="AL43" s="1033"/>
      <c r="AM43" s="1033"/>
      <c r="AN43" s="1033"/>
      <c r="AO43" s="1101"/>
    </row>
    <row r="44" spans="1:41" ht="12.75" customHeight="1">
      <c r="A44" s="1323">
        <v>9</v>
      </c>
      <c r="B44" s="3365" t="s">
        <v>1236</v>
      </c>
      <c r="C44" s="3366"/>
      <c r="D44" s="3366"/>
      <c r="E44" s="3366"/>
      <c r="F44" s="1367"/>
      <c r="G44" s="1323">
        <v>9</v>
      </c>
      <c r="H44" s="3382" t="s">
        <v>1236</v>
      </c>
      <c r="I44" s="3383"/>
      <c r="J44" s="3383"/>
      <c r="K44" s="3383"/>
      <c r="N44" s="1102"/>
      <c r="P44" s="1033"/>
      <c r="Q44" s="1033"/>
      <c r="R44" s="1033"/>
      <c r="S44" s="1033"/>
      <c r="T44" s="1102"/>
      <c r="U44" s="1102"/>
      <c r="W44" s="1033"/>
      <c r="X44" s="1033"/>
      <c r="Y44" s="1033"/>
      <c r="Z44" s="1033"/>
      <c r="AA44" s="1101"/>
      <c r="AB44" s="1155"/>
      <c r="AD44" s="1033"/>
      <c r="AE44" s="1033"/>
      <c r="AF44" s="1033"/>
      <c r="AG44" s="1033"/>
      <c r="AH44" s="1102"/>
      <c r="AI44" s="1102"/>
      <c r="AK44" s="1033"/>
      <c r="AL44" s="1033"/>
      <c r="AM44" s="1033"/>
      <c r="AN44" s="1033"/>
      <c r="AO44" s="1101"/>
    </row>
    <row r="45" spans="1:41" ht="14.25" customHeight="1">
      <c r="A45" s="3368">
        <v>10</v>
      </c>
      <c r="B45" s="3393" t="s">
        <v>971</v>
      </c>
      <c r="C45" s="3394"/>
      <c r="D45" s="3394"/>
      <c r="E45" s="3394"/>
      <c r="F45" s="3367"/>
      <c r="G45" s="3368">
        <v>10</v>
      </c>
      <c r="H45" s="3382"/>
      <c r="I45" s="3383"/>
      <c r="J45" s="3383"/>
      <c r="K45" s="3383"/>
      <c r="N45" s="1102">
        <v>6</v>
      </c>
      <c r="O45" s="12" t="s">
        <v>1237</v>
      </c>
      <c r="P45" s="1033">
        <v>4</v>
      </c>
      <c r="Q45" s="1033">
        <v>2</v>
      </c>
      <c r="R45" s="1033">
        <v>10</v>
      </c>
      <c r="S45" s="1033">
        <v>12</v>
      </c>
      <c r="T45" s="1325" t="s">
        <v>1235</v>
      </c>
      <c r="U45" s="1102"/>
      <c r="W45" s="1033"/>
      <c r="X45" s="1033"/>
      <c r="Y45" s="1033"/>
      <c r="Z45" s="1033"/>
      <c r="AA45" s="1101"/>
      <c r="AB45" s="1155"/>
      <c r="AD45" s="1033"/>
      <c r="AE45" s="1033"/>
      <c r="AF45" s="1033"/>
      <c r="AG45" s="1033"/>
      <c r="AH45" s="1102"/>
      <c r="AI45" s="1102"/>
      <c r="AK45" s="1033"/>
      <c r="AL45" s="1033"/>
      <c r="AM45" s="1033"/>
      <c r="AN45" s="1033"/>
      <c r="AO45" s="1101"/>
    </row>
    <row r="46" spans="1:41" ht="14.25" customHeight="1">
      <c r="A46" s="3369"/>
      <c r="B46" s="3395" t="s">
        <v>1098</v>
      </c>
      <c r="C46" s="3396"/>
      <c r="D46" s="3396"/>
      <c r="E46" s="3396"/>
      <c r="F46" s="3367"/>
      <c r="G46" s="3369"/>
      <c r="H46" s="3382"/>
      <c r="I46" s="3383"/>
      <c r="J46" s="3383"/>
      <c r="K46" s="3383"/>
      <c r="N46" s="1102"/>
      <c r="P46" s="1033"/>
      <c r="Q46" s="1033"/>
      <c r="R46" s="1033"/>
      <c r="S46" s="1033"/>
      <c r="T46" s="1102"/>
      <c r="U46" s="1102"/>
      <c r="W46" s="1033"/>
      <c r="X46" s="1033"/>
      <c r="Y46" s="1033"/>
      <c r="Z46" s="1033"/>
      <c r="AA46" s="1101"/>
      <c r="AB46" s="1155"/>
      <c r="AD46" s="1033"/>
      <c r="AE46" s="1033"/>
      <c r="AF46" s="1033"/>
      <c r="AG46" s="1033"/>
      <c r="AH46" s="1102"/>
      <c r="AI46" s="1102"/>
      <c r="AK46" s="1033"/>
      <c r="AL46" s="1033"/>
      <c r="AM46" s="1033"/>
      <c r="AN46" s="1033"/>
      <c r="AO46" s="1101"/>
    </row>
    <row r="47" spans="1:41" ht="14.25" customHeight="1">
      <c r="A47" s="1320">
        <v>11</v>
      </c>
      <c r="B47" s="3397" t="s">
        <v>1236</v>
      </c>
      <c r="C47" s="3398"/>
      <c r="D47" s="3398"/>
      <c r="E47" s="3398"/>
      <c r="F47" s="1367"/>
      <c r="G47" s="1323">
        <v>11</v>
      </c>
      <c r="H47" s="3378"/>
      <c r="I47" s="3379"/>
      <c r="J47" s="3379"/>
      <c r="K47" s="3379"/>
      <c r="N47" s="1102"/>
      <c r="P47" s="1033"/>
      <c r="Q47" s="1033"/>
      <c r="R47" s="1033"/>
      <c r="S47" s="1033"/>
      <c r="T47" s="1102"/>
      <c r="U47" s="1102"/>
      <c r="W47" s="1033"/>
      <c r="X47" s="1033"/>
      <c r="Y47" s="1033"/>
      <c r="Z47" s="1033"/>
      <c r="AA47" s="1101"/>
      <c r="AB47" s="1155"/>
      <c r="AD47" s="1033"/>
      <c r="AE47" s="1033"/>
      <c r="AF47" s="1033"/>
      <c r="AG47" s="1033"/>
      <c r="AH47" s="1102"/>
      <c r="AI47" s="1102"/>
      <c r="AK47" s="1033"/>
      <c r="AL47" s="1033"/>
      <c r="AM47" s="1033"/>
      <c r="AN47" s="1033"/>
      <c r="AO47" s="1101"/>
    </row>
    <row r="48" spans="1:41" ht="12.75" customHeight="1">
      <c r="A48" s="1320">
        <v>12</v>
      </c>
      <c r="B48" s="3374" t="s">
        <v>993</v>
      </c>
      <c r="C48" s="3375"/>
      <c r="D48" s="3375"/>
      <c r="E48" s="3375"/>
      <c r="F48" s="1367"/>
      <c r="G48" s="1320">
        <v>12</v>
      </c>
      <c r="H48" s="3374" t="s">
        <v>993</v>
      </c>
      <c r="I48" s="3375"/>
      <c r="J48" s="3375"/>
      <c r="K48" s="3375"/>
      <c r="N48" s="1102"/>
      <c r="P48" s="1033"/>
      <c r="Q48" s="1033"/>
      <c r="R48" s="1033"/>
      <c r="S48" s="1033"/>
      <c r="T48" s="1102"/>
      <c r="U48" s="1102"/>
      <c r="W48" s="1033"/>
      <c r="X48" s="1033"/>
      <c r="Y48" s="1033"/>
      <c r="Z48" s="1033"/>
      <c r="AA48" s="1101"/>
      <c r="AB48" s="1155"/>
      <c r="AD48" s="1033"/>
      <c r="AE48" s="1033"/>
      <c r="AF48" s="1033"/>
      <c r="AG48" s="1033"/>
      <c r="AH48" s="1102"/>
      <c r="AI48" s="1102"/>
      <c r="AK48" s="1033"/>
      <c r="AL48" s="1033"/>
      <c r="AM48" s="1033"/>
      <c r="AN48" s="1033"/>
      <c r="AO48" s="1101"/>
    </row>
    <row r="49" spans="1:41" ht="12.75" customHeight="1">
      <c r="A49" s="1320">
        <v>13</v>
      </c>
      <c r="B49" s="3376" t="s">
        <v>1238</v>
      </c>
      <c r="C49" s="3377"/>
      <c r="D49" s="3377"/>
      <c r="E49" s="3377"/>
      <c r="F49" s="1367"/>
      <c r="G49" s="1320">
        <v>13</v>
      </c>
      <c r="H49" s="3376" t="s">
        <v>1238</v>
      </c>
      <c r="I49" s="3377"/>
      <c r="J49" s="3377"/>
      <c r="K49" s="3377"/>
      <c r="N49" s="1102"/>
      <c r="P49" s="1033"/>
      <c r="Q49" s="1033"/>
      <c r="R49" s="1033"/>
      <c r="S49" s="1033"/>
      <c r="T49" s="1107"/>
      <c r="U49" s="1102"/>
      <c r="W49" s="1033"/>
      <c r="X49" s="1033"/>
      <c r="Y49" s="1033"/>
      <c r="Z49" s="1033"/>
      <c r="AA49" s="1101"/>
      <c r="AB49" s="1155"/>
      <c r="AD49" s="1033"/>
      <c r="AE49" s="1033"/>
      <c r="AF49" s="1033"/>
      <c r="AG49" s="1033"/>
      <c r="AH49" s="1102"/>
      <c r="AI49" s="1102"/>
      <c r="AK49" s="1033"/>
      <c r="AL49" s="1033"/>
      <c r="AM49" s="1033"/>
      <c r="AN49" s="1033"/>
      <c r="AO49" s="1101"/>
    </row>
    <row r="50" spans="1:41">
      <c r="A50" s="1320">
        <v>14</v>
      </c>
      <c r="B50" s="3376"/>
      <c r="C50" s="3377"/>
      <c r="D50" s="3377"/>
      <c r="E50" s="3377"/>
      <c r="F50" s="1367"/>
      <c r="G50" s="1320">
        <v>14</v>
      </c>
      <c r="H50" s="3376"/>
      <c r="I50" s="3377"/>
      <c r="J50" s="3377"/>
      <c r="K50" s="3377"/>
      <c r="N50" s="1102"/>
      <c r="P50" s="1033"/>
      <c r="Q50" s="1033"/>
      <c r="R50" s="1033"/>
      <c r="S50" s="1033"/>
      <c r="T50" s="1102"/>
      <c r="U50" s="1102"/>
      <c r="W50" s="1033"/>
      <c r="X50" s="1033"/>
      <c r="Y50" s="1033"/>
      <c r="Z50" s="1033"/>
      <c r="AA50" s="1101"/>
      <c r="AB50" s="1155"/>
      <c r="AD50" s="1033"/>
      <c r="AE50" s="1033"/>
      <c r="AF50" s="1033"/>
      <c r="AG50" s="1033"/>
      <c r="AH50" s="1107"/>
      <c r="AI50" s="1102"/>
      <c r="AK50" s="1033"/>
      <c r="AL50" s="1033"/>
      <c r="AM50" s="1033"/>
      <c r="AN50" s="1033"/>
      <c r="AO50" s="1101"/>
    </row>
    <row r="51" spans="1:41">
      <c r="A51" s="1320">
        <v>15</v>
      </c>
      <c r="B51" s="3376"/>
      <c r="C51" s="3377"/>
      <c r="D51" s="3377"/>
      <c r="E51" s="3377"/>
      <c r="F51" s="1367"/>
      <c r="G51" s="1320">
        <v>15</v>
      </c>
      <c r="H51" s="3376"/>
      <c r="I51" s="3377"/>
      <c r="J51" s="3377"/>
      <c r="K51" s="3377"/>
      <c r="N51" s="1102"/>
      <c r="P51" s="1033"/>
      <c r="Q51" s="1033"/>
      <c r="R51" s="1033"/>
      <c r="S51" s="1033"/>
      <c r="T51" s="1102"/>
      <c r="U51" s="1102"/>
      <c r="W51" s="1033"/>
      <c r="X51" s="1033"/>
      <c r="Y51" s="1033"/>
      <c r="Z51" s="1033"/>
      <c r="AA51" s="1101"/>
      <c r="AB51" s="1155"/>
      <c r="AD51" s="1033"/>
      <c r="AE51" s="1033"/>
      <c r="AF51" s="1033"/>
      <c r="AG51" s="1033"/>
      <c r="AH51" s="1102"/>
      <c r="AI51" s="1102"/>
      <c r="AK51" s="1033"/>
      <c r="AL51" s="1033"/>
      <c r="AM51" s="1033"/>
      <c r="AN51" s="1033"/>
      <c r="AO51" s="1101"/>
    </row>
    <row r="52" spans="1:41">
      <c r="A52" s="1320">
        <v>16</v>
      </c>
      <c r="B52" s="3376"/>
      <c r="C52" s="3377"/>
      <c r="D52" s="3377"/>
      <c r="E52" s="3377"/>
      <c r="F52" s="1367"/>
      <c r="G52" s="1320">
        <v>16</v>
      </c>
      <c r="H52" s="3376"/>
      <c r="I52" s="3377"/>
      <c r="J52" s="3377"/>
      <c r="K52" s="3377"/>
      <c r="N52" s="1102"/>
      <c r="P52" s="1033"/>
      <c r="Q52" s="1033"/>
      <c r="R52" s="1033"/>
      <c r="S52" s="1033"/>
      <c r="T52" s="1102"/>
      <c r="U52" s="1102"/>
      <c r="W52" s="1033"/>
      <c r="X52" s="1033"/>
      <c r="Y52" s="1033"/>
      <c r="Z52" s="1033"/>
      <c r="AA52" s="1101"/>
      <c r="AB52" s="1155"/>
      <c r="AD52" s="1033"/>
      <c r="AE52" s="1033"/>
      <c r="AF52" s="1033"/>
      <c r="AG52" s="1033"/>
      <c r="AH52" s="1102"/>
      <c r="AI52" s="1102"/>
      <c r="AK52" s="1033"/>
      <c r="AL52" s="1033"/>
      <c r="AM52" s="1033"/>
      <c r="AN52" s="1033"/>
      <c r="AO52" s="1101"/>
    </row>
    <row r="53" spans="1:41">
      <c r="A53" s="1320">
        <v>17</v>
      </c>
      <c r="B53" s="3376"/>
      <c r="C53" s="3377"/>
      <c r="D53" s="3377"/>
      <c r="E53" s="3377"/>
      <c r="F53" s="1367"/>
      <c r="G53" s="1320">
        <v>17</v>
      </c>
      <c r="H53" s="3376"/>
      <c r="I53" s="3377"/>
      <c r="J53" s="3377"/>
      <c r="K53" s="3377"/>
      <c r="N53" s="1102"/>
      <c r="P53" s="1033"/>
      <c r="Q53" s="1033"/>
      <c r="R53" s="1033"/>
      <c r="S53" s="1033"/>
      <c r="T53" s="1102"/>
      <c r="U53" s="1102"/>
      <c r="W53" s="1033"/>
      <c r="X53" s="1033"/>
      <c r="Y53" s="1033"/>
      <c r="Z53" s="1033"/>
      <c r="AA53" s="1101"/>
      <c r="AB53" s="1155"/>
      <c r="AD53" s="1033"/>
      <c r="AE53" s="1033"/>
      <c r="AF53" s="1033"/>
      <c r="AG53" s="1033"/>
      <c r="AH53" s="1102"/>
      <c r="AI53" s="1102"/>
      <c r="AK53" s="1033"/>
      <c r="AL53" s="1033"/>
      <c r="AM53" s="1033"/>
      <c r="AN53" s="1033"/>
      <c r="AO53" s="1101"/>
    </row>
    <row r="54" spans="1:41">
      <c r="A54" s="1320">
        <v>18</v>
      </c>
      <c r="B54" s="3376"/>
      <c r="C54" s="3377"/>
      <c r="D54" s="3377"/>
      <c r="E54" s="3377"/>
      <c r="F54" s="1367"/>
      <c r="G54" s="1320">
        <v>18</v>
      </c>
      <c r="H54" s="3376"/>
      <c r="I54" s="3377"/>
      <c r="J54" s="3377"/>
      <c r="K54" s="3377"/>
    </row>
    <row r="55" spans="1:41">
      <c r="A55" s="1319">
        <v>19</v>
      </c>
      <c r="B55" s="1367"/>
      <c r="C55" s="1367"/>
      <c r="D55" s="1367"/>
      <c r="E55" s="1367"/>
      <c r="F55" s="1367"/>
      <c r="G55" s="1319">
        <v>19</v>
      </c>
      <c r="H55" s="1367"/>
      <c r="I55" s="1367"/>
      <c r="J55" s="1367"/>
      <c r="K55" s="1367"/>
      <c r="N55" s="1881" t="s">
        <v>1188</v>
      </c>
      <c r="O55" s="1407" t="s">
        <v>1189</v>
      </c>
      <c r="P55" s="1408" t="s">
        <v>1190</v>
      </c>
      <c r="Q55" s="1408" t="s">
        <v>1191</v>
      </c>
      <c r="R55" s="1407" t="s">
        <v>1192</v>
      </c>
      <c r="S55" s="1407" t="s">
        <v>1193</v>
      </c>
      <c r="T55" s="1409" t="s">
        <v>1194</v>
      </c>
      <c r="U55" s="1410" t="s">
        <v>1188</v>
      </c>
      <c r="V55" s="1407" t="s">
        <v>1189</v>
      </c>
      <c r="W55" s="1408" t="s">
        <v>1190</v>
      </c>
      <c r="X55" s="1408" t="s">
        <v>1191</v>
      </c>
      <c r="Y55" s="1407" t="s">
        <v>1192</v>
      </c>
      <c r="Z55" s="1407" t="s">
        <v>1193</v>
      </c>
      <c r="AA55" s="1882" t="s">
        <v>1194</v>
      </c>
      <c r="AB55" s="1410" t="s">
        <v>1188</v>
      </c>
      <c r="AC55" s="1407" t="s">
        <v>1189</v>
      </c>
      <c r="AD55" s="1408" t="s">
        <v>1190</v>
      </c>
      <c r="AE55" s="1408" t="s">
        <v>1191</v>
      </c>
      <c r="AF55" s="1407" t="s">
        <v>1192</v>
      </c>
      <c r="AG55" s="1407" t="s">
        <v>1193</v>
      </c>
      <c r="AH55" s="1409" t="s">
        <v>1194</v>
      </c>
      <c r="AI55" s="1410" t="s">
        <v>1188</v>
      </c>
      <c r="AJ55" s="1407" t="s">
        <v>1189</v>
      </c>
      <c r="AK55" s="1408" t="s">
        <v>1190</v>
      </c>
      <c r="AL55" s="1408" t="s">
        <v>1191</v>
      </c>
      <c r="AM55" s="1407" t="s">
        <v>1192</v>
      </c>
      <c r="AN55" s="1407" t="s">
        <v>1193</v>
      </c>
      <c r="AO55" s="1882" t="s">
        <v>1194</v>
      </c>
    </row>
    <row r="56" spans="1:41">
      <c r="A56" s="1367"/>
      <c r="B56" s="1367"/>
      <c r="C56" s="1367"/>
      <c r="D56" s="1367"/>
      <c r="E56" s="1367"/>
      <c r="F56" s="1367"/>
      <c r="G56" s="1367"/>
      <c r="H56" s="1367"/>
      <c r="I56" s="1367"/>
      <c r="J56" s="1367"/>
      <c r="K56" s="1367"/>
      <c r="N56" s="1155"/>
      <c r="P56" s="1033"/>
      <c r="Q56" s="1033"/>
      <c r="R56" s="1033"/>
      <c r="S56" s="1033"/>
      <c r="T56" s="1102"/>
      <c r="U56" s="1102"/>
      <c r="W56" s="1033"/>
      <c r="X56" s="1033"/>
      <c r="Y56" s="1033"/>
      <c r="Z56" s="1033"/>
      <c r="AA56" s="1101"/>
      <c r="AB56" s="1155"/>
      <c r="AD56" s="1033"/>
      <c r="AE56" s="1033"/>
      <c r="AF56" s="1033"/>
      <c r="AG56" s="1033"/>
      <c r="AH56" s="1102"/>
      <c r="AI56" s="1102"/>
      <c r="AK56" s="1033"/>
      <c r="AL56" s="1033"/>
      <c r="AM56" s="1033"/>
      <c r="AN56" s="1033"/>
      <c r="AO56" s="1101"/>
    </row>
    <row r="57" spans="1:41">
      <c r="A57" s="3370">
        <f>A39+1</f>
        <v>45582</v>
      </c>
      <c r="B57" s="3370"/>
      <c r="C57" s="3370"/>
      <c r="D57" s="3370"/>
      <c r="E57" s="3370"/>
      <c r="F57" s="1367"/>
      <c r="G57" s="3370">
        <f>G39+1</f>
        <v>45596</v>
      </c>
      <c r="H57" s="3370"/>
      <c r="I57" s="3370"/>
      <c r="J57" s="3370"/>
      <c r="K57" s="3370"/>
      <c r="N57" s="1155"/>
      <c r="P57" s="1033"/>
      <c r="Q57" s="1033"/>
      <c r="R57" s="1033"/>
      <c r="S57" s="1033"/>
      <c r="T57" s="1102"/>
      <c r="U57" s="1102"/>
      <c r="W57" s="1033"/>
      <c r="X57" s="1033"/>
      <c r="Y57" s="1033"/>
      <c r="Z57" s="1033"/>
      <c r="AA57" s="1101"/>
      <c r="AB57" s="1155"/>
      <c r="AD57" s="1033"/>
      <c r="AE57" s="1033"/>
      <c r="AF57" s="1033"/>
      <c r="AG57" s="1033"/>
      <c r="AH57" s="1102"/>
      <c r="AI57" s="1102"/>
      <c r="AK57" s="1033"/>
      <c r="AL57" s="1033"/>
      <c r="AM57" s="1033"/>
      <c r="AN57" s="1033"/>
      <c r="AO57" s="1101"/>
    </row>
    <row r="58" spans="1:41">
      <c r="A58" s="1367"/>
      <c r="B58" s="1367"/>
      <c r="C58" s="1367"/>
      <c r="D58" s="1367"/>
      <c r="E58" s="1367"/>
      <c r="F58" s="1367"/>
      <c r="G58" s="1367"/>
      <c r="H58" s="1367"/>
      <c r="I58" s="1367"/>
      <c r="J58" s="1367"/>
      <c r="K58" s="1367"/>
      <c r="N58" s="1155"/>
      <c r="P58" s="1033"/>
      <c r="Q58" s="1033"/>
      <c r="R58" s="1033"/>
      <c r="S58" s="1033"/>
      <c r="T58" s="1102"/>
      <c r="U58" s="1102"/>
      <c r="W58" s="1033"/>
      <c r="X58" s="1033"/>
      <c r="Y58" s="1033"/>
      <c r="Z58" s="1033"/>
      <c r="AA58" s="1101"/>
      <c r="AB58" s="1155"/>
      <c r="AD58" s="1033"/>
      <c r="AE58" s="1033"/>
      <c r="AF58" s="1033"/>
      <c r="AG58" s="1033"/>
      <c r="AH58" s="1102"/>
      <c r="AI58" s="1102"/>
      <c r="AK58" s="1033"/>
      <c r="AL58" s="1033"/>
      <c r="AM58" s="1033"/>
      <c r="AN58" s="1033"/>
      <c r="AO58" s="1101"/>
    </row>
    <row r="59" spans="1:41">
      <c r="A59" s="1322"/>
      <c r="B59" s="3384" t="s">
        <v>91</v>
      </c>
      <c r="C59" s="3385"/>
      <c r="D59" s="3385"/>
      <c r="E59" s="3386"/>
      <c r="F59" s="1367"/>
      <c r="G59" s="1322"/>
      <c r="H59" s="3384" t="s">
        <v>91</v>
      </c>
      <c r="I59" s="3385"/>
      <c r="J59" s="3385"/>
      <c r="K59" s="3386"/>
      <c r="N59" s="1102">
        <v>6</v>
      </c>
      <c r="O59" s="12" t="s">
        <v>1240</v>
      </c>
      <c r="P59" s="1033">
        <v>5</v>
      </c>
      <c r="Q59" s="1033">
        <v>6</v>
      </c>
      <c r="R59" s="1033">
        <v>8</v>
      </c>
      <c r="S59" s="1033">
        <v>14</v>
      </c>
      <c r="T59" s="1325" t="s">
        <v>1241</v>
      </c>
      <c r="U59" s="1102"/>
      <c r="W59" s="1033"/>
      <c r="X59" s="1033"/>
      <c r="Y59" s="1033"/>
      <c r="Z59" s="1033"/>
      <c r="AA59" s="1101"/>
      <c r="AB59" s="1102">
        <v>8</v>
      </c>
      <c r="AC59" s="12" t="s">
        <v>1240</v>
      </c>
      <c r="AD59" s="1033">
        <v>5</v>
      </c>
      <c r="AE59" s="1033">
        <v>6</v>
      </c>
      <c r="AF59" s="1033">
        <v>8</v>
      </c>
      <c r="AG59" s="1033">
        <v>14</v>
      </c>
      <c r="AH59" s="1325" t="s">
        <v>1241</v>
      </c>
      <c r="AI59" s="1102"/>
      <c r="AK59" s="1033"/>
      <c r="AL59" s="1033"/>
      <c r="AM59" s="1033"/>
      <c r="AN59" s="1033"/>
      <c r="AO59" s="1101"/>
    </row>
    <row r="60" spans="1:41" ht="12.75" customHeight="1">
      <c r="A60" s="1320">
        <v>8</v>
      </c>
      <c r="B60" s="3380" t="s">
        <v>975</v>
      </c>
      <c r="C60" s="3381"/>
      <c r="D60" s="3381"/>
      <c r="E60" s="3381"/>
      <c r="F60" s="1367"/>
      <c r="G60" s="1320">
        <v>8</v>
      </c>
      <c r="H60" s="3380" t="s">
        <v>975</v>
      </c>
      <c r="I60" s="3381"/>
      <c r="J60" s="3381"/>
      <c r="K60" s="3381"/>
      <c r="N60" s="1102"/>
      <c r="P60" s="1033"/>
      <c r="Q60" s="1033"/>
      <c r="R60" s="1033"/>
      <c r="S60" s="1033"/>
      <c r="T60" s="1102"/>
      <c r="U60" s="1102"/>
      <c r="W60" s="1033"/>
      <c r="X60" s="1033"/>
      <c r="Y60" s="1033"/>
      <c r="Z60" s="1033"/>
      <c r="AA60" s="1101"/>
      <c r="AB60" s="1102"/>
      <c r="AD60" s="1033"/>
      <c r="AE60" s="1033"/>
      <c r="AF60" s="1033"/>
      <c r="AG60" s="1033"/>
      <c r="AH60" s="1102"/>
      <c r="AI60" s="1102"/>
      <c r="AK60" s="1033"/>
      <c r="AL60" s="1033"/>
      <c r="AM60" s="1033"/>
      <c r="AN60" s="1033"/>
      <c r="AO60" s="1101"/>
    </row>
    <row r="61" spans="1:41" ht="12.75" customHeight="1">
      <c r="A61" s="1320">
        <v>9</v>
      </c>
      <c r="B61" s="3400" t="s">
        <v>1242</v>
      </c>
      <c r="C61" s="3383"/>
      <c r="D61" s="3383"/>
      <c r="E61" s="3383"/>
      <c r="F61" s="1367"/>
      <c r="G61" s="1320">
        <v>9</v>
      </c>
      <c r="H61" s="3382" t="s">
        <v>1242</v>
      </c>
      <c r="I61" s="3383"/>
      <c r="J61" s="3383"/>
      <c r="K61" s="3383"/>
      <c r="N61" s="1102"/>
      <c r="P61" s="1033"/>
      <c r="Q61" s="1033"/>
      <c r="R61" s="1033"/>
      <c r="S61" s="1033"/>
      <c r="T61" s="1102"/>
      <c r="U61" s="1102"/>
      <c r="W61" s="1033"/>
      <c r="X61" s="1033"/>
      <c r="Y61" s="1033"/>
      <c r="Z61" s="1033"/>
      <c r="AA61" s="1101"/>
      <c r="AB61" s="1102"/>
      <c r="AD61" s="1033"/>
      <c r="AE61" s="1033"/>
      <c r="AF61" s="1033"/>
      <c r="AG61" s="1033"/>
      <c r="AH61" s="1102"/>
      <c r="AI61" s="1102"/>
      <c r="AK61" s="1033"/>
      <c r="AL61" s="1033"/>
      <c r="AM61" s="1033"/>
      <c r="AN61" s="1033"/>
      <c r="AO61" s="1101"/>
    </row>
    <row r="62" spans="1:41">
      <c r="A62" s="1320">
        <v>10</v>
      </c>
      <c r="B62" s="3382"/>
      <c r="C62" s="3383"/>
      <c r="D62" s="3383"/>
      <c r="E62" s="3383"/>
      <c r="F62" s="1367"/>
      <c r="G62" s="1320">
        <v>10</v>
      </c>
      <c r="H62" s="3382"/>
      <c r="I62" s="3383"/>
      <c r="J62" s="3383"/>
      <c r="K62" s="3383"/>
      <c r="N62" s="1102"/>
      <c r="P62" s="1033"/>
      <c r="Q62" s="1033"/>
      <c r="R62" s="1033"/>
      <c r="S62" s="1033"/>
      <c r="T62" s="1102"/>
      <c r="U62" s="1102"/>
      <c r="W62" s="1033"/>
      <c r="X62" s="1033"/>
      <c r="Y62" s="1033"/>
      <c r="Z62" s="1033"/>
      <c r="AA62" s="1101"/>
      <c r="AB62" s="1102"/>
      <c r="AD62" s="1033"/>
      <c r="AE62" s="1033"/>
      <c r="AF62" s="1033"/>
      <c r="AG62" s="1033"/>
      <c r="AH62" s="1102"/>
      <c r="AI62" s="1102"/>
      <c r="AK62" s="1033"/>
      <c r="AL62" s="1033"/>
      <c r="AM62" s="1033"/>
      <c r="AN62" s="1033"/>
      <c r="AO62" s="1101"/>
    </row>
    <row r="63" spans="1:41">
      <c r="A63" s="1320">
        <v>11</v>
      </c>
      <c r="B63" s="3382"/>
      <c r="C63" s="3383"/>
      <c r="D63" s="3383"/>
      <c r="E63" s="3383"/>
      <c r="F63" s="1367"/>
      <c r="G63" s="1320">
        <v>11</v>
      </c>
      <c r="H63" s="3382"/>
      <c r="I63" s="3383"/>
      <c r="J63" s="3383"/>
      <c r="K63" s="3383"/>
      <c r="N63" s="1102"/>
      <c r="P63" s="1033"/>
      <c r="Q63" s="1033"/>
      <c r="R63" s="1033"/>
      <c r="S63" s="1033"/>
      <c r="T63" s="1107"/>
      <c r="U63" s="1102"/>
      <c r="W63" s="1033"/>
      <c r="X63" s="1033"/>
      <c r="Y63" s="1033"/>
      <c r="Z63" s="1033"/>
      <c r="AA63" s="1101"/>
      <c r="AB63" s="1102"/>
      <c r="AD63" s="1033"/>
      <c r="AE63" s="1033"/>
      <c r="AF63" s="1033"/>
      <c r="AG63" s="1033"/>
      <c r="AH63" s="1107"/>
      <c r="AI63" s="1102"/>
      <c r="AK63" s="1033"/>
      <c r="AL63" s="1033"/>
      <c r="AM63" s="1033"/>
      <c r="AN63" s="1033"/>
      <c r="AO63" s="1101"/>
    </row>
    <row r="64" spans="1:41">
      <c r="A64" s="1320">
        <v>12</v>
      </c>
      <c r="B64" s="3382"/>
      <c r="C64" s="3383"/>
      <c r="D64" s="3383"/>
      <c r="E64" s="3383"/>
      <c r="F64" s="1367"/>
      <c r="G64" s="1320">
        <v>12</v>
      </c>
      <c r="H64" s="3382"/>
      <c r="I64" s="3383"/>
      <c r="J64" s="3383"/>
      <c r="K64" s="3383"/>
      <c r="N64" s="1102"/>
      <c r="P64" s="1033"/>
      <c r="Q64" s="1033"/>
      <c r="R64" s="1033"/>
      <c r="S64" s="1033"/>
      <c r="T64" s="1102"/>
      <c r="U64" s="1102"/>
      <c r="W64" s="1033"/>
      <c r="X64" s="1033"/>
      <c r="Y64" s="1033"/>
      <c r="Z64" s="1033"/>
      <c r="AA64" s="1101"/>
      <c r="AB64" s="1102"/>
      <c r="AD64" s="1033"/>
      <c r="AE64" s="1033"/>
      <c r="AF64" s="1033"/>
      <c r="AG64" s="1033"/>
      <c r="AH64" s="1102"/>
      <c r="AI64" s="1102"/>
      <c r="AK64" s="1033"/>
      <c r="AL64" s="1033"/>
      <c r="AM64" s="1033"/>
      <c r="AN64" s="1033"/>
      <c r="AO64" s="1101"/>
    </row>
    <row r="65" spans="1:41">
      <c r="A65" s="1318">
        <v>13</v>
      </c>
      <c r="B65" s="3378"/>
      <c r="C65" s="3379"/>
      <c r="D65" s="3379"/>
      <c r="E65" s="3379"/>
      <c r="F65" s="1367"/>
      <c r="G65" s="1318">
        <v>13</v>
      </c>
      <c r="H65" s="3378"/>
      <c r="I65" s="3379"/>
      <c r="J65" s="3379"/>
      <c r="K65" s="3379"/>
      <c r="N65" s="1102"/>
      <c r="P65" s="1033"/>
      <c r="Q65" s="1033"/>
      <c r="R65" s="1033"/>
      <c r="S65" s="1033"/>
      <c r="T65" s="1102"/>
      <c r="U65" s="1102"/>
      <c r="W65" s="1033"/>
      <c r="X65" s="1033"/>
      <c r="Y65" s="1033"/>
      <c r="Z65" s="1033"/>
      <c r="AA65" s="1101"/>
      <c r="AB65" s="1102"/>
      <c r="AD65" s="1033"/>
      <c r="AE65" s="1033"/>
      <c r="AF65" s="1033"/>
      <c r="AG65" s="1033"/>
      <c r="AH65" s="1102"/>
      <c r="AI65" s="1102"/>
      <c r="AK65" s="1033"/>
      <c r="AL65" s="1033"/>
      <c r="AM65" s="1033"/>
      <c r="AN65" s="1033"/>
      <c r="AO65" s="1101"/>
    </row>
    <row r="66" spans="1:41" ht="12.75" customHeight="1">
      <c r="A66" s="1323">
        <v>14</v>
      </c>
      <c r="B66" s="3374" t="s">
        <v>993</v>
      </c>
      <c r="C66" s="3375"/>
      <c r="D66" s="3375"/>
      <c r="E66" s="3375"/>
      <c r="F66" s="1367"/>
      <c r="G66" s="1320">
        <v>14</v>
      </c>
      <c r="H66" s="3374" t="s">
        <v>993</v>
      </c>
      <c r="I66" s="3375"/>
      <c r="J66" s="3375"/>
      <c r="K66" s="3375"/>
      <c r="N66" s="1102"/>
      <c r="P66" s="1033"/>
      <c r="Q66" s="1033"/>
      <c r="R66" s="1033"/>
      <c r="S66" s="1033"/>
      <c r="T66" s="1107"/>
      <c r="U66" s="1102"/>
      <c r="W66" s="1033"/>
      <c r="X66" s="1033"/>
      <c r="Y66" s="1033"/>
      <c r="Z66" s="1033"/>
      <c r="AA66" s="1101"/>
      <c r="AB66" s="1102"/>
      <c r="AD66" s="1033"/>
      <c r="AE66" s="1033"/>
      <c r="AF66" s="1033"/>
      <c r="AG66" s="1033"/>
      <c r="AH66" s="1107"/>
      <c r="AI66" s="1102"/>
      <c r="AK66" s="1033"/>
      <c r="AL66" s="1033"/>
      <c r="AM66" s="1033"/>
      <c r="AN66" s="1033"/>
      <c r="AO66" s="1101"/>
    </row>
    <row r="67" spans="1:41" ht="12.75" customHeight="1">
      <c r="A67" s="1324">
        <v>15</v>
      </c>
      <c r="B67" s="3376" t="s">
        <v>1238</v>
      </c>
      <c r="C67" s="3377"/>
      <c r="D67" s="3377"/>
      <c r="E67" s="3377"/>
      <c r="F67" s="1367"/>
      <c r="G67" s="1324">
        <v>15</v>
      </c>
      <c r="H67" s="3376" t="s">
        <v>1238</v>
      </c>
      <c r="I67" s="3377"/>
      <c r="J67" s="3377"/>
      <c r="K67" s="3377"/>
      <c r="N67" s="1102"/>
      <c r="P67" s="1033"/>
      <c r="Q67" s="1033"/>
      <c r="R67" s="1033"/>
      <c r="S67" s="1033"/>
      <c r="T67" s="1102"/>
      <c r="U67" s="1102"/>
      <c r="W67" s="1033"/>
      <c r="X67" s="1033"/>
      <c r="Y67" s="1033"/>
      <c r="Z67" s="1033"/>
      <c r="AA67" s="1101"/>
      <c r="AB67" s="1102"/>
      <c r="AD67" s="1033"/>
      <c r="AE67" s="1033"/>
      <c r="AF67" s="1033"/>
      <c r="AG67" s="1033"/>
      <c r="AH67" s="1102"/>
      <c r="AI67" s="1102"/>
      <c r="AK67" s="1033"/>
      <c r="AL67" s="1033"/>
      <c r="AM67" s="1033"/>
      <c r="AN67" s="1033"/>
      <c r="AO67" s="1101"/>
    </row>
    <row r="68" spans="1:41">
      <c r="A68" s="1320">
        <v>16</v>
      </c>
      <c r="B68" s="3376"/>
      <c r="C68" s="3377"/>
      <c r="D68" s="3377"/>
      <c r="E68" s="3377"/>
      <c r="F68" s="1367"/>
      <c r="G68" s="1320">
        <v>16</v>
      </c>
      <c r="H68" s="3376"/>
      <c r="I68" s="3377"/>
      <c r="J68" s="3377"/>
      <c r="K68" s="3377"/>
      <c r="N68" s="1102"/>
      <c r="P68" s="1033"/>
      <c r="Q68" s="1033"/>
      <c r="R68" s="1033"/>
      <c r="S68" s="1033"/>
      <c r="T68" s="1102"/>
      <c r="U68" s="1102"/>
      <c r="W68" s="1033"/>
      <c r="X68" s="1033"/>
      <c r="Y68" s="1033"/>
      <c r="Z68" s="1033"/>
      <c r="AA68" s="1101"/>
      <c r="AB68" s="1102"/>
      <c r="AD68" s="1033"/>
      <c r="AE68" s="1033"/>
      <c r="AF68" s="1033"/>
      <c r="AG68" s="1033"/>
      <c r="AH68" s="1102"/>
      <c r="AI68" s="1102"/>
      <c r="AK68" s="1033"/>
      <c r="AL68" s="1033"/>
      <c r="AM68" s="1033"/>
      <c r="AN68" s="1033"/>
      <c r="AO68" s="1101"/>
    </row>
    <row r="69" spans="1:41">
      <c r="A69" s="1320">
        <v>17</v>
      </c>
      <c r="B69" s="3376"/>
      <c r="C69" s="3377"/>
      <c r="D69" s="3377"/>
      <c r="E69" s="3377"/>
      <c r="F69" s="1367"/>
      <c r="G69" s="1320">
        <v>17</v>
      </c>
      <c r="H69" s="3376"/>
      <c r="I69" s="3377"/>
      <c r="J69" s="3377"/>
      <c r="K69" s="3377"/>
      <c r="N69" s="1102"/>
      <c r="P69" s="1033"/>
      <c r="Q69" s="1033"/>
      <c r="R69" s="1033"/>
      <c r="S69" s="1033"/>
      <c r="T69" s="1102"/>
      <c r="U69" s="1102"/>
      <c r="W69" s="1033"/>
      <c r="X69" s="1033"/>
      <c r="Y69" s="1033"/>
      <c r="Z69" s="1033"/>
      <c r="AA69" s="1101"/>
      <c r="AB69" s="1102"/>
      <c r="AD69" s="1033"/>
      <c r="AE69" s="1033"/>
      <c r="AF69" s="1033"/>
      <c r="AG69" s="1033"/>
      <c r="AH69" s="1102"/>
      <c r="AI69" s="1102"/>
      <c r="AK69" s="1033"/>
      <c r="AL69" s="1033"/>
      <c r="AM69" s="1033"/>
      <c r="AN69" s="1033"/>
      <c r="AO69" s="1101"/>
    </row>
    <row r="70" spans="1:41">
      <c r="A70" s="1320">
        <v>18</v>
      </c>
      <c r="B70" s="3376"/>
      <c r="C70" s="3377"/>
      <c r="D70" s="3377"/>
      <c r="E70" s="3377"/>
      <c r="F70" s="1367"/>
      <c r="G70" s="1320">
        <v>18</v>
      </c>
      <c r="H70" s="3376"/>
      <c r="I70" s="3377"/>
      <c r="J70" s="3377"/>
      <c r="K70" s="3377"/>
      <c r="N70" s="1102"/>
      <c r="P70" s="1033"/>
      <c r="Q70" s="1033"/>
      <c r="R70" s="1033"/>
      <c r="S70" s="1033"/>
      <c r="T70" s="1102"/>
      <c r="U70" s="1102"/>
      <c r="W70" s="1033"/>
      <c r="X70" s="1033"/>
      <c r="Y70" s="1033"/>
      <c r="Z70" s="1033"/>
      <c r="AA70" s="1101"/>
      <c r="AB70" s="1102"/>
      <c r="AD70" s="1033"/>
      <c r="AE70" s="1033"/>
      <c r="AF70" s="1033"/>
      <c r="AG70" s="1033"/>
      <c r="AH70" s="1102"/>
      <c r="AI70" s="1102"/>
      <c r="AK70" s="1033"/>
      <c r="AL70" s="1033"/>
      <c r="AM70" s="1033"/>
      <c r="AN70" s="1033"/>
      <c r="AO70" s="1101"/>
    </row>
    <row r="71" spans="1:41">
      <c r="A71" s="1319">
        <v>19</v>
      </c>
      <c r="B71" s="1367"/>
      <c r="C71" s="1367"/>
      <c r="D71" s="1367"/>
      <c r="E71" s="1367"/>
      <c r="F71" s="1367"/>
      <c r="G71" s="1319">
        <v>19</v>
      </c>
      <c r="H71" s="1367"/>
      <c r="I71" s="1367"/>
      <c r="J71" s="1367"/>
      <c r="K71" s="1367"/>
    </row>
    <row r="72" spans="1:41">
      <c r="A72" s="1319">
        <v>20</v>
      </c>
      <c r="B72" s="1367"/>
      <c r="C72" s="1367"/>
      <c r="D72" s="1367"/>
      <c r="E72" s="1367"/>
      <c r="F72" s="1367"/>
      <c r="G72" s="1319">
        <v>20</v>
      </c>
      <c r="H72" s="1367"/>
      <c r="I72" s="1367"/>
      <c r="J72" s="1367"/>
      <c r="K72" s="1367"/>
    </row>
    <row r="75" spans="1:41">
      <c r="A75" s="3313" t="s">
        <v>1228</v>
      </c>
      <c r="B75" s="3313"/>
      <c r="C75" s="3313"/>
      <c r="D75" s="3313"/>
      <c r="E75" s="3313"/>
      <c r="F75" s="1367"/>
      <c r="G75" s="3313" t="s">
        <v>1229</v>
      </c>
      <c r="H75" s="3313"/>
      <c r="I75" s="3313"/>
      <c r="J75" s="3313"/>
      <c r="K75" s="3313"/>
    </row>
    <row r="76" spans="1:41">
      <c r="A76" s="3370">
        <f>G39+14</f>
        <v>45609</v>
      </c>
      <c r="B76" s="3370"/>
      <c r="C76" s="3370"/>
      <c r="D76" s="3370"/>
      <c r="E76" s="3370"/>
      <c r="F76" s="1367"/>
      <c r="G76" s="3370">
        <f>A76+13</f>
        <v>45622</v>
      </c>
      <c r="H76" s="3370"/>
      <c r="I76" s="3370"/>
      <c r="J76" s="3370"/>
      <c r="K76" s="3370"/>
    </row>
    <row r="77" spans="1:41">
      <c r="A77" s="1367"/>
      <c r="B77" s="1367"/>
      <c r="C77" s="1367"/>
      <c r="D77" s="1367"/>
      <c r="E77" s="1367"/>
      <c r="F77" s="1367"/>
      <c r="G77" s="1367"/>
      <c r="H77" s="1367"/>
      <c r="I77" s="1367"/>
      <c r="J77" s="1367"/>
      <c r="K77" s="1367"/>
    </row>
    <row r="78" spans="1:41">
      <c r="A78" s="1317"/>
      <c r="B78" s="3371" t="s">
        <v>90</v>
      </c>
      <c r="C78" s="3372"/>
      <c r="D78" s="3372"/>
      <c r="E78" s="3373"/>
      <c r="F78" s="1367"/>
      <c r="G78" s="1317"/>
      <c r="H78" s="3401" t="s">
        <v>89</v>
      </c>
      <c r="I78" s="3402"/>
      <c r="J78" s="3402"/>
      <c r="K78" s="3403"/>
    </row>
    <row r="79" spans="1:41" ht="14.25" customHeight="1">
      <c r="A79" s="1320">
        <v>8</v>
      </c>
      <c r="B79" s="3404" t="s">
        <v>993</v>
      </c>
      <c r="C79" s="3405"/>
      <c r="D79" s="3405"/>
      <c r="E79" s="3405"/>
      <c r="F79" s="1367"/>
      <c r="G79" s="1320">
        <v>8</v>
      </c>
      <c r="H79" s="3404" t="s">
        <v>993</v>
      </c>
      <c r="I79" s="3405"/>
      <c r="J79" s="3405"/>
      <c r="K79" s="3405"/>
    </row>
    <row r="80" spans="1:41" ht="28.5" customHeight="1">
      <c r="A80" s="1320">
        <v>9</v>
      </c>
      <c r="B80" s="3406" t="s">
        <v>1238</v>
      </c>
      <c r="C80" s="3407"/>
      <c r="D80" s="3407"/>
      <c r="E80" s="3407"/>
      <c r="F80" s="1367"/>
      <c r="G80" s="1320">
        <v>9</v>
      </c>
      <c r="H80" s="3406" t="s">
        <v>1238</v>
      </c>
      <c r="I80" s="3407"/>
      <c r="J80" s="3407"/>
      <c r="K80" s="3407"/>
    </row>
    <row r="81" spans="1:11" ht="14.25">
      <c r="A81" s="1320">
        <v>10</v>
      </c>
      <c r="B81" s="3406"/>
      <c r="C81" s="3407"/>
      <c r="D81" s="3407"/>
      <c r="E81" s="3407"/>
      <c r="F81" s="1367"/>
      <c r="G81" s="1320">
        <v>10</v>
      </c>
      <c r="H81" s="3406"/>
      <c r="I81" s="3407"/>
      <c r="J81" s="3407"/>
      <c r="K81" s="3407"/>
    </row>
    <row r="82" spans="1:11" ht="14.25">
      <c r="A82" s="1320">
        <v>11</v>
      </c>
      <c r="B82" s="3406"/>
      <c r="C82" s="3407"/>
      <c r="D82" s="3407"/>
      <c r="E82" s="3407"/>
      <c r="F82" s="1367"/>
      <c r="G82" s="1320">
        <v>11</v>
      </c>
      <c r="H82" s="3406"/>
      <c r="I82" s="3407"/>
      <c r="J82" s="3407"/>
      <c r="K82" s="3407"/>
    </row>
    <row r="83" spans="1:11" ht="14.25">
      <c r="A83" s="1320">
        <v>12</v>
      </c>
      <c r="B83" s="3406"/>
      <c r="C83" s="3407"/>
      <c r="D83" s="3407"/>
      <c r="E83" s="3407"/>
      <c r="F83" s="1367"/>
      <c r="G83" s="1320">
        <v>12</v>
      </c>
      <c r="H83" s="3406"/>
      <c r="I83" s="3407"/>
      <c r="J83" s="3407"/>
      <c r="K83" s="3407"/>
    </row>
    <row r="84" spans="1:11" ht="14.25">
      <c r="A84" s="1320">
        <v>13</v>
      </c>
      <c r="B84" s="3406"/>
      <c r="C84" s="3407"/>
      <c r="D84" s="3407"/>
      <c r="E84" s="3407"/>
      <c r="F84" s="1367"/>
      <c r="G84" s="1320">
        <v>13</v>
      </c>
      <c r="H84" s="3406"/>
      <c r="I84" s="3407"/>
      <c r="J84" s="3407"/>
      <c r="K84" s="3407"/>
    </row>
    <row r="85" spans="1:11" ht="14.25">
      <c r="A85" s="1320">
        <v>14</v>
      </c>
      <c r="B85" s="3406"/>
      <c r="C85" s="3407"/>
      <c r="D85" s="3407"/>
      <c r="E85" s="3407"/>
      <c r="F85" s="1367"/>
      <c r="G85" s="1324">
        <v>14</v>
      </c>
      <c r="H85" s="3406"/>
      <c r="I85" s="3407"/>
      <c r="J85" s="3407"/>
      <c r="K85" s="3407"/>
    </row>
    <row r="86" spans="1:11" ht="14.25">
      <c r="A86" s="1320">
        <v>15</v>
      </c>
      <c r="B86" s="3406"/>
      <c r="C86" s="3407"/>
      <c r="D86" s="3407"/>
      <c r="E86" s="3407"/>
      <c r="F86" s="1367"/>
      <c r="G86" s="1320">
        <v>15</v>
      </c>
      <c r="H86" s="3406"/>
      <c r="I86" s="3407"/>
      <c r="J86" s="3407"/>
      <c r="K86" s="3407"/>
    </row>
    <row r="87" spans="1:11" ht="14.25">
      <c r="A87" s="1320">
        <v>16</v>
      </c>
      <c r="B87" s="3406"/>
      <c r="C87" s="3407"/>
      <c r="D87" s="3407"/>
      <c r="E87" s="3407"/>
      <c r="F87" s="1367"/>
      <c r="G87" s="1320">
        <v>16</v>
      </c>
      <c r="H87" s="3406"/>
      <c r="I87" s="3407"/>
      <c r="J87" s="3407"/>
      <c r="K87" s="3407"/>
    </row>
    <row r="88" spans="1:11" ht="14.25">
      <c r="A88" s="1320">
        <v>17</v>
      </c>
      <c r="B88" s="3406"/>
      <c r="C88" s="3407"/>
      <c r="D88" s="3407"/>
      <c r="E88" s="3407"/>
      <c r="F88" s="1367"/>
      <c r="G88" s="1320">
        <v>17</v>
      </c>
      <c r="H88" s="3406"/>
      <c r="I88" s="3407"/>
      <c r="J88" s="3407"/>
      <c r="K88" s="3407"/>
    </row>
    <row r="89" spans="1:11" ht="14.25">
      <c r="A89" s="1320">
        <v>18</v>
      </c>
      <c r="B89" s="3406"/>
      <c r="C89" s="3407"/>
      <c r="D89" s="3407"/>
      <c r="E89" s="3407"/>
      <c r="F89" s="1367"/>
      <c r="G89" s="1320">
        <v>18</v>
      </c>
      <c r="H89" s="3406"/>
      <c r="I89" s="3407"/>
      <c r="J89" s="3407"/>
      <c r="K89" s="3407"/>
    </row>
    <row r="90" spans="1:11">
      <c r="A90" s="1319">
        <v>19</v>
      </c>
      <c r="B90" s="1367"/>
      <c r="C90" s="1367"/>
      <c r="D90" s="1367"/>
      <c r="E90" s="1367"/>
      <c r="F90" s="1367"/>
      <c r="G90" s="1319">
        <v>19</v>
      </c>
      <c r="H90" s="1367"/>
      <c r="I90" s="1367"/>
      <c r="J90" s="1367"/>
      <c r="K90" s="1367"/>
    </row>
    <row r="91" spans="1:11">
      <c r="A91" s="1367"/>
      <c r="B91" s="1367"/>
      <c r="C91" s="1367"/>
      <c r="D91" s="1367"/>
      <c r="E91" s="1367"/>
      <c r="F91" s="1367"/>
      <c r="G91" s="1367"/>
      <c r="H91" s="1367"/>
      <c r="I91" s="1367"/>
      <c r="J91" s="1367"/>
      <c r="K91" s="1367"/>
    </row>
    <row r="92" spans="1:11">
      <c r="A92" s="3370">
        <f>A76+1</f>
        <v>45610</v>
      </c>
      <c r="B92" s="3370"/>
      <c r="C92" s="3370"/>
      <c r="D92" s="3370"/>
      <c r="E92" s="3370"/>
      <c r="F92" s="1367"/>
      <c r="G92" s="3370">
        <f>G76+1</f>
        <v>45623</v>
      </c>
      <c r="H92" s="3370"/>
      <c r="I92" s="3370"/>
      <c r="J92" s="3370"/>
      <c r="K92" s="3370"/>
    </row>
    <row r="93" spans="1:11">
      <c r="A93" s="1367"/>
      <c r="B93" s="1367"/>
      <c r="C93" s="1367"/>
      <c r="D93" s="1367"/>
      <c r="E93" s="1367"/>
      <c r="F93" s="1367"/>
      <c r="G93" s="1367"/>
      <c r="H93" s="1367"/>
      <c r="I93" s="1367"/>
      <c r="J93" s="1367"/>
      <c r="K93" s="1367"/>
    </row>
    <row r="94" spans="1:11">
      <c r="A94" s="1322"/>
      <c r="B94" s="3384" t="s">
        <v>91</v>
      </c>
      <c r="C94" s="3385"/>
      <c r="D94" s="3385"/>
      <c r="E94" s="3386"/>
      <c r="F94" s="1367"/>
      <c r="G94" s="1322"/>
      <c r="H94" s="3384" t="s">
        <v>91</v>
      </c>
      <c r="I94" s="3385"/>
      <c r="J94" s="3385"/>
      <c r="K94" s="3386"/>
    </row>
    <row r="95" spans="1:11" ht="14.25" customHeight="1">
      <c r="A95" s="1320">
        <v>8</v>
      </c>
      <c r="B95" s="3404" t="s">
        <v>993</v>
      </c>
      <c r="C95" s="3405"/>
      <c r="D95" s="3405"/>
      <c r="E95" s="3405"/>
      <c r="F95" s="1367"/>
      <c r="G95" s="1320">
        <v>8</v>
      </c>
      <c r="H95" s="3404" t="s">
        <v>993</v>
      </c>
      <c r="I95" s="3405"/>
      <c r="J95" s="3405"/>
      <c r="K95" s="3405"/>
    </row>
    <row r="96" spans="1:11" ht="28.5" customHeight="1">
      <c r="A96" s="1320">
        <v>9</v>
      </c>
      <c r="B96" s="3406" t="s">
        <v>1238</v>
      </c>
      <c r="C96" s="3407"/>
      <c r="D96" s="3407"/>
      <c r="E96" s="3407"/>
      <c r="F96" s="1367"/>
      <c r="G96" s="1320">
        <v>9</v>
      </c>
      <c r="H96" s="3406" t="s">
        <v>1238</v>
      </c>
      <c r="I96" s="3407"/>
      <c r="J96" s="3407"/>
      <c r="K96" s="3407"/>
    </row>
    <row r="97" spans="1:11" ht="14.25">
      <c r="A97" s="1320">
        <v>10</v>
      </c>
      <c r="B97" s="3406"/>
      <c r="C97" s="3407"/>
      <c r="D97" s="3407"/>
      <c r="E97" s="3407"/>
      <c r="F97" s="1367"/>
      <c r="G97" s="1320">
        <v>10</v>
      </c>
      <c r="H97" s="3406"/>
      <c r="I97" s="3407"/>
      <c r="J97" s="3407"/>
      <c r="K97" s="3407"/>
    </row>
    <row r="98" spans="1:11" ht="14.25">
      <c r="A98" s="1320">
        <v>11</v>
      </c>
      <c r="B98" s="3406"/>
      <c r="C98" s="3407"/>
      <c r="D98" s="3407"/>
      <c r="E98" s="3407"/>
      <c r="F98" s="1367"/>
      <c r="G98" s="1320">
        <v>11</v>
      </c>
      <c r="H98" s="3406"/>
      <c r="I98" s="3407"/>
      <c r="J98" s="3407"/>
      <c r="K98" s="3407"/>
    </row>
    <row r="99" spans="1:11" ht="14.25">
      <c r="A99" s="1320">
        <v>12</v>
      </c>
      <c r="B99" s="3406"/>
      <c r="C99" s="3407"/>
      <c r="D99" s="3407"/>
      <c r="E99" s="3407"/>
      <c r="F99" s="1367"/>
      <c r="G99" s="1320">
        <v>12</v>
      </c>
      <c r="H99" s="3406"/>
      <c r="I99" s="3407"/>
      <c r="J99" s="3407"/>
      <c r="K99" s="3407"/>
    </row>
    <row r="100" spans="1:11" ht="14.25">
      <c r="A100" s="1320">
        <v>13</v>
      </c>
      <c r="B100" s="3406"/>
      <c r="C100" s="3407"/>
      <c r="D100" s="3407"/>
      <c r="E100" s="3407"/>
      <c r="F100" s="1367"/>
      <c r="G100" s="1320">
        <v>13</v>
      </c>
      <c r="H100" s="3406"/>
      <c r="I100" s="3407"/>
      <c r="J100" s="3407"/>
      <c r="K100" s="3407"/>
    </row>
    <row r="101" spans="1:11" ht="14.25">
      <c r="A101" s="1320">
        <v>14</v>
      </c>
      <c r="B101" s="3406"/>
      <c r="C101" s="3407"/>
      <c r="D101" s="3407"/>
      <c r="E101" s="3407"/>
      <c r="F101" s="1367"/>
      <c r="G101" s="1320">
        <v>14</v>
      </c>
      <c r="H101" s="3406"/>
      <c r="I101" s="3407"/>
      <c r="J101" s="3407"/>
      <c r="K101" s="3407"/>
    </row>
    <row r="102" spans="1:11" ht="14.25">
      <c r="A102" s="1320">
        <v>15</v>
      </c>
      <c r="B102" s="3406"/>
      <c r="C102" s="3407"/>
      <c r="D102" s="3407"/>
      <c r="E102" s="3407"/>
      <c r="F102" s="1367"/>
      <c r="G102" s="1318">
        <v>15</v>
      </c>
      <c r="H102" s="3406"/>
      <c r="I102" s="3407"/>
      <c r="J102" s="3407"/>
      <c r="K102" s="3407"/>
    </row>
    <row r="103" spans="1:11" ht="14.25">
      <c r="A103" s="1320">
        <v>16</v>
      </c>
      <c r="B103" s="3406"/>
      <c r="C103" s="3407"/>
      <c r="D103" s="3407"/>
      <c r="E103" s="3407"/>
      <c r="F103" s="1367"/>
      <c r="G103" s="1320">
        <v>16</v>
      </c>
      <c r="H103" s="3406"/>
      <c r="I103" s="3407"/>
      <c r="J103" s="3407"/>
      <c r="K103" s="3407"/>
    </row>
    <row r="104" spans="1:11" ht="14.25">
      <c r="A104" s="1320">
        <v>17</v>
      </c>
      <c r="B104" s="3406"/>
      <c r="C104" s="3407"/>
      <c r="D104" s="3407"/>
      <c r="E104" s="3407"/>
      <c r="F104" s="1367"/>
      <c r="G104" s="1320">
        <v>17</v>
      </c>
      <c r="H104" s="3406"/>
      <c r="I104" s="3407"/>
      <c r="J104" s="3407"/>
      <c r="K104" s="3407"/>
    </row>
    <row r="105" spans="1:11" ht="14.25">
      <c r="A105" s="1320">
        <v>18</v>
      </c>
      <c r="B105" s="3406"/>
      <c r="C105" s="3407"/>
      <c r="D105" s="3407"/>
      <c r="E105" s="3407"/>
      <c r="F105" s="1367"/>
      <c r="G105" s="1320">
        <v>18</v>
      </c>
      <c r="H105" s="3406"/>
      <c r="I105" s="3407"/>
      <c r="J105" s="3407"/>
      <c r="K105" s="3407"/>
    </row>
    <row r="106" spans="1:11">
      <c r="A106" s="1319">
        <v>19</v>
      </c>
      <c r="B106" s="1367"/>
      <c r="C106" s="1367"/>
      <c r="D106" s="1367"/>
      <c r="E106" s="1367"/>
      <c r="F106" s="1367"/>
      <c r="G106" s="1319">
        <v>19</v>
      </c>
      <c r="H106" s="1367"/>
      <c r="I106" s="1367"/>
      <c r="J106" s="1367"/>
      <c r="K106" s="1367"/>
    </row>
    <row r="107" spans="1:11">
      <c r="A107" s="1319">
        <v>20</v>
      </c>
      <c r="B107" s="1367"/>
      <c r="C107" s="1367"/>
      <c r="D107" s="1367"/>
      <c r="E107" s="1367"/>
      <c r="F107" s="1367"/>
      <c r="G107" s="1319">
        <v>20</v>
      </c>
      <c r="H107" s="1367"/>
      <c r="I107" s="1367"/>
      <c r="J107" s="1367"/>
      <c r="K107" s="1367"/>
    </row>
    <row r="110" spans="1:11">
      <c r="A110" s="3313" t="s">
        <v>1231</v>
      </c>
      <c r="B110" s="3313"/>
      <c r="C110" s="3313"/>
      <c r="D110" s="3313"/>
      <c r="E110" s="3313"/>
    </row>
    <row r="111" spans="1:11">
      <c r="A111" s="3370">
        <f>G76+15</f>
        <v>45637</v>
      </c>
      <c r="B111" s="3370"/>
      <c r="C111" s="3370"/>
      <c r="D111" s="3370"/>
      <c r="E111" s="3370"/>
    </row>
    <row r="112" spans="1:11">
      <c r="A112" s="1367"/>
      <c r="B112" s="1367"/>
      <c r="C112" s="1367"/>
      <c r="D112" s="1367"/>
      <c r="E112" s="1367"/>
    </row>
    <row r="113" spans="1:5">
      <c r="A113" s="1317"/>
      <c r="B113" s="3371" t="s">
        <v>90</v>
      </c>
      <c r="C113" s="3372"/>
      <c r="D113" s="3372"/>
      <c r="E113" s="3373"/>
    </row>
    <row r="114" spans="1:5" ht="14.25" customHeight="1">
      <c r="A114" s="1320">
        <v>8</v>
      </c>
      <c r="B114" s="3404" t="s">
        <v>993</v>
      </c>
      <c r="C114" s="3405"/>
      <c r="D114" s="3405"/>
      <c r="E114" s="3405"/>
    </row>
    <row r="115" spans="1:5" ht="28.5" customHeight="1">
      <c r="A115" s="1320">
        <v>9</v>
      </c>
      <c r="B115" s="3406" t="s">
        <v>1238</v>
      </c>
      <c r="C115" s="3407"/>
      <c r="D115" s="3407"/>
      <c r="E115" s="3407"/>
    </row>
    <row r="116" spans="1:5" ht="14.25">
      <c r="A116" s="1320">
        <v>10</v>
      </c>
      <c r="B116" s="3406"/>
      <c r="C116" s="3407"/>
      <c r="D116" s="3407"/>
      <c r="E116" s="3407"/>
    </row>
    <row r="117" spans="1:5" ht="14.25">
      <c r="A117" s="1320">
        <v>11</v>
      </c>
      <c r="B117" s="3406"/>
      <c r="C117" s="3407"/>
      <c r="D117" s="3407"/>
      <c r="E117" s="3407"/>
    </row>
    <row r="118" spans="1:5" ht="14.25">
      <c r="A118" s="1320">
        <v>12</v>
      </c>
      <c r="B118" s="3406"/>
      <c r="C118" s="3407"/>
      <c r="D118" s="3407"/>
      <c r="E118" s="3407"/>
    </row>
    <row r="119" spans="1:5" ht="14.25">
      <c r="A119" s="1320">
        <v>13</v>
      </c>
      <c r="B119" s="3406"/>
      <c r="C119" s="3407"/>
      <c r="D119" s="3407"/>
      <c r="E119" s="3407"/>
    </row>
    <row r="120" spans="1:5" ht="14.25">
      <c r="A120" s="1324">
        <v>14</v>
      </c>
      <c r="B120" s="3406"/>
      <c r="C120" s="3407"/>
      <c r="D120" s="3407"/>
      <c r="E120" s="3407"/>
    </row>
    <row r="121" spans="1:5" ht="14.25">
      <c r="A121" s="1320">
        <v>15</v>
      </c>
      <c r="B121" s="3406"/>
      <c r="C121" s="3407"/>
      <c r="D121" s="3407"/>
      <c r="E121" s="3407"/>
    </row>
    <row r="122" spans="1:5" ht="14.25">
      <c r="A122" s="1320">
        <v>16</v>
      </c>
      <c r="B122" s="3406"/>
      <c r="C122" s="3407"/>
      <c r="D122" s="3407"/>
      <c r="E122" s="3407"/>
    </row>
    <row r="123" spans="1:5" ht="14.25">
      <c r="A123" s="1320">
        <v>17</v>
      </c>
      <c r="B123" s="3406"/>
      <c r="C123" s="3407"/>
      <c r="D123" s="3407"/>
      <c r="E123" s="3407"/>
    </row>
    <row r="124" spans="1:5" ht="14.25">
      <c r="A124" s="1320">
        <v>18</v>
      </c>
      <c r="B124" s="3406"/>
      <c r="C124" s="3407"/>
      <c r="D124" s="3407"/>
      <c r="E124" s="3407"/>
    </row>
    <row r="125" spans="1:5">
      <c r="A125" s="1319">
        <v>19</v>
      </c>
      <c r="B125" s="1367"/>
      <c r="C125" s="1367"/>
      <c r="D125" s="1367"/>
      <c r="E125" s="1367"/>
    </row>
    <row r="126" spans="1:5">
      <c r="A126" s="1367"/>
      <c r="B126" s="1367"/>
      <c r="C126" s="1367"/>
      <c r="D126" s="1367"/>
      <c r="E126" s="1367"/>
    </row>
    <row r="127" spans="1:5">
      <c r="A127" s="3370">
        <f>A111+1</f>
        <v>45638</v>
      </c>
      <c r="B127" s="3370"/>
      <c r="C127" s="3370"/>
      <c r="D127" s="3370"/>
      <c r="E127" s="3370"/>
    </row>
    <row r="128" spans="1:5">
      <c r="A128" s="1367"/>
      <c r="B128" s="1367"/>
      <c r="C128" s="1367"/>
      <c r="D128" s="1367"/>
      <c r="E128" s="1367"/>
    </row>
    <row r="129" spans="1:5">
      <c r="A129" s="1322"/>
      <c r="B129" s="3384" t="s">
        <v>91</v>
      </c>
      <c r="C129" s="3385"/>
      <c r="D129" s="3385"/>
      <c r="E129" s="3386"/>
    </row>
    <row r="130" spans="1:5" ht="14.25" customHeight="1">
      <c r="A130" s="1320">
        <v>8</v>
      </c>
      <c r="B130" s="3404" t="s">
        <v>993</v>
      </c>
      <c r="C130" s="3405"/>
      <c r="D130" s="3405"/>
      <c r="E130" s="3405"/>
    </row>
    <row r="131" spans="1:5" ht="28.5" customHeight="1">
      <c r="A131" s="1320">
        <v>9</v>
      </c>
      <c r="B131" s="3406" t="s">
        <v>1238</v>
      </c>
      <c r="C131" s="3407"/>
      <c r="D131" s="3407"/>
      <c r="E131" s="3407"/>
    </row>
    <row r="132" spans="1:5" ht="14.25">
      <c r="A132" s="1320">
        <v>10</v>
      </c>
      <c r="B132" s="3406"/>
      <c r="C132" s="3407"/>
      <c r="D132" s="3407"/>
      <c r="E132" s="3407"/>
    </row>
    <row r="133" spans="1:5" ht="14.25">
      <c r="A133" s="1320">
        <v>11</v>
      </c>
      <c r="B133" s="3406"/>
      <c r="C133" s="3407"/>
      <c r="D133" s="3407"/>
      <c r="E133" s="3407"/>
    </row>
    <row r="134" spans="1:5" ht="14.25">
      <c r="A134" s="1320">
        <v>12</v>
      </c>
      <c r="B134" s="3406"/>
      <c r="C134" s="3407"/>
      <c r="D134" s="3407"/>
      <c r="E134" s="3407"/>
    </row>
    <row r="135" spans="1:5" ht="14.25">
      <c r="A135" s="1320">
        <v>13</v>
      </c>
      <c r="B135" s="3406"/>
      <c r="C135" s="3407"/>
      <c r="D135" s="3407"/>
      <c r="E135" s="3407"/>
    </row>
    <row r="136" spans="1:5" ht="14.25">
      <c r="A136" s="1320">
        <v>14</v>
      </c>
      <c r="B136" s="3406"/>
      <c r="C136" s="3407"/>
      <c r="D136" s="3407"/>
      <c r="E136" s="3407"/>
    </row>
    <row r="137" spans="1:5" ht="14.25">
      <c r="A137" s="1320">
        <v>15</v>
      </c>
      <c r="B137" s="3406"/>
      <c r="C137" s="3407"/>
      <c r="D137" s="3407"/>
      <c r="E137" s="3407"/>
    </row>
    <row r="138" spans="1:5" ht="14.25">
      <c r="A138" s="1320">
        <v>16</v>
      </c>
      <c r="B138" s="3406"/>
      <c r="C138" s="3407"/>
      <c r="D138" s="3407"/>
      <c r="E138" s="3407"/>
    </row>
    <row r="139" spans="1:5" ht="14.25">
      <c r="A139" s="1320">
        <v>17</v>
      </c>
      <c r="B139" s="3406"/>
      <c r="C139" s="3407"/>
      <c r="D139" s="3407"/>
      <c r="E139" s="3407"/>
    </row>
    <row r="140" spans="1:5" ht="14.25">
      <c r="A140" s="1320">
        <v>18</v>
      </c>
      <c r="B140" s="3406"/>
      <c r="C140" s="3407"/>
      <c r="D140" s="3407"/>
      <c r="E140" s="3407"/>
    </row>
    <row r="141" spans="1:5">
      <c r="A141" s="1319">
        <v>19</v>
      </c>
      <c r="B141" s="1367"/>
      <c r="C141" s="1367"/>
      <c r="D141" s="1367"/>
      <c r="E141" s="1367"/>
    </row>
    <row r="142" spans="1:5">
      <c r="A142" s="1319">
        <v>20</v>
      </c>
      <c r="B142" s="1367"/>
      <c r="C142" s="1367"/>
      <c r="D142" s="1367"/>
      <c r="E142" s="1367"/>
    </row>
  </sheetData>
  <autoFilter ref="N3:AO70" xr:uid="{94E0B680-2A3C-4802-9DC9-F595288D9676}"/>
  <mergeCells count="205"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  <mergeCell ref="B117:E117"/>
    <mergeCell ref="B118:E118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A92:E92"/>
    <mergeCell ref="G92:K92"/>
    <mergeCell ref="B94:E94"/>
    <mergeCell ref="H94:K94"/>
    <mergeCell ref="B95:E95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A75:E75"/>
    <mergeCell ref="G75:K75"/>
    <mergeCell ref="A76:E76"/>
    <mergeCell ref="G76:K76"/>
    <mergeCell ref="B78:E78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B62:E62"/>
    <mergeCell ref="B63:E63"/>
    <mergeCell ref="B64:E64"/>
    <mergeCell ref="B65:E65"/>
    <mergeCell ref="H60:K60"/>
    <mergeCell ref="H61:K61"/>
    <mergeCell ref="H62:K62"/>
    <mergeCell ref="H63:K63"/>
    <mergeCell ref="H64:K64"/>
    <mergeCell ref="H65:K65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B49:E49"/>
    <mergeCell ref="B50:E50"/>
    <mergeCell ref="B51:E51"/>
    <mergeCell ref="B52:E52"/>
    <mergeCell ref="B53:E53"/>
    <mergeCell ref="A45:A46"/>
    <mergeCell ref="B45:E45"/>
    <mergeCell ref="B46:E46"/>
    <mergeCell ref="B47:E47"/>
    <mergeCell ref="F45:F46"/>
    <mergeCell ref="G45:G46"/>
    <mergeCell ref="H42:K42"/>
    <mergeCell ref="H43:K43"/>
    <mergeCell ref="H44:K44"/>
    <mergeCell ref="H45:K45"/>
    <mergeCell ref="H46:K46"/>
    <mergeCell ref="H47:K47"/>
    <mergeCell ref="A42:A43"/>
    <mergeCell ref="B42:E42"/>
    <mergeCell ref="B43:E43"/>
    <mergeCell ref="B44:E44"/>
    <mergeCell ref="F42:F43"/>
    <mergeCell ref="G42:G43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38F74-D62F-43CB-8A5D-AA54A5776BAC}">
  <dimension ref="A1:K142"/>
  <sheetViews>
    <sheetView view="pageBreakPreview" topLeftCell="A91" zoomScale="60" zoomScaleNormal="100" workbookViewId="0">
      <selection activeCell="A6" sqref="A6:A7"/>
    </sheetView>
  </sheetViews>
  <sheetFormatPr defaultRowHeight="12.75"/>
  <sheetData>
    <row r="1" spans="1:11" ht="15">
      <c r="A1" s="3332" t="s">
        <v>4097</v>
      </c>
      <c r="B1" s="3332"/>
      <c r="C1" s="3332"/>
      <c r="D1" s="3332"/>
      <c r="E1" s="3332"/>
      <c r="F1" s="3332"/>
      <c r="G1" s="3332"/>
      <c r="H1" s="3332"/>
      <c r="I1" s="3332"/>
      <c r="J1" s="3332"/>
      <c r="K1" s="3332"/>
    </row>
    <row r="2" spans="1:11" ht="14.25">
      <c r="A2" s="3412" t="s">
        <v>1186</v>
      </c>
      <c r="B2" s="3412"/>
      <c r="C2" s="3412"/>
      <c r="D2" s="3412"/>
      <c r="E2" s="3412"/>
      <c r="G2" s="3412" t="s">
        <v>1187</v>
      </c>
      <c r="H2" s="3412"/>
      <c r="I2" s="3412"/>
      <c r="J2" s="3412"/>
      <c r="K2" s="3412"/>
    </row>
    <row r="3" spans="1:11" ht="14.25">
      <c r="A3" s="3413">
        <v>45918</v>
      </c>
      <c r="B3" s="3413"/>
      <c r="C3" s="3413"/>
      <c r="D3" s="3413"/>
      <c r="E3" s="3413"/>
      <c r="G3" s="3413">
        <v>45932</v>
      </c>
      <c r="H3" s="3413"/>
      <c r="I3" s="3413"/>
      <c r="J3" s="3413"/>
      <c r="K3" s="3413"/>
    </row>
    <row r="4" spans="1:11" ht="14.25">
      <c r="A4" s="2980"/>
      <c r="B4" s="2980"/>
      <c r="C4" s="2980"/>
      <c r="D4" s="2980"/>
      <c r="E4" s="2980"/>
      <c r="G4" s="2980"/>
      <c r="H4" s="2980"/>
      <c r="I4" s="2980"/>
      <c r="J4" s="2980"/>
      <c r="K4" s="2980"/>
    </row>
    <row r="5" spans="1:11">
      <c r="A5" s="1317"/>
      <c r="B5" s="3371" t="s">
        <v>90</v>
      </c>
      <c r="C5" s="3372"/>
      <c r="D5" s="3372"/>
      <c r="E5" s="3373"/>
      <c r="G5" s="1317"/>
      <c r="H5" s="3371" t="s">
        <v>90</v>
      </c>
      <c r="I5" s="3372"/>
      <c r="J5" s="3372"/>
      <c r="K5" s="3373"/>
    </row>
    <row r="6" spans="1:11" ht="14.25" customHeight="1">
      <c r="A6" s="3359">
        <v>8</v>
      </c>
      <c r="B6" s="3431" t="s">
        <v>1233</v>
      </c>
      <c r="C6" s="3432"/>
      <c r="D6" s="3432"/>
      <c r="E6" s="3432"/>
      <c r="G6" s="3368">
        <v>8</v>
      </c>
      <c r="H6" s="3431" t="s">
        <v>1233</v>
      </c>
      <c r="I6" s="3432"/>
      <c r="J6" s="3432"/>
      <c r="K6" s="3432"/>
    </row>
    <row r="7" spans="1:11" ht="14.25" customHeight="1">
      <c r="A7" s="3360"/>
      <c r="B7" s="3433" t="s">
        <v>1096</v>
      </c>
      <c r="C7" s="3435"/>
      <c r="D7" s="3435"/>
      <c r="E7" s="3435"/>
      <c r="G7" s="3369"/>
      <c r="H7" s="3433" t="s">
        <v>1096</v>
      </c>
      <c r="I7" s="3435"/>
      <c r="J7" s="3435"/>
      <c r="K7" s="3435"/>
    </row>
    <row r="8" spans="1:11" ht="14.25" customHeight="1">
      <c r="A8" s="1319">
        <v>9</v>
      </c>
      <c r="B8" s="3422" t="s">
        <v>1236</v>
      </c>
      <c r="C8" s="3423"/>
      <c r="D8" s="3423"/>
      <c r="E8" s="3423"/>
      <c r="G8" s="1323">
        <v>9</v>
      </c>
      <c r="H8" s="3422" t="s">
        <v>1236</v>
      </c>
      <c r="I8" s="3423"/>
      <c r="J8" s="3423"/>
      <c r="K8" s="3423"/>
    </row>
    <row r="9" spans="1:11" ht="14.25" customHeight="1">
      <c r="A9" s="1319">
        <v>10</v>
      </c>
      <c r="B9" s="3416" t="s">
        <v>971</v>
      </c>
      <c r="C9" s="3417"/>
      <c r="D9" s="3417"/>
      <c r="E9" s="3417"/>
      <c r="G9" s="1323">
        <v>10</v>
      </c>
      <c r="H9" s="3416" t="s">
        <v>971</v>
      </c>
      <c r="I9" s="3417"/>
      <c r="J9" s="3417"/>
      <c r="K9" s="3417"/>
    </row>
    <row r="10" spans="1:11" ht="14.25" customHeight="1">
      <c r="A10" s="1319">
        <v>11</v>
      </c>
      <c r="B10" s="3418" t="s">
        <v>1098</v>
      </c>
      <c r="C10" s="3430"/>
      <c r="D10" s="3430"/>
      <c r="E10" s="3430"/>
      <c r="G10" s="1323">
        <v>11</v>
      </c>
      <c r="H10" s="3418" t="s">
        <v>1098</v>
      </c>
      <c r="I10" s="3430"/>
      <c r="J10" s="3430"/>
      <c r="K10" s="3430"/>
    </row>
    <row r="11" spans="1:11" ht="14.25" customHeight="1">
      <c r="A11" s="1319">
        <v>12</v>
      </c>
      <c r="B11" s="3418" t="s">
        <v>1236</v>
      </c>
      <c r="C11" s="3430"/>
      <c r="D11" s="3430"/>
      <c r="E11" s="3430"/>
      <c r="G11" s="1323">
        <v>12</v>
      </c>
      <c r="H11" s="3418" t="s">
        <v>1236</v>
      </c>
      <c r="I11" s="3430"/>
      <c r="J11" s="3430"/>
      <c r="K11" s="3430"/>
    </row>
    <row r="12" spans="1:11" ht="14.25">
      <c r="A12" s="1319">
        <v>13</v>
      </c>
      <c r="B12" s="3420"/>
      <c r="C12" s="3421"/>
      <c r="D12" s="3421"/>
      <c r="E12" s="3421"/>
      <c r="G12" s="1323">
        <v>13</v>
      </c>
      <c r="H12" s="3420"/>
      <c r="I12" s="3421"/>
      <c r="J12" s="3421"/>
      <c r="K12" s="3421"/>
    </row>
    <row r="13" spans="1:11">
      <c r="A13" s="1319">
        <v>14</v>
      </c>
      <c r="B13" s="3410" t="s">
        <v>2838</v>
      </c>
      <c r="C13" s="3411"/>
      <c r="D13" s="3411"/>
      <c r="E13" s="3411"/>
      <c r="G13" s="1323">
        <v>14</v>
      </c>
      <c r="H13" s="3410" t="s">
        <v>2838</v>
      </c>
      <c r="I13" s="3411"/>
      <c r="J13" s="3411"/>
      <c r="K13" s="3411"/>
    </row>
    <row r="14" spans="1:11">
      <c r="A14" s="1319">
        <v>15</v>
      </c>
      <c r="B14" s="3408" t="s">
        <v>2890</v>
      </c>
      <c r="C14" s="3409"/>
      <c r="D14" s="3409"/>
      <c r="E14" s="3409"/>
      <c r="G14" s="1323">
        <v>15</v>
      </c>
      <c r="H14" s="3408" t="s">
        <v>2890</v>
      </c>
      <c r="I14" s="3409"/>
      <c r="J14" s="3409"/>
      <c r="K14" s="3409"/>
    </row>
    <row r="15" spans="1:11">
      <c r="A15" s="1319">
        <v>16</v>
      </c>
      <c r="B15" s="3410" t="s">
        <v>2713</v>
      </c>
      <c r="C15" s="3411"/>
      <c r="D15" s="3411"/>
      <c r="E15" s="3411"/>
      <c r="G15" s="1323">
        <v>16</v>
      </c>
      <c r="H15" s="3410" t="s">
        <v>2713</v>
      </c>
      <c r="I15" s="3411"/>
      <c r="J15" s="3411"/>
      <c r="K15" s="3411"/>
    </row>
    <row r="16" spans="1:11">
      <c r="A16" s="1319">
        <v>17</v>
      </c>
      <c r="B16" s="3408" t="s">
        <v>2891</v>
      </c>
      <c r="C16" s="3409"/>
      <c r="D16" s="3409"/>
      <c r="E16" s="3409"/>
      <c r="G16" s="1323">
        <v>17</v>
      </c>
      <c r="H16" s="3408" t="s">
        <v>2891</v>
      </c>
      <c r="I16" s="3409"/>
      <c r="J16" s="3409"/>
      <c r="K16" s="3409"/>
    </row>
    <row r="17" spans="1:11">
      <c r="A17" s="1319">
        <v>18</v>
      </c>
      <c r="B17" s="2970"/>
      <c r="C17" s="2970"/>
      <c r="D17" s="2970"/>
      <c r="E17" s="2970"/>
      <c r="G17" s="1323">
        <v>18</v>
      </c>
      <c r="H17" s="2970"/>
      <c r="I17" s="2970"/>
      <c r="J17" s="2970"/>
      <c r="K17" s="2970"/>
    </row>
    <row r="18" spans="1:11">
      <c r="A18" s="1319">
        <v>19</v>
      </c>
      <c r="B18" s="2970"/>
      <c r="C18" s="2970"/>
      <c r="D18" s="2970"/>
      <c r="E18" s="2970"/>
      <c r="G18" s="1319">
        <v>19</v>
      </c>
      <c r="H18" s="2970"/>
      <c r="I18" s="2970"/>
      <c r="J18" s="2970"/>
      <c r="K18" s="2970"/>
    </row>
    <row r="19" spans="1:11" ht="14.25">
      <c r="A19" s="2979"/>
      <c r="B19" s="2979"/>
      <c r="C19" s="2979"/>
      <c r="D19" s="2979"/>
      <c r="E19" s="2979"/>
      <c r="G19" s="2979"/>
      <c r="H19" s="2979"/>
      <c r="I19" s="2979"/>
      <c r="J19" s="2979"/>
      <c r="K19" s="2979"/>
    </row>
    <row r="20" spans="1:11" ht="14.25">
      <c r="A20" s="3413">
        <v>45919</v>
      </c>
      <c r="B20" s="3413"/>
      <c r="C20" s="3413"/>
      <c r="D20" s="3413"/>
      <c r="E20" s="3413"/>
      <c r="G20" s="3413">
        <v>45933</v>
      </c>
      <c r="H20" s="3413"/>
      <c r="I20" s="3413"/>
      <c r="J20" s="3413"/>
      <c r="K20" s="3413"/>
    </row>
    <row r="21" spans="1:11" ht="14.25">
      <c r="A21" s="2980"/>
      <c r="B21" s="2980"/>
      <c r="C21" s="2980"/>
      <c r="D21" s="2980"/>
      <c r="E21" s="2980"/>
      <c r="G21" s="2980"/>
      <c r="H21" s="2980"/>
      <c r="I21" s="2980"/>
      <c r="J21" s="2980"/>
      <c r="K21" s="2980"/>
    </row>
    <row r="22" spans="1:11">
      <c r="A22" s="1317"/>
      <c r="B22" s="3384" t="s">
        <v>91</v>
      </c>
      <c r="C22" s="3385"/>
      <c r="D22" s="3385"/>
      <c r="E22" s="3386"/>
      <c r="G22" s="1322"/>
      <c r="H22" s="3384" t="s">
        <v>91</v>
      </c>
      <c r="I22" s="3385"/>
      <c r="J22" s="3385"/>
      <c r="K22" s="3386"/>
    </row>
    <row r="23" spans="1:11">
      <c r="A23" s="1319">
        <v>8</v>
      </c>
      <c r="B23" s="3410" t="s">
        <v>3693</v>
      </c>
      <c r="C23" s="3411"/>
      <c r="D23" s="3411"/>
      <c r="E23" s="3414"/>
      <c r="G23" s="1323">
        <v>8</v>
      </c>
      <c r="H23" s="3410" t="s">
        <v>3693</v>
      </c>
      <c r="I23" s="3411"/>
      <c r="J23" s="3411"/>
      <c r="K23" s="3414"/>
    </row>
    <row r="24" spans="1:11">
      <c r="A24" s="1319">
        <v>9</v>
      </c>
      <c r="B24" s="3408" t="s">
        <v>948</v>
      </c>
      <c r="C24" s="3409"/>
      <c r="D24" s="3409"/>
      <c r="E24" s="3415"/>
      <c r="G24" s="1323">
        <v>9</v>
      </c>
      <c r="H24" s="3408" t="s">
        <v>948</v>
      </c>
      <c r="I24" s="3409"/>
      <c r="J24" s="3409"/>
      <c r="K24" s="3415"/>
    </row>
    <row r="25" spans="1:11">
      <c r="A25" s="1319">
        <v>10</v>
      </c>
      <c r="B25" s="3410" t="s">
        <v>1162</v>
      </c>
      <c r="C25" s="3411"/>
      <c r="D25" s="3411"/>
      <c r="E25" s="3411"/>
      <c r="G25" s="1323">
        <v>10</v>
      </c>
      <c r="H25" s="3410" t="s">
        <v>1162</v>
      </c>
      <c r="I25" s="3411"/>
      <c r="J25" s="3411"/>
      <c r="K25" s="3411"/>
    </row>
    <row r="26" spans="1:11">
      <c r="A26" s="1319">
        <v>11</v>
      </c>
      <c r="B26" s="3408" t="s">
        <v>2898</v>
      </c>
      <c r="C26" s="3409"/>
      <c r="D26" s="3409"/>
      <c r="E26" s="3409"/>
      <c r="G26" s="1323">
        <v>11</v>
      </c>
      <c r="H26" s="3408" t="s">
        <v>2898</v>
      </c>
      <c r="I26" s="3409"/>
      <c r="J26" s="3409"/>
      <c r="K26" s="3409"/>
    </row>
    <row r="27" spans="1:11">
      <c r="A27" s="1319">
        <v>12</v>
      </c>
      <c r="B27" s="3410" t="s">
        <v>2889</v>
      </c>
      <c r="C27" s="3411"/>
      <c r="D27" s="3411"/>
      <c r="E27" s="3414"/>
      <c r="G27" s="1323">
        <v>12</v>
      </c>
      <c r="H27" s="3410" t="s">
        <v>2889</v>
      </c>
      <c r="I27" s="3411"/>
      <c r="J27" s="3411"/>
      <c r="K27" s="3414"/>
    </row>
    <row r="28" spans="1:11">
      <c r="A28" s="1319">
        <v>13</v>
      </c>
      <c r="B28" s="3408" t="s">
        <v>954</v>
      </c>
      <c r="C28" s="3409"/>
      <c r="D28" s="3409"/>
      <c r="E28" s="3415"/>
      <c r="G28" s="1323">
        <v>13</v>
      </c>
      <c r="H28" s="3408" t="s">
        <v>954</v>
      </c>
      <c r="I28" s="3409"/>
      <c r="J28" s="3409"/>
      <c r="K28" s="3415"/>
    </row>
    <row r="29" spans="1:11">
      <c r="A29" s="1319">
        <v>14</v>
      </c>
      <c r="B29" s="3410" t="s">
        <v>3808</v>
      </c>
      <c r="C29" s="3411"/>
      <c r="D29" s="3411"/>
      <c r="E29" s="3411"/>
      <c r="G29" s="1323">
        <v>14</v>
      </c>
      <c r="H29" s="2970"/>
      <c r="I29" s="2970"/>
      <c r="J29" s="2970"/>
      <c r="K29" s="2970"/>
    </row>
    <row r="30" spans="1:11">
      <c r="A30" s="1319">
        <v>15</v>
      </c>
      <c r="B30" s="3408" t="s">
        <v>3719</v>
      </c>
      <c r="C30" s="3409"/>
      <c r="D30" s="3409"/>
      <c r="E30" s="3409"/>
      <c r="G30" s="1323">
        <v>15</v>
      </c>
      <c r="H30" s="2970"/>
      <c r="I30" s="2970"/>
      <c r="J30" s="2970"/>
      <c r="K30" s="2970"/>
    </row>
    <row r="31" spans="1:11">
      <c r="A31" s="1319">
        <v>16</v>
      </c>
      <c r="B31" s="2970"/>
      <c r="C31" s="2970"/>
      <c r="D31" s="2970"/>
      <c r="E31" s="2970"/>
      <c r="G31" s="1323">
        <v>16</v>
      </c>
      <c r="H31" s="2970"/>
      <c r="I31" s="2970"/>
      <c r="J31" s="2970"/>
      <c r="K31" s="2970"/>
    </row>
    <row r="32" spans="1:11">
      <c r="A32" s="1319">
        <v>17</v>
      </c>
      <c r="B32" s="2970"/>
      <c r="C32" s="2970"/>
      <c r="D32" s="2970"/>
      <c r="E32" s="2970"/>
      <c r="G32" s="1323">
        <v>17</v>
      </c>
      <c r="H32" s="2970"/>
      <c r="I32" s="2970"/>
      <c r="J32" s="2970"/>
      <c r="K32" s="2970"/>
    </row>
    <row r="33" spans="1:11">
      <c r="A33" s="1319">
        <v>18</v>
      </c>
      <c r="B33" s="2970"/>
      <c r="C33" s="2970"/>
      <c r="D33" s="2970"/>
      <c r="E33" s="2970"/>
      <c r="G33" s="1323">
        <v>18</v>
      </c>
      <c r="H33" s="2970"/>
      <c r="I33" s="2970"/>
      <c r="J33" s="2970"/>
      <c r="K33" s="2970"/>
    </row>
    <row r="34" spans="1:11">
      <c r="A34" s="1319">
        <v>19</v>
      </c>
      <c r="B34" s="2970"/>
      <c r="C34" s="2970"/>
      <c r="D34" s="2970"/>
      <c r="E34" s="2970"/>
      <c r="G34" s="1319">
        <v>19</v>
      </c>
      <c r="H34" s="2970"/>
      <c r="I34" s="2970"/>
      <c r="J34" s="2970"/>
      <c r="K34" s="2970"/>
    </row>
    <row r="35" spans="1:11">
      <c r="A35" s="1319">
        <v>20</v>
      </c>
      <c r="B35" s="2970"/>
      <c r="C35" s="2970"/>
      <c r="D35" s="2970"/>
      <c r="E35" s="2970"/>
      <c r="G35" s="1319">
        <v>20</v>
      </c>
      <c r="H35" s="2970"/>
      <c r="I35" s="2970"/>
      <c r="J35" s="2970"/>
      <c r="K35" s="2970"/>
    </row>
    <row r="38" spans="1:11" ht="14.25">
      <c r="A38" s="3412" t="s">
        <v>1221</v>
      </c>
      <c r="B38" s="3412"/>
      <c r="C38" s="3412"/>
      <c r="D38" s="3412"/>
      <c r="E38" s="3412"/>
      <c r="G38" s="3412" t="s">
        <v>1222</v>
      </c>
      <c r="H38" s="3412"/>
      <c r="I38" s="3412"/>
      <c r="J38" s="3412"/>
      <c r="K38" s="3412"/>
    </row>
    <row r="39" spans="1:11" ht="14.25">
      <c r="A39" s="3413">
        <v>45946</v>
      </c>
      <c r="B39" s="3413"/>
      <c r="C39" s="3413"/>
      <c r="D39" s="3413"/>
      <c r="E39" s="3413"/>
      <c r="G39" s="3413">
        <v>45960</v>
      </c>
      <c r="H39" s="3413"/>
      <c r="I39" s="3413"/>
      <c r="J39" s="3413"/>
      <c r="K39" s="3413"/>
    </row>
    <row r="40" spans="1:11" ht="14.25">
      <c r="A40" s="2980"/>
      <c r="B40" s="2980"/>
      <c r="C40" s="2980"/>
      <c r="D40" s="2980"/>
      <c r="E40" s="2980"/>
      <c r="G40" s="2980"/>
      <c r="H40" s="2980"/>
      <c r="I40" s="2980"/>
      <c r="J40" s="2980"/>
      <c r="K40" s="2980"/>
    </row>
    <row r="41" spans="1:11">
      <c r="A41" s="1317"/>
      <c r="B41" s="3371" t="s">
        <v>90</v>
      </c>
      <c r="C41" s="3372"/>
      <c r="D41" s="3372"/>
      <c r="E41" s="3373"/>
      <c r="G41" s="1317"/>
      <c r="H41" s="3371" t="s">
        <v>90</v>
      </c>
      <c r="I41" s="3372"/>
      <c r="J41" s="3372"/>
      <c r="K41" s="3373"/>
    </row>
    <row r="42" spans="1:11" ht="14.25" customHeight="1">
      <c r="A42" s="3368">
        <v>8</v>
      </c>
      <c r="B42" s="3431" t="s">
        <v>1233</v>
      </c>
      <c r="C42" s="3432"/>
      <c r="D42" s="3432"/>
      <c r="E42" s="3432"/>
      <c r="G42" s="1323">
        <v>8</v>
      </c>
      <c r="H42" s="3416" t="s">
        <v>1233</v>
      </c>
      <c r="I42" s="3417"/>
      <c r="J42" s="3417"/>
      <c r="K42" s="3417"/>
    </row>
    <row r="43" spans="1:11" ht="14.25" customHeight="1">
      <c r="A43" s="3369"/>
      <c r="B43" s="3433" t="s">
        <v>1096</v>
      </c>
      <c r="C43" s="3434"/>
      <c r="D43" s="3434"/>
      <c r="E43" s="3434"/>
      <c r="G43" s="1323">
        <v>9</v>
      </c>
      <c r="H43" s="3418" t="s">
        <v>1096</v>
      </c>
      <c r="I43" s="3419"/>
      <c r="J43" s="3419"/>
      <c r="K43" s="3419"/>
    </row>
    <row r="44" spans="1:11" ht="14.25" customHeight="1">
      <c r="A44" s="1323">
        <v>9</v>
      </c>
      <c r="B44" s="3422" t="s">
        <v>1236</v>
      </c>
      <c r="C44" s="3423"/>
      <c r="D44" s="3423"/>
      <c r="E44" s="3423"/>
      <c r="G44" s="1323">
        <v>10</v>
      </c>
      <c r="H44" s="3418" t="s">
        <v>1236</v>
      </c>
      <c r="I44" s="3419"/>
      <c r="J44" s="3419"/>
      <c r="K44" s="3419"/>
    </row>
    <row r="45" spans="1:11" ht="14.25" customHeight="1">
      <c r="A45" s="3368">
        <v>10</v>
      </c>
      <c r="B45" s="3424" t="s">
        <v>971</v>
      </c>
      <c r="C45" s="3425"/>
      <c r="D45" s="3425"/>
      <c r="E45" s="3425"/>
      <c r="G45" s="1323">
        <v>11</v>
      </c>
      <c r="H45" s="3420"/>
      <c r="I45" s="3421"/>
      <c r="J45" s="3421"/>
      <c r="K45" s="3421"/>
    </row>
    <row r="46" spans="1:11" ht="14.25" customHeight="1">
      <c r="A46" s="3369"/>
      <c r="B46" s="3426" t="s">
        <v>1098</v>
      </c>
      <c r="C46" s="3427"/>
      <c r="D46" s="3427"/>
      <c r="E46" s="3427"/>
      <c r="G46" s="1323">
        <v>12</v>
      </c>
      <c r="H46" s="3410" t="s">
        <v>2838</v>
      </c>
      <c r="I46" s="3411"/>
      <c r="J46" s="3411"/>
      <c r="K46" s="3411"/>
    </row>
    <row r="47" spans="1:11" ht="14.25" customHeight="1">
      <c r="A47" s="1323">
        <v>11</v>
      </c>
      <c r="B47" s="3428" t="s">
        <v>1236</v>
      </c>
      <c r="C47" s="3429"/>
      <c r="D47" s="3429"/>
      <c r="E47" s="3429"/>
      <c r="G47" s="1323">
        <v>13</v>
      </c>
      <c r="H47" s="3408" t="s">
        <v>2890</v>
      </c>
      <c r="I47" s="3409"/>
      <c r="J47" s="3409"/>
      <c r="K47" s="3409"/>
    </row>
    <row r="48" spans="1:11">
      <c r="A48" s="1323">
        <v>12</v>
      </c>
      <c r="B48" s="3410" t="s">
        <v>2838</v>
      </c>
      <c r="C48" s="3411"/>
      <c r="D48" s="3411"/>
      <c r="E48" s="3411"/>
      <c r="G48" s="1323">
        <v>14</v>
      </c>
      <c r="H48" s="3410" t="s">
        <v>2713</v>
      </c>
      <c r="I48" s="3411"/>
      <c r="J48" s="3411"/>
      <c r="K48" s="3411"/>
    </row>
    <row r="49" spans="1:11">
      <c r="A49" s="1323">
        <v>13</v>
      </c>
      <c r="B49" s="3408" t="s">
        <v>2890</v>
      </c>
      <c r="C49" s="3409"/>
      <c r="D49" s="3409"/>
      <c r="E49" s="3409"/>
      <c r="G49" s="1323">
        <v>15</v>
      </c>
      <c r="H49" s="3408" t="s">
        <v>2891</v>
      </c>
      <c r="I49" s="3409"/>
      <c r="J49" s="3409"/>
      <c r="K49" s="3409"/>
    </row>
    <row r="50" spans="1:11">
      <c r="A50" s="1323">
        <v>14</v>
      </c>
      <c r="B50" s="3410" t="s">
        <v>2713</v>
      </c>
      <c r="C50" s="3411"/>
      <c r="D50" s="3411"/>
      <c r="E50" s="3411"/>
      <c r="G50" s="1323">
        <v>16</v>
      </c>
      <c r="H50" s="2970"/>
      <c r="I50" s="2970"/>
      <c r="J50" s="2970"/>
      <c r="K50" s="2970"/>
    </row>
    <row r="51" spans="1:11">
      <c r="A51" s="1323">
        <v>15</v>
      </c>
      <c r="B51" s="3408" t="s">
        <v>2891</v>
      </c>
      <c r="C51" s="3409"/>
      <c r="D51" s="3409"/>
      <c r="E51" s="3409"/>
      <c r="G51" s="1323">
        <v>17</v>
      </c>
      <c r="H51" s="2970"/>
      <c r="I51" s="2970"/>
      <c r="J51" s="2970"/>
      <c r="K51" s="2970"/>
    </row>
    <row r="52" spans="1:11">
      <c r="A52" s="1323">
        <v>16</v>
      </c>
      <c r="B52" s="2970"/>
      <c r="C52" s="2970"/>
      <c r="D52" s="2970"/>
      <c r="E52" s="2970"/>
      <c r="G52" s="1323">
        <v>18</v>
      </c>
      <c r="H52" s="2970"/>
      <c r="I52" s="2970"/>
      <c r="J52" s="2970"/>
      <c r="K52" s="2970"/>
    </row>
    <row r="53" spans="1:11">
      <c r="A53" s="1323">
        <v>17</v>
      </c>
      <c r="B53" s="2970"/>
      <c r="C53" s="2970"/>
      <c r="D53" s="2970"/>
      <c r="E53" s="2970"/>
      <c r="G53" s="1319">
        <v>19</v>
      </c>
      <c r="H53" s="2970"/>
      <c r="I53" s="2970"/>
      <c r="J53" s="2970"/>
      <c r="K53" s="2970"/>
    </row>
    <row r="54" spans="1:11" ht="14.25">
      <c r="A54" s="1323">
        <v>18</v>
      </c>
      <c r="B54" s="2970"/>
      <c r="C54" s="2970"/>
      <c r="D54" s="2970"/>
      <c r="E54" s="2970"/>
      <c r="G54" s="2979"/>
      <c r="H54" s="2979"/>
      <c r="I54" s="2979"/>
      <c r="J54" s="2979"/>
      <c r="K54" s="2979"/>
    </row>
    <row r="55" spans="1:11">
      <c r="A55" s="1319">
        <v>19</v>
      </c>
      <c r="B55" s="2970"/>
      <c r="C55" s="2970"/>
      <c r="D55" s="2970"/>
      <c r="E55" s="2970"/>
    </row>
    <row r="56" spans="1:11" ht="14.25">
      <c r="A56" s="2979"/>
      <c r="B56" s="2979"/>
      <c r="C56" s="2979"/>
      <c r="D56" s="2979"/>
      <c r="E56" s="2979"/>
    </row>
    <row r="57" spans="1:11" ht="14.25">
      <c r="A57" s="3413">
        <v>45947</v>
      </c>
      <c r="B57" s="3413"/>
      <c r="C57" s="3413"/>
      <c r="D57" s="3413"/>
      <c r="E57" s="3413"/>
      <c r="G57" s="3413">
        <v>45961</v>
      </c>
      <c r="H57" s="3413"/>
      <c r="I57" s="3413"/>
      <c r="J57" s="3413"/>
      <c r="K57" s="3413"/>
    </row>
    <row r="58" spans="1:11" ht="14.25" customHeight="1">
      <c r="A58" s="2980"/>
      <c r="B58" s="2980"/>
      <c r="C58" s="2980"/>
      <c r="D58" s="2980"/>
      <c r="E58" s="2980"/>
      <c r="G58" s="2980"/>
      <c r="H58" s="2980"/>
      <c r="I58" s="2980"/>
      <c r="J58" s="2980"/>
      <c r="K58" s="2980"/>
    </row>
    <row r="59" spans="1:11" ht="12.75" customHeight="1">
      <c r="A59" s="1322"/>
      <c r="B59" s="3384" t="s">
        <v>91</v>
      </c>
      <c r="C59" s="3385"/>
      <c r="D59" s="3385"/>
      <c r="E59" s="3386"/>
      <c r="G59" s="1322"/>
      <c r="H59" s="3049" t="s">
        <v>91</v>
      </c>
      <c r="I59" s="3050"/>
      <c r="J59" s="3050"/>
      <c r="K59" s="3051"/>
    </row>
    <row r="60" spans="1:11" ht="12.75" customHeight="1">
      <c r="A60" s="1320">
        <v>8</v>
      </c>
      <c r="B60" s="3410" t="s">
        <v>3693</v>
      </c>
      <c r="C60" s="3411"/>
      <c r="D60" s="3411"/>
      <c r="E60" s="3414"/>
      <c r="G60" s="1323">
        <v>8</v>
      </c>
      <c r="H60" s="3410" t="s">
        <v>3693</v>
      </c>
      <c r="I60" s="3411"/>
      <c r="J60" s="3411"/>
      <c r="K60" s="3414"/>
    </row>
    <row r="61" spans="1:11" ht="12.75" customHeight="1">
      <c r="A61" s="1320">
        <v>9</v>
      </c>
      <c r="B61" s="3408" t="s">
        <v>948</v>
      </c>
      <c r="C61" s="3409"/>
      <c r="D61" s="3409"/>
      <c r="E61" s="3415"/>
      <c r="G61" s="1323">
        <v>9</v>
      </c>
      <c r="H61" s="3408" t="s">
        <v>948</v>
      </c>
      <c r="I61" s="3409"/>
      <c r="J61" s="3409"/>
      <c r="K61" s="3415"/>
    </row>
    <row r="62" spans="1:11" ht="12.75" customHeight="1">
      <c r="A62" s="1320">
        <v>10</v>
      </c>
      <c r="B62" s="3410" t="s">
        <v>1162</v>
      </c>
      <c r="C62" s="3411"/>
      <c r="D62" s="3411"/>
      <c r="E62" s="3411"/>
      <c r="G62" s="1323">
        <v>10</v>
      </c>
      <c r="H62" s="3410" t="s">
        <v>1162</v>
      </c>
      <c r="I62" s="3411"/>
      <c r="J62" s="3411"/>
      <c r="K62" s="3411"/>
    </row>
    <row r="63" spans="1:11" ht="12.75" customHeight="1">
      <c r="A63" s="1320">
        <v>11</v>
      </c>
      <c r="B63" s="3408" t="s">
        <v>2898</v>
      </c>
      <c r="C63" s="3409"/>
      <c r="D63" s="3409"/>
      <c r="E63" s="3409"/>
      <c r="G63" s="1323">
        <v>11</v>
      </c>
      <c r="H63" s="3408" t="s">
        <v>2898</v>
      </c>
      <c r="I63" s="3409"/>
      <c r="J63" s="3409"/>
      <c r="K63" s="3409"/>
    </row>
    <row r="64" spans="1:11">
      <c r="A64" s="1323">
        <v>12</v>
      </c>
      <c r="B64" s="3410" t="s">
        <v>2889</v>
      </c>
      <c r="C64" s="3411"/>
      <c r="D64" s="3411"/>
      <c r="E64" s="3414"/>
      <c r="G64" s="1323">
        <v>12</v>
      </c>
      <c r="H64" s="3410" t="s">
        <v>2889</v>
      </c>
      <c r="I64" s="3411"/>
      <c r="J64" s="3411"/>
      <c r="K64" s="3414"/>
    </row>
    <row r="65" spans="1:11">
      <c r="A65" s="1323">
        <v>13</v>
      </c>
      <c r="B65" s="3408" t="s">
        <v>954</v>
      </c>
      <c r="C65" s="3409"/>
      <c r="D65" s="3409"/>
      <c r="E65" s="3415"/>
      <c r="G65" s="1323">
        <v>13</v>
      </c>
      <c r="H65" s="3408" t="s">
        <v>954</v>
      </c>
      <c r="I65" s="3409"/>
      <c r="J65" s="3409"/>
      <c r="K65" s="3415"/>
    </row>
    <row r="66" spans="1:11">
      <c r="A66" s="1323">
        <v>14</v>
      </c>
      <c r="B66" s="3410" t="s">
        <v>3808</v>
      </c>
      <c r="C66" s="3411"/>
      <c r="D66" s="3411"/>
      <c r="E66" s="3411"/>
      <c r="G66" s="1323">
        <v>14</v>
      </c>
      <c r="H66" s="2970"/>
      <c r="I66" s="2970"/>
      <c r="J66" s="2970"/>
      <c r="K66" s="2970"/>
    </row>
    <row r="67" spans="1:11">
      <c r="A67" s="1323">
        <v>15</v>
      </c>
      <c r="B67" s="3408" t="s">
        <v>3719</v>
      </c>
      <c r="C67" s="3409"/>
      <c r="D67" s="3409"/>
      <c r="E67" s="3409"/>
      <c r="G67" s="1323">
        <v>15</v>
      </c>
      <c r="H67" s="2970"/>
      <c r="I67" s="2970"/>
      <c r="J67" s="2970"/>
      <c r="K67" s="2970"/>
    </row>
    <row r="68" spans="1:11">
      <c r="A68" s="1323">
        <v>16</v>
      </c>
      <c r="B68" s="2970"/>
      <c r="C68" s="2970"/>
      <c r="D68" s="2970"/>
      <c r="E68" s="2970"/>
      <c r="G68" s="1323">
        <v>16</v>
      </c>
      <c r="H68" s="2970"/>
      <c r="I68" s="2970"/>
      <c r="J68" s="2970"/>
      <c r="K68" s="2970"/>
    </row>
    <row r="69" spans="1:11">
      <c r="A69" s="1323">
        <v>17</v>
      </c>
      <c r="B69" s="2970"/>
      <c r="C69" s="2970"/>
      <c r="D69" s="2970"/>
      <c r="E69" s="2970"/>
      <c r="G69" s="1323">
        <v>17</v>
      </c>
      <c r="H69" s="2970"/>
      <c r="I69" s="2970"/>
      <c r="J69" s="2970"/>
      <c r="K69" s="2970"/>
    </row>
    <row r="70" spans="1:11">
      <c r="A70" s="1323">
        <v>18</v>
      </c>
      <c r="B70" s="2970"/>
      <c r="C70" s="2970"/>
      <c r="D70" s="2970"/>
      <c r="E70" s="2970"/>
      <c r="G70" s="1323">
        <v>18</v>
      </c>
      <c r="H70" s="2970"/>
      <c r="I70" s="2970"/>
      <c r="J70" s="2970"/>
      <c r="K70" s="2970"/>
    </row>
    <row r="71" spans="1:11">
      <c r="A71" s="1319">
        <v>19</v>
      </c>
      <c r="B71" s="2970"/>
      <c r="C71" s="2970"/>
      <c r="D71" s="2970"/>
      <c r="E71" s="2970"/>
      <c r="G71" s="1319">
        <v>19</v>
      </c>
      <c r="H71" s="2970"/>
      <c r="I71" s="2970"/>
      <c r="J71" s="2970"/>
      <c r="K71" s="2970"/>
    </row>
    <row r="72" spans="1:11">
      <c r="A72" s="1319">
        <v>20</v>
      </c>
      <c r="B72" s="2970"/>
      <c r="C72" s="2970"/>
      <c r="D72" s="2970"/>
      <c r="E72" s="2970"/>
      <c r="G72" s="1319">
        <v>20</v>
      </c>
      <c r="H72" s="2970"/>
      <c r="I72" s="2970"/>
      <c r="J72" s="2970"/>
      <c r="K72" s="2970"/>
    </row>
    <row r="75" spans="1:11" ht="14.25">
      <c r="A75" s="3412" t="s">
        <v>1228</v>
      </c>
      <c r="B75" s="3412"/>
      <c r="C75" s="3412"/>
      <c r="D75" s="3412"/>
      <c r="E75" s="3412"/>
      <c r="G75" s="3412" t="s">
        <v>1229</v>
      </c>
      <c r="H75" s="3412"/>
      <c r="I75" s="3412"/>
      <c r="J75" s="3412"/>
      <c r="K75" s="3412"/>
    </row>
    <row r="76" spans="1:11" ht="14.25">
      <c r="A76" s="3413">
        <v>45974</v>
      </c>
      <c r="B76" s="3413"/>
      <c r="C76" s="3413"/>
      <c r="D76" s="3413"/>
      <c r="E76" s="3413"/>
      <c r="G76" s="3413">
        <v>45987</v>
      </c>
      <c r="H76" s="3413"/>
      <c r="I76" s="3413"/>
      <c r="J76" s="3413"/>
      <c r="K76" s="3413"/>
    </row>
    <row r="77" spans="1:11" ht="14.25">
      <c r="A77" s="2980"/>
      <c r="B77" s="2980"/>
      <c r="C77" s="2980"/>
      <c r="D77" s="2980"/>
      <c r="E77" s="2980"/>
      <c r="G77" s="2980"/>
      <c r="H77" s="2980"/>
      <c r="I77" s="2980"/>
      <c r="J77" s="2980"/>
      <c r="K77" s="2980"/>
    </row>
    <row r="78" spans="1:11">
      <c r="A78" s="1317"/>
      <c r="B78" s="3371" t="s">
        <v>90</v>
      </c>
      <c r="C78" s="3372"/>
      <c r="D78" s="3372"/>
      <c r="E78" s="3373"/>
      <c r="G78" s="1317"/>
      <c r="H78" s="3401" t="s">
        <v>89</v>
      </c>
      <c r="I78" s="3402"/>
      <c r="J78" s="3402"/>
      <c r="K78" s="3403"/>
    </row>
    <row r="79" spans="1:11">
      <c r="A79" s="1323">
        <v>8</v>
      </c>
      <c r="B79" s="2970"/>
      <c r="C79" s="2970"/>
      <c r="D79" s="2970"/>
      <c r="E79" s="2970"/>
      <c r="G79" s="1320">
        <v>8</v>
      </c>
      <c r="H79" s="2970"/>
      <c r="I79" s="2970"/>
      <c r="J79" s="2970"/>
      <c r="K79" s="2970"/>
    </row>
    <row r="80" spans="1:11">
      <c r="A80" s="1323">
        <v>9</v>
      </c>
      <c r="B80" s="2970"/>
      <c r="C80" s="2970"/>
      <c r="D80" s="2970"/>
      <c r="E80" s="2970"/>
      <c r="G80" s="1320">
        <v>9</v>
      </c>
      <c r="H80" s="2970"/>
      <c r="I80" s="2970"/>
      <c r="J80" s="2970"/>
      <c r="K80" s="2970"/>
    </row>
    <row r="81" spans="1:11">
      <c r="A81" s="1323">
        <v>10</v>
      </c>
      <c r="B81" s="3410" t="s">
        <v>3808</v>
      </c>
      <c r="C81" s="3411"/>
      <c r="D81" s="3411"/>
      <c r="E81" s="3411"/>
      <c r="G81" s="1320">
        <v>10</v>
      </c>
      <c r="H81" s="2970"/>
      <c r="I81" s="2970"/>
      <c r="J81" s="2970"/>
      <c r="K81" s="2970"/>
    </row>
    <row r="82" spans="1:11">
      <c r="A82" s="1323">
        <v>11</v>
      </c>
      <c r="B82" s="3408" t="s">
        <v>3719</v>
      </c>
      <c r="C82" s="3409"/>
      <c r="D82" s="3409"/>
      <c r="E82" s="3409"/>
      <c r="G82" s="1320">
        <v>11</v>
      </c>
      <c r="H82" s="2970"/>
      <c r="I82" s="2970"/>
      <c r="J82" s="2970"/>
      <c r="K82" s="2970"/>
    </row>
    <row r="83" spans="1:11">
      <c r="A83" s="1323">
        <v>12</v>
      </c>
      <c r="B83" s="3410" t="s">
        <v>2838</v>
      </c>
      <c r="C83" s="3411"/>
      <c r="D83" s="3411"/>
      <c r="E83" s="3411"/>
      <c r="G83" s="1324">
        <v>12</v>
      </c>
      <c r="H83" s="2970"/>
      <c r="I83" s="2970"/>
      <c r="J83" s="2970"/>
      <c r="K83" s="2970"/>
    </row>
    <row r="84" spans="1:11">
      <c r="A84" s="1323">
        <v>13</v>
      </c>
      <c r="B84" s="3408" t="s">
        <v>2890</v>
      </c>
      <c r="C84" s="3409"/>
      <c r="D84" s="3409"/>
      <c r="E84" s="3409"/>
      <c r="G84" s="1320">
        <v>13</v>
      </c>
      <c r="H84" s="2970"/>
      <c r="I84" s="2970"/>
      <c r="J84" s="2970"/>
      <c r="K84" s="2970"/>
    </row>
    <row r="85" spans="1:11">
      <c r="A85" s="1323">
        <v>14</v>
      </c>
      <c r="B85" s="3410" t="s">
        <v>2713</v>
      </c>
      <c r="C85" s="3411"/>
      <c r="D85" s="3411"/>
      <c r="E85" s="3411"/>
      <c r="G85" s="1323">
        <v>14</v>
      </c>
      <c r="H85" s="2970"/>
      <c r="I85" s="2970"/>
      <c r="J85" s="2970"/>
      <c r="K85" s="2970"/>
    </row>
    <row r="86" spans="1:11">
      <c r="A86" s="1323">
        <v>15</v>
      </c>
      <c r="B86" s="3408" t="s">
        <v>2891</v>
      </c>
      <c r="C86" s="3409"/>
      <c r="D86" s="3409"/>
      <c r="E86" s="3409"/>
      <c r="G86" s="1323">
        <v>15</v>
      </c>
      <c r="H86" s="2970"/>
      <c r="I86" s="2970"/>
      <c r="J86" s="2970"/>
      <c r="K86" s="2970"/>
    </row>
    <row r="87" spans="1:11">
      <c r="A87" s="1323">
        <v>16</v>
      </c>
      <c r="B87" s="2970"/>
      <c r="C87" s="2970"/>
      <c r="D87" s="2970"/>
      <c r="E87" s="2970"/>
      <c r="G87" s="1323">
        <v>16</v>
      </c>
      <c r="H87" s="2970"/>
      <c r="I87" s="2970"/>
      <c r="J87" s="2970"/>
      <c r="K87" s="2970"/>
    </row>
    <row r="88" spans="1:11">
      <c r="A88" s="1323">
        <v>17</v>
      </c>
      <c r="B88" s="2970"/>
      <c r="C88" s="2970"/>
      <c r="D88" s="2970"/>
      <c r="E88" s="2970"/>
      <c r="G88" s="1323">
        <v>17</v>
      </c>
      <c r="H88" s="2970"/>
      <c r="I88" s="2970"/>
      <c r="J88" s="2970"/>
      <c r="K88" s="2970"/>
    </row>
    <row r="89" spans="1:11">
      <c r="A89" s="1323">
        <v>18</v>
      </c>
      <c r="B89" s="2970"/>
      <c r="C89" s="2970"/>
      <c r="D89" s="2970"/>
      <c r="E89" s="2970"/>
      <c r="G89" s="1323">
        <v>18</v>
      </c>
      <c r="H89" s="2970"/>
      <c r="I89" s="2970"/>
      <c r="J89" s="2970"/>
      <c r="K89" s="2970"/>
    </row>
    <row r="90" spans="1:11">
      <c r="A90" s="1319">
        <v>19</v>
      </c>
      <c r="B90" s="2970"/>
      <c r="C90" s="2970"/>
      <c r="D90" s="2970"/>
      <c r="E90" s="2970"/>
      <c r="G90" s="1319">
        <v>19</v>
      </c>
      <c r="H90" s="2970"/>
      <c r="I90" s="2970"/>
      <c r="J90" s="2970"/>
      <c r="K90" s="2970"/>
    </row>
    <row r="91" spans="1:11" ht="14.25">
      <c r="A91" s="2979"/>
      <c r="B91" s="2979"/>
      <c r="C91" s="2979"/>
      <c r="D91" s="2979"/>
      <c r="E91" s="2979"/>
      <c r="G91" s="2979"/>
      <c r="H91" s="2979"/>
      <c r="I91" s="2979"/>
      <c r="J91" s="2979"/>
      <c r="K91" s="2979"/>
    </row>
    <row r="92" spans="1:11" ht="14.25">
      <c r="A92" s="3413">
        <v>45975</v>
      </c>
      <c r="B92" s="3413"/>
      <c r="C92" s="3413"/>
      <c r="D92" s="3413"/>
      <c r="E92" s="3413"/>
      <c r="G92" s="3413">
        <v>45988</v>
      </c>
      <c r="H92" s="3413"/>
      <c r="I92" s="3413"/>
      <c r="J92" s="3413"/>
      <c r="K92" s="3413"/>
    </row>
    <row r="93" spans="1:11" ht="14.25">
      <c r="A93" s="2980"/>
      <c r="B93" s="2980"/>
      <c r="C93" s="2980"/>
      <c r="D93" s="2980"/>
      <c r="E93" s="2980"/>
      <c r="G93" s="2980"/>
      <c r="H93" s="2980"/>
      <c r="I93" s="2980"/>
      <c r="J93" s="2980"/>
      <c r="K93" s="2980"/>
    </row>
    <row r="94" spans="1:11">
      <c r="A94" s="1322"/>
      <c r="B94" s="3384" t="s">
        <v>91</v>
      </c>
      <c r="C94" s="3385"/>
      <c r="D94" s="3385"/>
      <c r="E94" s="3386"/>
      <c r="G94" s="1322"/>
      <c r="H94" s="3384" t="s">
        <v>90</v>
      </c>
      <c r="I94" s="3385"/>
      <c r="J94" s="3385"/>
      <c r="K94" s="3386"/>
    </row>
    <row r="95" spans="1:11">
      <c r="A95" s="1323">
        <v>8</v>
      </c>
      <c r="B95" s="3410" t="s">
        <v>3693</v>
      </c>
      <c r="C95" s="3411"/>
      <c r="D95" s="3411"/>
      <c r="E95" s="3414"/>
      <c r="G95" s="1323">
        <v>8</v>
      </c>
      <c r="H95" s="2970"/>
      <c r="I95" s="2970"/>
      <c r="J95" s="2970"/>
      <c r="K95" s="2970"/>
    </row>
    <row r="96" spans="1:11">
      <c r="A96" s="1323">
        <v>9</v>
      </c>
      <c r="B96" s="3408" t="s">
        <v>948</v>
      </c>
      <c r="C96" s="3409"/>
      <c r="D96" s="3409"/>
      <c r="E96" s="3415"/>
      <c r="G96" s="1323">
        <v>9</v>
      </c>
      <c r="H96" s="2970"/>
      <c r="I96" s="2970"/>
      <c r="J96" s="2970"/>
      <c r="K96" s="2970"/>
    </row>
    <row r="97" spans="1:11">
      <c r="A97" s="1323">
        <v>10</v>
      </c>
      <c r="B97" s="3410" t="s">
        <v>1162</v>
      </c>
      <c r="C97" s="3411"/>
      <c r="D97" s="3411"/>
      <c r="E97" s="3411"/>
      <c r="G97" s="1323">
        <v>10</v>
      </c>
      <c r="H97" s="3410" t="s">
        <v>3808</v>
      </c>
      <c r="I97" s="3411"/>
      <c r="J97" s="3411"/>
      <c r="K97" s="3411"/>
    </row>
    <row r="98" spans="1:11">
      <c r="A98" s="1323">
        <v>11</v>
      </c>
      <c r="B98" s="3408" t="s">
        <v>2898</v>
      </c>
      <c r="C98" s="3409"/>
      <c r="D98" s="3409"/>
      <c r="E98" s="3409"/>
      <c r="G98" s="1323">
        <v>11</v>
      </c>
      <c r="H98" s="3408" t="s">
        <v>3719</v>
      </c>
      <c r="I98" s="3409"/>
      <c r="J98" s="3409"/>
      <c r="K98" s="3409"/>
    </row>
    <row r="99" spans="1:11">
      <c r="A99" s="1323">
        <v>12</v>
      </c>
      <c r="B99" s="3410" t="s">
        <v>2889</v>
      </c>
      <c r="C99" s="3411"/>
      <c r="D99" s="3411"/>
      <c r="E99" s="3414"/>
      <c r="G99" s="1323">
        <v>12</v>
      </c>
      <c r="H99" s="3410" t="s">
        <v>2838</v>
      </c>
      <c r="I99" s="3411"/>
      <c r="J99" s="3411"/>
      <c r="K99" s="3411"/>
    </row>
    <row r="100" spans="1:11">
      <c r="A100" s="1323">
        <v>13</v>
      </c>
      <c r="B100" s="3408" t="s">
        <v>954</v>
      </c>
      <c r="C100" s="3409"/>
      <c r="D100" s="3409"/>
      <c r="E100" s="3415"/>
      <c r="G100" s="1323">
        <v>13</v>
      </c>
      <c r="H100" s="3408" t="s">
        <v>2890</v>
      </c>
      <c r="I100" s="3409"/>
      <c r="J100" s="3409"/>
      <c r="K100" s="3409"/>
    </row>
    <row r="101" spans="1:11">
      <c r="A101" s="1323">
        <v>14</v>
      </c>
      <c r="B101" s="3410" t="s">
        <v>2889</v>
      </c>
      <c r="C101" s="3411"/>
      <c r="D101" s="3411"/>
      <c r="E101" s="3414"/>
      <c r="G101" s="1320">
        <v>14</v>
      </c>
      <c r="H101" s="3410" t="s">
        <v>2713</v>
      </c>
      <c r="I101" s="3411"/>
      <c r="J101" s="3411"/>
      <c r="K101" s="3411"/>
    </row>
    <row r="102" spans="1:11">
      <c r="A102" s="1323">
        <v>15</v>
      </c>
      <c r="B102" s="3408" t="s">
        <v>954</v>
      </c>
      <c r="C102" s="3409"/>
      <c r="D102" s="3409"/>
      <c r="E102" s="3415"/>
      <c r="G102" s="1320">
        <v>15</v>
      </c>
      <c r="H102" s="3408" t="s">
        <v>2891</v>
      </c>
      <c r="I102" s="3409"/>
      <c r="J102" s="3409"/>
      <c r="K102" s="3409"/>
    </row>
    <row r="103" spans="1:11">
      <c r="A103" s="1323">
        <v>16</v>
      </c>
      <c r="B103" s="2970"/>
      <c r="C103" s="2970"/>
      <c r="D103" s="2970"/>
      <c r="E103" s="2970"/>
      <c r="G103" s="1320">
        <v>16</v>
      </c>
      <c r="H103" s="2970"/>
      <c r="I103" s="2970"/>
      <c r="J103" s="2970"/>
      <c r="K103" s="2970"/>
    </row>
    <row r="104" spans="1:11">
      <c r="A104" s="1323">
        <v>17</v>
      </c>
      <c r="B104" s="2970"/>
      <c r="C104" s="2970"/>
      <c r="D104" s="2970"/>
      <c r="E104" s="2970"/>
      <c r="G104" s="1320">
        <v>17</v>
      </c>
      <c r="H104" s="2970"/>
      <c r="I104" s="2970"/>
      <c r="J104" s="2970"/>
      <c r="K104" s="2970"/>
    </row>
    <row r="105" spans="1:11">
      <c r="A105" s="1323">
        <v>18</v>
      </c>
      <c r="B105" s="2970"/>
      <c r="C105" s="2970"/>
      <c r="D105" s="2970"/>
      <c r="E105" s="2970"/>
      <c r="G105" s="1323">
        <v>18</v>
      </c>
      <c r="H105" s="2970"/>
      <c r="I105" s="2970"/>
      <c r="J105" s="2970"/>
      <c r="K105" s="2970"/>
    </row>
    <row r="106" spans="1:11">
      <c r="A106" s="1319">
        <v>19</v>
      </c>
      <c r="B106" s="2970"/>
      <c r="C106" s="2970"/>
      <c r="D106" s="2970"/>
      <c r="E106" s="2970"/>
      <c r="G106" s="1319">
        <v>19</v>
      </c>
      <c r="H106" s="2970"/>
      <c r="I106" s="2970"/>
      <c r="J106" s="2970"/>
      <c r="K106" s="2970"/>
    </row>
    <row r="107" spans="1:11">
      <c r="A107" s="1319">
        <v>20</v>
      </c>
      <c r="B107" s="2970"/>
      <c r="C107" s="2970"/>
      <c r="D107" s="2970"/>
      <c r="E107" s="2970"/>
      <c r="G107" s="1319">
        <v>20</v>
      </c>
      <c r="H107" s="2970"/>
      <c r="I107" s="2970"/>
      <c r="J107" s="2970"/>
      <c r="K107" s="2970"/>
    </row>
    <row r="110" spans="1:11" ht="14.25">
      <c r="A110" s="3412" t="s">
        <v>1231</v>
      </c>
      <c r="B110" s="3412"/>
      <c r="C110" s="3412"/>
      <c r="D110" s="3412"/>
      <c r="E110" s="3412"/>
    </row>
    <row r="111" spans="1:11" ht="14.25">
      <c r="A111" s="3413">
        <v>46002</v>
      </c>
      <c r="B111" s="3413"/>
      <c r="C111" s="3413"/>
      <c r="D111" s="3413"/>
      <c r="E111" s="3413"/>
    </row>
    <row r="112" spans="1:11" ht="14.25">
      <c r="A112" s="2980"/>
      <c r="B112" s="2980"/>
      <c r="C112" s="2980"/>
      <c r="D112" s="2980"/>
      <c r="E112" s="2980"/>
    </row>
    <row r="113" spans="1:5">
      <c r="A113" s="1317"/>
      <c r="B113" s="3371" t="s">
        <v>90</v>
      </c>
      <c r="C113" s="3372"/>
      <c r="D113" s="3372"/>
      <c r="E113" s="3373"/>
    </row>
    <row r="114" spans="1:5">
      <c r="A114" s="1320">
        <v>8</v>
      </c>
      <c r="B114" s="2970"/>
      <c r="C114" s="2970"/>
      <c r="D114" s="2970"/>
      <c r="E114" s="2970"/>
    </row>
    <row r="115" spans="1:5">
      <c r="A115" s="1320">
        <v>9</v>
      </c>
      <c r="B115" s="2970"/>
      <c r="C115" s="2970"/>
      <c r="D115" s="2970"/>
      <c r="E115" s="2970"/>
    </row>
    <row r="116" spans="1:5">
      <c r="A116" s="1320">
        <v>10</v>
      </c>
      <c r="B116" s="3410" t="s">
        <v>3808</v>
      </c>
      <c r="C116" s="3411"/>
      <c r="D116" s="3411"/>
      <c r="E116" s="3411"/>
    </row>
    <row r="117" spans="1:5">
      <c r="A117" s="1320">
        <v>11</v>
      </c>
      <c r="B117" s="3408" t="s">
        <v>3719</v>
      </c>
      <c r="C117" s="3409"/>
      <c r="D117" s="3409"/>
      <c r="E117" s="3409"/>
    </row>
    <row r="118" spans="1:5">
      <c r="A118" s="1320">
        <v>12</v>
      </c>
      <c r="B118" s="3410" t="s">
        <v>2838</v>
      </c>
      <c r="C118" s="3411"/>
      <c r="D118" s="3411"/>
      <c r="E118" s="3411"/>
    </row>
    <row r="119" spans="1:5">
      <c r="A119" s="1320">
        <v>13</v>
      </c>
      <c r="B119" s="3408" t="s">
        <v>2890</v>
      </c>
      <c r="C119" s="3409"/>
      <c r="D119" s="3409"/>
      <c r="E119" s="3409"/>
    </row>
    <row r="120" spans="1:5">
      <c r="A120" s="1323">
        <v>14</v>
      </c>
      <c r="B120" s="3410" t="s">
        <v>2713</v>
      </c>
      <c r="C120" s="3411"/>
      <c r="D120" s="3411"/>
      <c r="E120" s="3411"/>
    </row>
    <row r="121" spans="1:5">
      <c r="A121" s="1323">
        <v>15</v>
      </c>
      <c r="B121" s="3408" t="s">
        <v>2891</v>
      </c>
      <c r="C121" s="3409"/>
      <c r="D121" s="3409"/>
      <c r="E121" s="3409"/>
    </row>
    <row r="122" spans="1:5">
      <c r="A122" s="1323">
        <v>16</v>
      </c>
      <c r="B122" s="2970"/>
      <c r="C122" s="2970"/>
      <c r="D122" s="2970"/>
      <c r="E122" s="2970"/>
    </row>
    <row r="123" spans="1:5">
      <c r="A123" s="1323">
        <v>17</v>
      </c>
      <c r="B123" s="2970"/>
      <c r="C123" s="2970"/>
      <c r="D123" s="2970"/>
      <c r="E123" s="2970"/>
    </row>
    <row r="124" spans="1:5">
      <c r="A124" s="1323">
        <v>18</v>
      </c>
      <c r="B124" s="2970"/>
      <c r="C124" s="2970"/>
      <c r="D124" s="2970"/>
      <c r="E124" s="2970"/>
    </row>
    <row r="125" spans="1:5">
      <c r="A125" s="1319">
        <v>19</v>
      </c>
      <c r="B125" s="2970"/>
      <c r="C125" s="2970"/>
      <c r="D125" s="2970"/>
      <c r="E125" s="2970"/>
    </row>
    <row r="126" spans="1:5" ht="14.25">
      <c r="A126" s="2979"/>
      <c r="B126" s="2979"/>
      <c r="C126" s="2979"/>
      <c r="D126" s="2979"/>
      <c r="E126" s="2979"/>
    </row>
    <row r="127" spans="1:5" ht="14.25">
      <c r="A127" s="3413">
        <v>46003</v>
      </c>
      <c r="B127" s="3413"/>
      <c r="C127" s="3413"/>
      <c r="D127" s="3413"/>
      <c r="E127" s="3413"/>
    </row>
    <row r="128" spans="1:5" ht="14.25">
      <c r="A128" s="2980"/>
      <c r="B128" s="2980"/>
      <c r="C128" s="2980"/>
      <c r="D128" s="2980"/>
      <c r="E128" s="2980"/>
    </row>
    <row r="129" spans="1:5">
      <c r="A129" s="1322"/>
      <c r="B129" s="3384" t="s">
        <v>91</v>
      </c>
      <c r="C129" s="3385"/>
      <c r="D129" s="3385"/>
      <c r="E129" s="3386"/>
    </row>
    <row r="130" spans="1:5">
      <c r="A130" s="1320">
        <v>8</v>
      </c>
      <c r="B130" s="3410" t="s">
        <v>1162</v>
      </c>
      <c r="C130" s="3411"/>
      <c r="D130" s="3411"/>
      <c r="E130" s="3411"/>
    </row>
    <row r="131" spans="1:5">
      <c r="A131" s="1320">
        <v>9</v>
      </c>
      <c r="B131" s="3408" t="s">
        <v>2898</v>
      </c>
      <c r="C131" s="3409"/>
      <c r="D131" s="3409"/>
      <c r="E131" s="3409"/>
    </row>
    <row r="132" spans="1:5" ht="12.75" customHeight="1">
      <c r="A132" s="1320">
        <v>10</v>
      </c>
      <c r="B132" s="3410" t="s">
        <v>1162</v>
      </c>
      <c r="C132" s="3411"/>
      <c r="D132" s="3411"/>
      <c r="E132" s="3411"/>
    </row>
    <row r="133" spans="1:5" ht="12.75" customHeight="1">
      <c r="A133" s="1320">
        <v>11</v>
      </c>
      <c r="B133" s="3408" t="s">
        <v>2898</v>
      </c>
      <c r="C133" s="3409"/>
      <c r="D133" s="3409"/>
      <c r="E133" s="3409"/>
    </row>
    <row r="134" spans="1:5" ht="12.75" customHeight="1">
      <c r="A134" s="1320">
        <v>12</v>
      </c>
      <c r="B134" s="3410" t="s">
        <v>2889</v>
      </c>
      <c r="C134" s="3411"/>
      <c r="D134" s="3411"/>
      <c r="E134" s="3411"/>
    </row>
    <row r="135" spans="1:5" ht="12.75" customHeight="1">
      <c r="A135" s="1320">
        <v>13</v>
      </c>
      <c r="B135" s="3408" t="s">
        <v>954</v>
      </c>
      <c r="C135" s="3409"/>
      <c r="D135" s="3409"/>
      <c r="E135" s="3409"/>
    </row>
    <row r="136" spans="1:5" ht="12.75" customHeight="1">
      <c r="A136" s="1320">
        <v>14</v>
      </c>
      <c r="B136" s="2970"/>
      <c r="C136" s="2970"/>
      <c r="D136" s="2970"/>
      <c r="E136" s="2970"/>
    </row>
    <row r="137" spans="1:5" ht="12.75" customHeight="1">
      <c r="A137" s="1320">
        <v>15</v>
      </c>
      <c r="B137" s="2970"/>
      <c r="C137" s="2970"/>
      <c r="D137" s="2970"/>
      <c r="E137" s="2970"/>
    </row>
    <row r="138" spans="1:5">
      <c r="A138" s="1320">
        <v>16</v>
      </c>
      <c r="B138" s="2970"/>
      <c r="C138" s="2970"/>
      <c r="D138" s="2970"/>
      <c r="E138" s="2970"/>
    </row>
    <row r="139" spans="1:5">
      <c r="A139" s="1320">
        <v>17</v>
      </c>
      <c r="B139" s="2970"/>
      <c r="C139" s="2970"/>
      <c r="D139" s="2970"/>
      <c r="E139" s="2970"/>
    </row>
    <row r="140" spans="1:5">
      <c r="A140" s="1320">
        <v>18</v>
      </c>
      <c r="B140" s="2970"/>
      <c r="C140" s="2970"/>
      <c r="D140" s="2970"/>
      <c r="E140" s="2970"/>
    </row>
    <row r="141" spans="1:5">
      <c r="A141" s="1321">
        <v>19</v>
      </c>
      <c r="B141" s="2970"/>
      <c r="C141" s="2970"/>
      <c r="D141" s="2970"/>
      <c r="E141" s="2970"/>
    </row>
    <row r="142" spans="1:5">
      <c r="A142" s="1321">
        <v>20</v>
      </c>
      <c r="B142" s="2970"/>
      <c r="C142" s="2970"/>
      <c r="D142" s="2970"/>
      <c r="E142" s="2970"/>
    </row>
  </sheetData>
  <mergeCells count="139">
    <mergeCell ref="H60:K60"/>
    <mergeCell ref="H61:K61"/>
    <mergeCell ref="H62:K62"/>
    <mergeCell ref="H63:K63"/>
    <mergeCell ref="H64:K64"/>
    <mergeCell ref="H65:K65"/>
    <mergeCell ref="A1:K1"/>
    <mergeCell ref="G2:K2"/>
    <mergeCell ref="G3:K3"/>
    <mergeCell ref="H5:K5"/>
    <mergeCell ref="A2:E2"/>
    <mergeCell ref="A3:E3"/>
    <mergeCell ref="B5:E5"/>
    <mergeCell ref="A6:A7"/>
    <mergeCell ref="B6:E6"/>
    <mergeCell ref="B7:E7"/>
    <mergeCell ref="G6:G7"/>
    <mergeCell ref="H6:K6"/>
    <mergeCell ref="H7:K7"/>
    <mergeCell ref="H8:K8"/>
    <mergeCell ref="H9:K9"/>
    <mergeCell ref="H10:K10"/>
    <mergeCell ref="A38:E38"/>
    <mergeCell ref="A39:E39"/>
    <mergeCell ref="A20:E20"/>
    <mergeCell ref="B22:E22"/>
    <mergeCell ref="B41:E41"/>
    <mergeCell ref="H14:K14"/>
    <mergeCell ref="H15:K15"/>
    <mergeCell ref="H16:K16"/>
    <mergeCell ref="H11:K11"/>
    <mergeCell ref="H12:K12"/>
    <mergeCell ref="H13:K13"/>
    <mergeCell ref="B16:E16"/>
    <mergeCell ref="B14:E14"/>
    <mergeCell ref="B15:E15"/>
    <mergeCell ref="G20:K20"/>
    <mergeCell ref="H22:K22"/>
    <mergeCell ref="H23:K23"/>
    <mergeCell ref="H24:K24"/>
    <mergeCell ref="H25:K25"/>
    <mergeCell ref="H26:K26"/>
    <mergeCell ref="H27:K27"/>
    <mergeCell ref="H28:K28"/>
    <mergeCell ref="B60:E60"/>
    <mergeCell ref="B44:E44"/>
    <mergeCell ref="A45:A46"/>
    <mergeCell ref="B45:E45"/>
    <mergeCell ref="B46:E46"/>
    <mergeCell ref="B47:E47"/>
    <mergeCell ref="B48:E48"/>
    <mergeCell ref="B8:E8"/>
    <mergeCell ref="B9:E9"/>
    <mergeCell ref="B10:E10"/>
    <mergeCell ref="B11:E11"/>
    <mergeCell ref="B12:E12"/>
    <mergeCell ref="B13:E13"/>
    <mergeCell ref="A42:A43"/>
    <mergeCell ref="B42:E42"/>
    <mergeCell ref="B43:E43"/>
    <mergeCell ref="B30:E30"/>
    <mergeCell ref="B24:E24"/>
    <mergeCell ref="B25:E25"/>
    <mergeCell ref="B26:E26"/>
    <mergeCell ref="B27:E27"/>
    <mergeCell ref="B28:E28"/>
    <mergeCell ref="B29:E29"/>
    <mergeCell ref="B23:E23"/>
    <mergeCell ref="H48:K48"/>
    <mergeCell ref="H49:K49"/>
    <mergeCell ref="G57:K57"/>
    <mergeCell ref="B67:E67"/>
    <mergeCell ref="G38:K38"/>
    <mergeCell ref="G39:K39"/>
    <mergeCell ref="H41:K41"/>
    <mergeCell ref="H42:K42"/>
    <mergeCell ref="H43:K43"/>
    <mergeCell ref="H44:K44"/>
    <mergeCell ref="H45:K45"/>
    <mergeCell ref="H46:K46"/>
    <mergeCell ref="H47:K47"/>
    <mergeCell ref="B61:E61"/>
    <mergeCell ref="B62:E62"/>
    <mergeCell ref="B63:E63"/>
    <mergeCell ref="B64:E64"/>
    <mergeCell ref="B65:E65"/>
    <mergeCell ref="B66:E66"/>
    <mergeCell ref="B49:E49"/>
    <mergeCell ref="B50:E50"/>
    <mergeCell ref="B51:E51"/>
    <mergeCell ref="A57:E57"/>
    <mergeCell ref="B59:E59"/>
    <mergeCell ref="B96:E96"/>
    <mergeCell ref="B97:E97"/>
    <mergeCell ref="B78:E78"/>
    <mergeCell ref="B81:E81"/>
    <mergeCell ref="B82:E82"/>
    <mergeCell ref="B83:E83"/>
    <mergeCell ref="B84:E84"/>
    <mergeCell ref="B85:E85"/>
    <mergeCell ref="A75:E75"/>
    <mergeCell ref="A76:E76"/>
    <mergeCell ref="G75:K75"/>
    <mergeCell ref="G76:K76"/>
    <mergeCell ref="H78:K78"/>
    <mergeCell ref="G92:K92"/>
    <mergeCell ref="H94:K94"/>
    <mergeCell ref="B86:E86"/>
    <mergeCell ref="A92:E92"/>
    <mergeCell ref="B94:E94"/>
    <mergeCell ref="B95:E95"/>
    <mergeCell ref="H97:K97"/>
    <mergeCell ref="H98:K98"/>
    <mergeCell ref="H99:K99"/>
    <mergeCell ref="H100:K100"/>
    <mergeCell ref="H101:K101"/>
    <mergeCell ref="H102:K102"/>
    <mergeCell ref="B98:E98"/>
    <mergeCell ref="B99:E99"/>
    <mergeCell ref="B100:E100"/>
    <mergeCell ref="B101:E101"/>
    <mergeCell ref="B102:E102"/>
    <mergeCell ref="B133:E133"/>
    <mergeCell ref="B134:E134"/>
    <mergeCell ref="B135:E135"/>
    <mergeCell ref="B116:E116"/>
    <mergeCell ref="B117:E117"/>
    <mergeCell ref="B118:E118"/>
    <mergeCell ref="B119:E119"/>
    <mergeCell ref="B120:E120"/>
    <mergeCell ref="A110:E110"/>
    <mergeCell ref="A111:E111"/>
    <mergeCell ref="B113:E113"/>
    <mergeCell ref="A127:E127"/>
    <mergeCell ref="B129:E129"/>
    <mergeCell ref="B132:E132"/>
    <mergeCell ref="B121:E121"/>
    <mergeCell ref="B130:E130"/>
    <mergeCell ref="B131:E131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view="pageBreakPreview" zoomScale="60" zoomScaleNormal="100" workbookViewId="0">
      <selection activeCell="G6" sqref="G6"/>
    </sheetView>
  </sheetViews>
  <sheetFormatPr defaultColWidth="9.140625" defaultRowHeight="12.75"/>
  <cols>
    <col min="1" max="1" width="88" style="82" customWidth="1"/>
    <col min="2" max="16384" width="9.140625" style="82"/>
  </cols>
  <sheetData>
    <row r="1" spans="1:1" ht="204" customHeight="1">
      <c r="A1" s="81"/>
    </row>
    <row r="2" spans="1:1" ht="45.75">
      <c r="A2" s="83" t="s">
        <v>1243</v>
      </c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1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CECA-D777-48C6-A25B-80363BA9A57B}">
  <sheetPr>
    <tabColor rgb="FFFFCCFF"/>
  </sheetPr>
  <dimension ref="A1:P82"/>
  <sheetViews>
    <sheetView showGridLines="0" view="pageBreakPreview" topLeftCell="A16" zoomScale="130" zoomScaleNormal="100" zoomScaleSheetLayoutView="130" workbookViewId="0">
      <selection activeCell="G10" sqref="G10:G15"/>
    </sheetView>
  </sheetViews>
  <sheetFormatPr defaultColWidth="9.140625" defaultRowHeight="11.25"/>
  <cols>
    <col min="1" max="2" width="3.140625" style="80" customWidth="1"/>
    <col min="3" max="3" width="3.140625" style="25" customWidth="1"/>
    <col min="4" max="4" width="12.7109375" style="41" customWidth="1"/>
    <col min="5" max="10" width="12.7109375" style="80" customWidth="1"/>
    <col min="11" max="16384" width="9.140625" style="70"/>
  </cols>
  <sheetData>
    <row r="1" spans="1:10" ht="12.75">
      <c r="A1" s="17"/>
      <c r="B1" s="17"/>
      <c r="C1" s="66"/>
      <c r="D1" s="3131" t="s">
        <v>4129</v>
      </c>
      <c r="E1" s="3131"/>
      <c r="F1" s="3131"/>
      <c r="G1" s="3131"/>
      <c r="H1" s="3131"/>
      <c r="I1" s="3131"/>
      <c r="J1" s="3131"/>
    </row>
    <row r="2" spans="1:10" ht="9.75" customHeight="1">
      <c r="A2" s="17"/>
      <c r="B2" s="17"/>
      <c r="C2" s="66"/>
      <c r="D2" s="17"/>
      <c r="E2" s="17"/>
      <c r="F2" s="17"/>
      <c r="G2" s="17"/>
      <c r="H2" s="17"/>
      <c r="I2" s="17"/>
      <c r="J2" s="17"/>
    </row>
    <row r="3" spans="1:10" ht="60" customHeight="1" thickBot="1">
      <c r="A3" s="1438" t="s">
        <v>84</v>
      </c>
      <c r="B3" s="1438" t="s">
        <v>85</v>
      </c>
      <c r="C3" s="1439" t="s">
        <v>86</v>
      </c>
      <c r="D3" s="1440" t="s">
        <v>87</v>
      </c>
      <c r="E3" s="1440" t="s">
        <v>88</v>
      </c>
      <c r="F3" s="1440" t="s">
        <v>89</v>
      </c>
      <c r="G3" s="1440" t="s">
        <v>90</v>
      </c>
      <c r="H3" s="1440" t="s">
        <v>91</v>
      </c>
      <c r="I3" s="1441" t="s">
        <v>92</v>
      </c>
      <c r="J3" s="1441" t="s">
        <v>93</v>
      </c>
    </row>
    <row r="4" spans="1:10" ht="9.75" customHeight="1">
      <c r="A4" s="2981"/>
      <c r="B4" s="2981"/>
      <c r="C4" s="2982"/>
      <c r="D4" s="2983">
        <v>45529</v>
      </c>
      <c r="E4" s="2983">
        <f t="shared" ref="E4:J4" si="0">D4+1</f>
        <v>45530</v>
      </c>
      <c r="F4" s="2983">
        <f t="shared" si="0"/>
        <v>45531</v>
      </c>
      <c r="G4" s="2983">
        <f t="shared" si="0"/>
        <v>45532</v>
      </c>
      <c r="H4" s="2983">
        <f t="shared" si="0"/>
        <v>45533</v>
      </c>
      <c r="I4" s="2984">
        <f t="shared" si="0"/>
        <v>45534</v>
      </c>
      <c r="J4" s="2984">
        <f t="shared" si="0"/>
        <v>45535</v>
      </c>
    </row>
    <row r="5" spans="1:10" ht="9.75" customHeight="1">
      <c r="A5" s="20">
        <v>35</v>
      </c>
      <c r="B5" s="20">
        <v>-1</v>
      </c>
      <c r="C5" s="39"/>
      <c r="D5" s="342"/>
      <c r="E5" s="342"/>
      <c r="F5" s="342"/>
      <c r="G5" s="342"/>
      <c r="H5" s="342"/>
      <c r="I5" s="341"/>
      <c r="J5" s="341"/>
    </row>
    <row r="6" spans="1:10" ht="9.75" customHeight="1">
      <c r="A6" s="2985"/>
      <c r="B6" s="2985"/>
      <c r="C6" s="2986"/>
      <c r="D6" s="342"/>
      <c r="E6" s="342"/>
      <c r="F6" s="342"/>
      <c r="G6" s="342"/>
      <c r="H6" s="342"/>
      <c r="I6" s="341"/>
      <c r="J6" s="341"/>
    </row>
    <row r="7" spans="1:10" ht="9.75" customHeight="1">
      <c r="A7" s="2981"/>
      <c r="B7" s="2981"/>
      <c r="C7" s="2982"/>
      <c r="D7" s="2987">
        <f>J4+1</f>
        <v>45536</v>
      </c>
      <c r="E7" s="2987">
        <f t="shared" ref="E7:J7" si="1">D7+1</f>
        <v>45537</v>
      </c>
      <c r="F7" s="2987">
        <f t="shared" si="1"/>
        <v>45538</v>
      </c>
      <c r="G7" s="2987">
        <f t="shared" si="1"/>
        <v>45539</v>
      </c>
      <c r="H7" s="2988">
        <f t="shared" si="1"/>
        <v>45540</v>
      </c>
      <c r="I7" s="2984">
        <f t="shared" si="1"/>
        <v>45541</v>
      </c>
      <c r="J7" s="2984">
        <f t="shared" si="1"/>
        <v>45542</v>
      </c>
    </row>
    <row r="8" spans="1:10" ht="9.75" customHeight="1">
      <c r="A8" s="20">
        <v>35</v>
      </c>
      <c r="B8" s="20">
        <v>0</v>
      </c>
      <c r="C8" s="39"/>
      <c r="D8" s="615" t="s">
        <v>94</v>
      </c>
      <c r="E8" s="339"/>
      <c r="F8" s="339"/>
      <c r="G8" s="340"/>
      <c r="H8" s="341"/>
      <c r="I8" s="341"/>
      <c r="J8" s="341"/>
    </row>
    <row r="9" spans="1:10" ht="9.75" customHeight="1">
      <c r="A9" s="2985"/>
      <c r="B9" s="2985"/>
      <c r="C9" s="2986"/>
      <c r="D9" s="2989" t="s">
        <v>95</v>
      </c>
      <c r="E9" s="1616"/>
      <c r="F9" s="1616"/>
      <c r="G9" s="2990"/>
      <c r="H9" s="2991" t="s">
        <v>96</v>
      </c>
      <c r="I9" s="2991"/>
      <c r="J9" s="2991"/>
    </row>
    <row r="10" spans="1:10" ht="9.75" customHeight="1">
      <c r="A10" s="2981"/>
      <c r="B10" s="2981"/>
      <c r="C10" s="2982"/>
      <c r="D10" s="2983">
        <f>J7+1</f>
        <v>45543</v>
      </c>
      <c r="E10" s="2983">
        <f t="shared" ref="E10:J10" si="2">D10+1</f>
        <v>45544</v>
      </c>
      <c r="F10" s="2983">
        <f t="shared" si="2"/>
        <v>45545</v>
      </c>
      <c r="G10" s="2983">
        <f t="shared" si="2"/>
        <v>45546</v>
      </c>
      <c r="H10" s="2983">
        <f t="shared" si="2"/>
        <v>45547</v>
      </c>
      <c r="I10" s="2984">
        <f t="shared" si="2"/>
        <v>45548</v>
      </c>
      <c r="J10" s="2984">
        <f t="shared" si="2"/>
        <v>45549</v>
      </c>
    </row>
    <row r="11" spans="1:10" ht="9.75" customHeight="1">
      <c r="A11" s="20">
        <f>A8+1</f>
        <v>36</v>
      </c>
      <c r="B11" s="20">
        <v>1</v>
      </c>
      <c r="C11" s="39" t="s">
        <v>97</v>
      </c>
      <c r="D11" s="342"/>
      <c r="E11" s="342"/>
      <c r="F11" s="342"/>
      <c r="G11" s="342"/>
      <c r="H11" s="342"/>
      <c r="I11" s="341"/>
      <c r="J11" s="341"/>
    </row>
    <row r="12" spans="1:10" ht="9.75" customHeight="1">
      <c r="A12" s="2985"/>
      <c r="B12" s="2985"/>
      <c r="C12" s="2986"/>
      <c r="D12" s="342" t="s">
        <v>98</v>
      </c>
      <c r="E12" s="2992"/>
      <c r="F12" s="343"/>
      <c r="G12" s="343"/>
      <c r="H12" s="2992"/>
      <c r="I12" s="2991"/>
      <c r="J12" s="2991"/>
    </row>
    <row r="13" spans="1:10" ht="9.75" customHeight="1">
      <c r="A13" s="2981"/>
      <c r="B13" s="2981"/>
      <c r="C13" s="2982"/>
      <c r="D13" s="2993">
        <f>J10+1</f>
        <v>45550</v>
      </c>
      <c r="E13" s="2988">
        <f t="shared" ref="E13:J13" si="3">D13+1</f>
        <v>45551</v>
      </c>
      <c r="F13" s="2993">
        <f t="shared" si="3"/>
        <v>45552</v>
      </c>
      <c r="G13" s="2993">
        <f t="shared" si="3"/>
        <v>45553</v>
      </c>
      <c r="H13" s="2983">
        <f t="shared" si="3"/>
        <v>45554</v>
      </c>
      <c r="I13" s="2984">
        <f t="shared" si="3"/>
        <v>45555</v>
      </c>
      <c r="J13" s="2984">
        <f t="shared" si="3"/>
        <v>45556</v>
      </c>
    </row>
    <row r="14" spans="1:10" ht="9.75" customHeight="1">
      <c r="A14" s="20">
        <f>A11+1</f>
        <v>37</v>
      </c>
      <c r="B14" s="20">
        <f>B11+1</f>
        <v>2</v>
      </c>
      <c r="C14" s="39" t="s">
        <v>99</v>
      </c>
      <c r="D14" s="344"/>
      <c r="E14" s="341"/>
      <c r="F14" s="346"/>
      <c r="G14" s="346"/>
      <c r="H14" s="345"/>
      <c r="I14" s="341"/>
      <c r="J14" s="341"/>
    </row>
    <row r="15" spans="1:10" ht="9.75" customHeight="1">
      <c r="A15" s="2985"/>
      <c r="B15" s="2985"/>
      <c r="C15" s="2986"/>
      <c r="D15" s="2994" t="s">
        <v>100</v>
      </c>
      <c r="E15" s="2991" t="s">
        <v>101</v>
      </c>
      <c r="F15" s="2995" t="s">
        <v>100</v>
      </c>
      <c r="G15" s="2995" t="s">
        <v>100</v>
      </c>
      <c r="H15" s="2996"/>
      <c r="I15" s="2991"/>
      <c r="J15" s="2991"/>
    </row>
    <row r="16" spans="1:10" ht="9.75" customHeight="1">
      <c r="A16" s="2981"/>
      <c r="B16" s="2981"/>
      <c r="C16" s="2982"/>
      <c r="D16" s="2983">
        <f>J13+1</f>
        <v>45557</v>
      </c>
      <c r="E16" s="2983">
        <f t="shared" ref="E16:J16" si="4">D16+1</f>
        <v>45558</v>
      </c>
      <c r="F16" s="2983">
        <f t="shared" si="4"/>
        <v>45559</v>
      </c>
      <c r="G16" s="2983">
        <f t="shared" si="4"/>
        <v>45560</v>
      </c>
      <c r="H16" s="2983">
        <f t="shared" si="4"/>
        <v>45561</v>
      </c>
      <c r="I16" s="2984">
        <f t="shared" si="4"/>
        <v>45562</v>
      </c>
      <c r="J16" s="2984">
        <f t="shared" si="4"/>
        <v>45563</v>
      </c>
    </row>
    <row r="17" spans="1:10" ht="9.75" customHeight="1">
      <c r="A17" s="20">
        <f>A14+1</f>
        <v>38</v>
      </c>
      <c r="B17" s="20">
        <f>B14+1</f>
        <v>3</v>
      </c>
      <c r="C17" s="39" t="s">
        <v>97</v>
      </c>
      <c r="D17" s="345"/>
      <c r="E17" s="345"/>
      <c r="F17" s="345"/>
      <c r="G17" s="345"/>
      <c r="H17" s="345"/>
      <c r="I17" s="341"/>
      <c r="J17" s="341"/>
    </row>
    <row r="18" spans="1:10" ht="9.75" customHeight="1">
      <c r="A18" s="2985"/>
      <c r="B18" s="2985"/>
      <c r="C18" s="2986"/>
      <c r="D18" s="2996"/>
      <c r="E18" s="2997"/>
      <c r="F18" s="2997"/>
      <c r="G18" s="2996"/>
      <c r="H18" s="2996"/>
      <c r="I18" s="2991"/>
      <c r="J18" s="2991"/>
    </row>
    <row r="19" spans="1:10" ht="9.75" customHeight="1">
      <c r="A19" s="2981"/>
      <c r="B19" s="2981"/>
      <c r="C19" s="2982"/>
      <c r="D19" s="2983">
        <f>J16+1</f>
        <v>45564</v>
      </c>
      <c r="E19" s="2983">
        <f t="shared" ref="E19:J19" si="5">D19+1</f>
        <v>45565</v>
      </c>
      <c r="F19" s="2983">
        <f t="shared" si="5"/>
        <v>45566</v>
      </c>
      <c r="G19" s="2983">
        <f t="shared" si="5"/>
        <v>45567</v>
      </c>
      <c r="H19" s="2983">
        <f t="shared" si="5"/>
        <v>45568</v>
      </c>
      <c r="I19" s="2984">
        <f t="shared" si="5"/>
        <v>45569</v>
      </c>
      <c r="J19" s="2984">
        <f t="shared" si="5"/>
        <v>45570</v>
      </c>
    </row>
    <row r="20" spans="1:10" ht="9.75" customHeight="1">
      <c r="A20" s="20">
        <f>A17+1</f>
        <v>39</v>
      </c>
      <c r="B20" s="20">
        <f>B17+1</f>
        <v>4</v>
      </c>
      <c r="C20" s="39" t="s">
        <v>99</v>
      </c>
      <c r="D20" s="347"/>
      <c r="E20" s="345"/>
      <c r="F20" s="345"/>
      <c r="G20" s="345"/>
      <c r="H20" s="1164"/>
      <c r="I20" s="341"/>
      <c r="J20" s="341"/>
    </row>
    <row r="21" spans="1:10" ht="9.75" customHeight="1">
      <c r="A21" s="2985"/>
      <c r="B21" s="2985"/>
      <c r="C21" s="2986"/>
      <c r="D21" s="2996"/>
      <c r="E21" s="2996"/>
      <c r="F21" s="2997"/>
      <c r="G21" s="2996"/>
      <c r="H21" s="1164"/>
      <c r="I21" s="2991"/>
      <c r="J21" s="2998"/>
    </row>
    <row r="22" spans="1:10" ht="9.75" customHeight="1">
      <c r="A22" s="2981"/>
      <c r="B22" s="2981"/>
      <c r="C22" s="2982"/>
      <c r="D22" s="2983">
        <f>J19+1</f>
        <v>45571</v>
      </c>
      <c r="E22" s="2983">
        <f t="shared" ref="E22:J22" si="6">D22+1</f>
        <v>45572</v>
      </c>
      <c r="F22" s="2983">
        <f t="shared" si="6"/>
        <v>45573</v>
      </c>
      <c r="G22" s="2983">
        <f t="shared" si="6"/>
        <v>45574</v>
      </c>
      <c r="H22" s="2983">
        <f t="shared" si="6"/>
        <v>45575</v>
      </c>
      <c r="I22" s="2984">
        <f t="shared" si="6"/>
        <v>45576</v>
      </c>
      <c r="J22" s="2984">
        <f t="shared" si="6"/>
        <v>45577</v>
      </c>
    </row>
    <row r="23" spans="1:10" ht="9.75" customHeight="1">
      <c r="A23" s="20">
        <f>A20+1</f>
        <v>40</v>
      </c>
      <c r="B23" s="20">
        <f>B20+1</f>
        <v>5</v>
      </c>
      <c r="C23" s="39" t="s">
        <v>97</v>
      </c>
      <c r="D23" s="345"/>
      <c r="E23" s="345"/>
      <c r="F23" s="345"/>
      <c r="G23" s="345"/>
      <c r="H23" s="345"/>
      <c r="I23" s="341"/>
      <c r="J23" s="341"/>
    </row>
    <row r="24" spans="1:10" ht="9.75" customHeight="1">
      <c r="A24" s="2985"/>
      <c r="B24" s="2985"/>
      <c r="C24" s="2986"/>
      <c r="D24" s="2996"/>
      <c r="E24" s="2996"/>
      <c r="F24" s="2996"/>
      <c r="G24" s="2996"/>
      <c r="H24" s="2996"/>
      <c r="I24" s="2991"/>
      <c r="J24" s="2991"/>
    </row>
    <row r="25" spans="1:10" ht="9.75" customHeight="1">
      <c r="A25" s="2981"/>
      <c r="B25" s="2981"/>
      <c r="C25" s="2982"/>
      <c r="D25" s="2983">
        <f>J22+1</f>
        <v>45578</v>
      </c>
      <c r="E25" s="2983">
        <f t="shared" ref="E25:J25" si="7">D25+1</f>
        <v>45579</v>
      </c>
      <c r="F25" s="2983">
        <f t="shared" si="7"/>
        <v>45580</v>
      </c>
      <c r="G25" s="2983">
        <f t="shared" si="7"/>
        <v>45581</v>
      </c>
      <c r="H25" s="2983">
        <f t="shared" si="7"/>
        <v>45582</v>
      </c>
      <c r="I25" s="2983">
        <f t="shared" si="7"/>
        <v>45583</v>
      </c>
      <c r="J25" s="2984">
        <f t="shared" si="7"/>
        <v>45584</v>
      </c>
    </row>
    <row r="26" spans="1:10" ht="9.75" customHeight="1">
      <c r="A26" s="20">
        <f>A23+1</f>
        <v>41</v>
      </c>
      <c r="B26" s="20">
        <f>B23+1</f>
        <v>6</v>
      </c>
      <c r="C26" s="39" t="s">
        <v>99</v>
      </c>
      <c r="D26" s="345"/>
      <c r="E26" s="345"/>
      <c r="F26" s="345"/>
      <c r="G26" s="345"/>
      <c r="H26" s="345"/>
      <c r="I26" s="345"/>
      <c r="J26" s="341"/>
    </row>
    <row r="27" spans="1:10" ht="9.75" customHeight="1">
      <c r="A27" s="2985"/>
      <c r="B27" s="2985"/>
      <c r="C27" s="2986"/>
      <c r="D27" s="2996"/>
      <c r="E27" s="2996"/>
      <c r="F27" s="2996"/>
      <c r="G27" s="2996"/>
      <c r="H27" s="2996"/>
      <c r="I27" s="2996" t="s">
        <v>3852</v>
      </c>
      <c r="J27" s="2991"/>
    </row>
    <row r="28" spans="1:10" ht="9.75" customHeight="1">
      <c r="A28" s="2981"/>
      <c r="B28" s="2981"/>
      <c r="C28" s="2982"/>
      <c r="D28" s="2983">
        <f>J25+1</f>
        <v>45585</v>
      </c>
      <c r="E28" s="2983">
        <f t="shared" ref="E28:J28" si="8">D28+1</f>
        <v>45586</v>
      </c>
      <c r="F28" s="2993">
        <f t="shared" si="8"/>
        <v>45587</v>
      </c>
      <c r="G28" s="2988">
        <f t="shared" si="8"/>
        <v>45588</v>
      </c>
      <c r="H28" s="2988">
        <f t="shared" si="8"/>
        <v>45589</v>
      </c>
      <c r="I28" s="2984">
        <f t="shared" si="8"/>
        <v>45590</v>
      </c>
      <c r="J28" s="2984">
        <f t="shared" si="8"/>
        <v>45591</v>
      </c>
    </row>
    <row r="29" spans="1:10" ht="9.75" customHeight="1">
      <c r="A29" s="20">
        <f>A26+1</f>
        <v>42</v>
      </c>
      <c r="B29" s="20">
        <f>B26+1</f>
        <v>7</v>
      </c>
      <c r="C29" s="39" t="s">
        <v>97</v>
      </c>
      <c r="D29" s="345"/>
      <c r="E29" s="345"/>
      <c r="F29" s="346"/>
      <c r="G29" s="348"/>
      <c r="H29" s="348"/>
      <c r="I29" s="349"/>
      <c r="J29" s="341"/>
    </row>
    <row r="30" spans="1:10" ht="9.75" customHeight="1">
      <c r="A30" s="2985"/>
      <c r="B30" s="2985"/>
      <c r="C30" s="2986"/>
      <c r="D30" s="2999"/>
      <c r="E30" s="2996"/>
      <c r="F30" s="2995" t="s">
        <v>100</v>
      </c>
      <c r="G30" s="341" t="s">
        <v>102</v>
      </c>
      <c r="H30" s="341"/>
      <c r="I30" s="2991"/>
      <c r="J30" s="2991"/>
    </row>
    <row r="31" spans="1:10" ht="9.75" customHeight="1">
      <c r="A31" s="2981"/>
      <c r="B31" s="2981"/>
      <c r="C31" s="2982"/>
      <c r="D31" s="2983">
        <f>J28+1</f>
        <v>45592</v>
      </c>
      <c r="E31" s="2983">
        <f t="shared" ref="E31:J31" si="9">D31+1</f>
        <v>45593</v>
      </c>
      <c r="F31" s="2983">
        <f t="shared" si="9"/>
        <v>45594</v>
      </c>
      <c r="G31" s="2983">
        <f t="shared" si="9"/>
        <v>45595</v>
      </c>
      <c r="H31" s="2983">
        <f t="shared" si="9"/>
        <v>45596</v>
      </c>
      <c r="I31" s="2984">
        <f t="shared" si="9"/>
        <v>45597</v>
      </c>
      <c r="J31" s="2984">
        <f t="shared" si="9"/>
        <v>45598</v>
      </c>
    </row>
    <row r="32" spans="1:10" ht="9.75" customHeight="1">
      <c r="A32" s="20">
        <f>A29+1</f>
        <v>43</v>
      </c>
      <c r="B32" s="20">
        <f>B29+1</f>
        <v>8</v>
      </c>
      <c r="C32" s="39" t="s">
        <v>99</v>
      </c>
      <c r="D32" s="345"/>
      <c r="E32" s="345"/>
      <c r="F32" s="345"/>
      <c r="G32" s="345"/>
      <c r="H32" s="345"/>
      <c r="I32" s="349"/>
      <c r="J32" s="341"/>
    </row>
    <row r="33" spans="1:16" ht="9.75" customHeight="1">
      <c r="A33" s="2985"/>
      <c r="B33" s="2985"/>
      <c r="C33" s="2986"/>
      <c r="D33" s="2996"/>
      <c r="E33" s="2996"/>
      <c r="F33" s="2996"/>
      <c r="G33" s="2996"/>
      <c r="H33" s="2996"/>
      <c r="I33" s="341" t="s">
        <v>103</v>
      </c>
      <c r="J33" s="3000"/>
    </row>
    <row r="34" spans="1:16" ht="9.75" customHeight="1">
      <c r="A34" s="2981"/>
      <c r="B34" s="2981"/>
      <c r="C34" s="2982"/>
      <c r="D34" s="2993">
        <f>J31+1</f>
        <v>45599</v>
      </c>
      <c r="E34" s="2993">
        <f t="shared" ref="E34:J34" si="10">D34+1</f>
        <v>45600</v>
      </c>
      <c r="F34" s="2993">
        <f t="shared" si="10"/>
        <v>45601</v>
      </c>
      <c r="G34" s="2993">
        <f t="shared" si="10"/>
        <v>45602</v>
      </c>
      <c r="H34" s="2993">
        <f t="shared" si="10"/>
        <v>45603</v>
      </c>
      <c r="I34" s="2984">
        <f>H34+1</f>
        <v>45604</v>
      </c>
      <c r="J34" s="2984">
        <f t="shared" si="10"/>
        <v>45605</v>
      </c>
    </row>
    <row r="35" spans="1:16" ht="9.75" customHeight="1">
      <c r="A35" s="20">
        <f>A32+1</f>
        <v>44</v>
      </c>
      <c r="B35" s="20">
        <f>B32+1</f>
        <v>9</v>
      </c>
      <c r="C35" s="39" t="s">
        <v>97</v>
      </c>
      <c r="D35" s="346"/>
      <c r="E35" s="346"/>
      <c r="F35" s="346"/>
      <c r="G35" s="346"/>
      <c r="H35" s="346"/>
      <c r="I35" s="341"/>
      <c r="J35" s="341"/>
    </row>
    <row r="36" spans="1:16" ht="9.75" customHeight="1">
      <c r="A36" s="2985"/>
      <c r="B36" s="2985"/>
      <c r="C36" s="2986"/>
      <c r="D36" s="2995"/>
      <c r="E36" s="2995"/>
      <c r="F36" s="2995"/>
      <c r="G36" s="2995"/>
      <c r="H36" s="2995"/>
      <c r="I36" s="2991"/>
      <c r="J36" s="2991"/>
    </row>
    <row r="37" spans="1:16" ht="9.75" customHeight="1">
      <c r="A37" s="2981"/>
      <c r="B37" s="2981"/>
      <c r="C37" s="2982"/>
      <c r="D37" s="2983">
        <f>J34+1</f>
        <v>45606</v>
      </c>
      <c r="E37" s="2983">
        <f t="shared" ref="E37:J37" si="11">D37+1</f>
        <v>45607</v>
      </c>
      <c r="F37" s="2983">
        <f t="shared" si="11"/>
        <v>45608</v>
      </c>
      <c r="G37" s="2983">
        <f>F37+1</f>
        <v>45609</v>
      </c>
      <c r="H37" s="2983">
        <f t="shared" si="11"/>
        <v>45610</v>
      </c>
      <c r="I37" s="2984">
        <f t="shared" si="11"/>
        <v>45611</v>
      </c>
      <c r="J37" s="2984">
        <f t="shared" si="11"/>
        <v>45612</v>
      </c>
    </row>
    <row r="38" spans="1:16" ht="9.75" customHeight="1">
      <c r="A38" s="20">
        <f>A35+1</f>
        <v>45</v>
      </c>
      <c r="B38" s="20">
        <f>B35+1</f>
        <v>10</v>
      </c>
      <c r="C38" s="39" t="s">
        <v>99</v>
      </c>
      <c r="D38" s="345"/>
      <c r="E38" s="345"/>
      <c r="F38" s="345"/>
      <c r="G38" s="345"/>
      <c r="H38" s="345"/>
      <c r="I38" s="341"/>
      <c r="J38" s="341"/>
    </row>
    <row r="39" spans="1:16" ht="9.75" customHeight="1">
      <c r="A39" s="2985"/>
      <c r="B39" s="2985"/>
      <c r="C39" s="2986"/>
      <c r="D39" s="2996"/>
      <c r="E39" s="2996"/>
      <c r="F39" s="2996"/>
      <c r="G39" s="2996"/>
      <c r="H39" s="2996"/>
      <c r="I39" s="2991"/>
      <c r="J39" s="2991"/>
      <c r="P39" s="74"/>
    </row>
    <row r="40" spans="1:16" ht="9.75" customHeight="1">
      <c r="A40" s="2981"/>
      <c r="B40" s="2981"/>
      <c r="C40" s="2982"/>
      <c r="D40" s="2983">
        <f>J37+1</f>
        <v>45613</v>
      </c>
      <c r="E40" s="2993">
        <f t="shared" ref="E40:J40" si="12">D40+1</f>
        <v>45614</v>
      </c>
      <c r="F40" s="2988">
        <f t="shared" si="12"/>
        <v>45615</v>
      </c>
      <c r="G40" s="2993">
        <f t="shared" si="12"/>
        <v>45616</v>
      </c>
      <c r="H40" s="2993">
        <f t="shared" si="12"/>
        <v>45617</v>
      </c>
      <c r="I40" s="2984">
        <f t="shared" si="12"/>
        <v>45618</v>
      </c>
      <c r="J40" s="2984">
        <f t="shared" si="12"/>
        <v>45619</v>
      </c>
    </row>
    <row r="41" spans="1:16" ht="9.75" customHeight="1">
      <c r="A41" s="20">
        <f>A38+1</f>
        <v>46</v>
      </c>
      <c r="B41" s="20">
        <f>B38+1</f>
        <v>11</v>
      </c>
      <c r="C41" s="39" t="s">
        <v>97</v>
      </c>
      <c r="D41" s="345"/>
      <c r="E41" s="344"/>
      <c r="F41" s="348"/>
      <c r="G41" s="344"/>
      <c r="H41" s="344"/>
      <c r="I41" s="341"/>
      <c r="J41" s="341"/>
    </row>
    <row r="42" spans="1:16" ht="9.75" customHeight="1">
      <c r="A42" s="2985"/>
      <c r="B42" s="2985"/>
      <c r="C42" s="2986"/>
      <c r="D42" s="2996"/>
      <c r="E42" s="344" t="s">
        <v>100</v>
      </c>
      <c r="F42" s="341" t="s">
        <v>104</v>
      </c>
      <c r="G42" s="2994"/>
      <c r="H42" s="2994" t="s">
        <v>100</v>
      </c>
      <c r="I42" s="2991"/>
      <c r="J42" s="2991"/>
    </row>
    <row r="43" spans="1:16" ht="9.75" customHeight="1">
      <c r="A43" s="2981"/>
      <c r="B43" s="2981"/>
      <c r="C43" s="2982"/>
      <c r="D43" s="2983">
        <f>J40+1</f>
        <v>45620</v>
      </c>
      <c r="E43" s="2983">
        <f t="shared" ref="E43:J43" si="13">D43+1</f>
        <v>45621</v>
      </c>
      <c r="F43" s="2983">
        <f t="shared" si="13"/>
        <v>45622</v>
      </c>
      <c r="G43" s="2993">
        <f t="shared" si="13"/>
        <v>45623</v>
      </c>
      <c r="H43" s="2988">
        <f t="shared" si="13"/>
        <v>45624</v>
      </c>
      <c r="I43" s="2984">
        <f t="shared" si="13"/>
        <v>45625</v>
      </c>
      <c r="J43" s="2984">
        <f t="shared" si="13"/>
        <v>45626</v>
      </c>
    </row>
    <row r="44" spans="1:16" ht="9.75" customHeight="1">
      <c r="A44" s="20">
        <f>A41+1</f>
        <v>47</v>
      </c>
      <c r="B44" s="20">
        <f>B41+1</f>
        <v>12</v>
      </c>
      <c r="C44" s="39" t="s">
        <v>99</v>
      </c>
      <c r="D44" s="345"/>
      <c r="E44" s="345"/>
      <c r="F44" s="345"/>
      <c r="G44" s="344"/>
      <c r="H44" s="341"/>
      <c r="I44" s="341"/>
      <c r="J44" s="341"/>
    </row>
    <row r="45" spans="1:16" ht="9.75" customHeight="1">
      <c r="A45" s="2985"/>
      <c r="B45" s="2985"/>
      <c r="C45" s="2986"/>
      <c r="D45" s="2996"/>
      <c r="E45" s="2996"/>
      <c r="F45" s="2996"/>
      <c r="G45" s="2994" t="s">
        <v>104</v>
      </c>
      <c r="H45" s="2991" t="s">
        <v>105</v>
      </c>
      <c r="I45" s="2991"/>
      <c r="J45" s="2991"/>
    </row>
    <row r="46" spans="1:16" ht="9.75" customHeight="1">
      <c r="A46" s="2981"/>
      <c r="B46" s="2981"/>
      <c r="C46" s="2982"/>
      <c r="D46" s="2983">
        <f>J43+1</f>
        <v>45627</v>
      </c>
      <c r="E46" s="2983">
        <f t="shared" ref="E46:J46" si="14">D46+1</f>
        <v>45628</v>
      </c>
      <c r="F46" s="2983">
        <f t="shared" si="14"/>
        <v>45629</v>
      </c>
      <c r="G46" s="2983">
        <f t="shared" si="14"/>
        <v>45630</v>
      </c>
      <c r="H46" s="2983">
        <f t="shared" si="14"/>
        <v>45631</v>
      </c>
      <c r="I46" s="2984">
        <f t="shared" si="14"/>
        <v>45632</v>
      </c>
      <c r="J46" s="2984">
        <f t="shared" si="14"/>
        <v>45633</v>
      </c>
    </row>
    <row r="47" spans="1:16" ht="9.75" customHeight="1">
      <c r="A47" s="20">
        <f>A44+1</f>
        <v>48</v>
      </c>
      <c r="B47" s="20">
        <f>B44+1</f>
        <v>13</v>
      </c>
      <c r="C47" s="39" t="s">
        <v>97</v>
      </c>
      <c r="D47" s="345"/>
      <c r="E47" s="345"/>
      <c r="F47" s="345"/>
      <c r="G47" s="345"/>
      <c r="H47" s="345"/>
      <c r="I47" s="341"/>
      <c r="J47" s="341"/>
    </row>
    <row r="48" spans="1:16" ht="9.75" customHeight="1">
      <c r="A48" s="2985"/>
      <c r="B48" s="2985"/>
      <c r="C48" s="2986"/>
      <c r="D48" s="2996"/>
      <c r="E48" s="2996"/>
      <c r="F48" s="2996"/>
      <c r="G48" s="2996"/>
      <c r="H48" s="2996"/>
      <c r="I48" s="2991"/>
      <c r="J48" s="2991"/>
    </row>
    <row r="49" spans="1:10" ht="9.75" customHeight="1">
      <c r="A49" s="2981"/>
      <c r="B49" s="2981"/>
      <c r="C49" s="2982"/>
      <c r="D49" s="2983">
        <f>J46+1</f>
        <v>45634</v>
      </c>
      <c r="E49" s="2983">
        <f t="shared" ref="E49:J49" si="15">D49+1</f>
        <v>45635</v>
      </c>
      <c r="F49" s="2983">
        <f t="shared" si="15"/>
        <v>45636</v>
      </c>
      <c r="G49" s="2983">
        <f t="shared" si="15"/>
        <v>45637</v>
      </c>
      <c r="H49" s="2983">
        <f t="shared" si="15"/>
        <v>45638</v>
      </c>
      <c r="I49" s="2984">
        <f t="shared" si="15"/>
        <v>45639</v>
      </c>
      <c r="J49" s="2984">
        <f t="shared" si="15"/>
        <v>45640</v>
      </c>
    </row>
    <row r="50" spans="1:10" ht="9.75" customHeight="1">
      <c r="A50" s="20">
        <f>A47+1</f>
        <v>49</v>
      </c>
      <c r="B50" s="20">
        <f>B47+1</f>
        <v>14</v>
      </c>
      <c r="C50" s="39" t="s">
        <v>99</v>
      </c>
      <c r="D50" s="345"/>
      <c r="E50" s="345"/>
      <c r="F50" s="345"/>
      <c r="G50" s="345"/>
      <c r="H50" s="345"/>
      <c r="I50" s="341"/>
      <c r="J50" s="341"/>
    </row>
    <row r="51" spans="1:10" ht="9.75" customHeight="1">
      <c r="A51" s="2985"/>
      <c r="B51" s="2985"/>
      <c r="C51" s="2986"/>
      <c r="D51" s="2996"/>
      <c r="E51" s="2996"/>
      <c r="F51" s="2996"/>
      <c r="G51" s="342"/>
      <c r="H51" s="342" t="s">
        <v>106</v>
      </c>
      <c r="I51" s="2991"/>
      <c r="J51" s="2991"/>
    </row>
    <row r="52" spans="1:10" ht="9.75" customHeight="1">
      <c r="A52" s="2981"/>
      <c r="B52" s="2981"/>
      <c r="C52" s="2982"/>
      <c r="D52" s="3001">
        <f>J49+1</f>
        <v>45641</v>
      </c>
      <c r="E52" s="3001">
        <f t="shared" ref="E52:J52" si="16">D52+1</f>
        <v>45642</v>
      </c>
      <c r="F52" s="3001">
        <f t="shared" si="16"/>
        <v>45643</v>
      </c>
      <c r="G52" s="3001">
        <f t="shared" si="16"/>
        <v>45644</v>
      </c>
      <c r="H52" s="3001">
        <f t="shared" si="16"/>
        <v>45645</v>
      </c>
      <c r="I52" s="2984">
        <f t="shared" si="16"/>
        <v>45646</v>
      </c>
      <c r="J52" s="2984">
        <f t="shared" si="16"/>
        <v>45647</v>
      </c>
    </row>
    <row r="53" spans="1:10" ht="9.75" customHeight="1">
      <c r="A53" s="20"/>
      <c r="B53" s="20"/>
      <c r="C53" s="39" t="s">
        <v>97</v>
      </c>
      <c r="D53" s="351"/>
      <c r="E53" s="352"/>
      <c r="F53" s="352"/>
      <c r="G53" s="350"/>
      <c r="H53" s="353"/>
      <c r="I53" s="341"/>
      <c r="J53" s="341"/>
    </row>
    <row r="54" spans="1:10" ht="9.75" customHeight="1">
      <c r="A54" s="2985"/>
      <c r="B54" s="2985"/>
      <c r="C54" s="2986"/>
      <c r="D54" s="3132" t="s">
        <v>107</v>
      </c>
      <c r="E54" s="3133"/>
      <c r="F54" s="3133"/>
      <c r="G54" s="3133"/>
      <c r="H54" s="3133"/>
      <c r="I54" s="2991"/>
      <c r="J54" s="2991"/>
    </row>
    <row r="55" spans="1:10" ht="9.75" customHeight="1">
      <c r="A55" s="2981"/>
      <c r="B55" s="2981"/>
      <c r="C55" s="2982"/>
      <c r="D55" s="2984">
        <f>J52+1</f>
        <v>45648</v>
      </c>
      <c r="E55" s="2984">
        <f t="shared" ref="E55:J55" si="17">D55+1</f>
        <v>45649</v>
      </c>
      <c r="F55" s="2984">
        <f t="shared" si="17"/>
        <v>45650</v>
      </c>
      <c r="G55" s="2984">
        <f t="shared" si="17"/>
        <v>45651</v>
      </c>
      <c r="H55" s="2984">
        <f t="shared" si="17"/>
        <v>45652</v>
      </c>
      <c r="I55" s="2984">
        <f t="shared" si="17"/>
        <v>45653</v>
      </c>
      <c r="J55" s="2984">
        <f t="shared" si="17"/>
        <v>45654</v>
      </c>
    </row>
    <row r="56" spans="1:10" ht="9.75" customHeight="1">
      <c r="A56" s="20"/>
      <c r="B56" s="20"/>
      <c r="C56" s="39" t="s">
        <v>99</v>
      </c>
      <c r="D56" s="356"/>
      <c r="E56" s="341"/>
      <c r="F56" s="341"/>
      <c r="G56" s="341"/>
      <c r="H56" s="341"/>
      <c r="I56" s="341"/>
      <c r="J56" s="341"/>
    </row>
    <row r="57" spans="1:10" ht="9.75" customHeight="1">
      <c r="A57" s="2985"/>
      <c r="B57" s="2985"/>
      <c r="C57" s="2986"/>
      <c r="D57" s="3002"/>
      <c r="E57" s="3002" t="s">
        <v>110</v>
      </c>
      <c r="F57" s="3002"/>
      <c r="G57" s="2991" t="s">
        <v>109</v>
      </c>
      <c r="H57" s="2991" t="s">
        <v>109</v>
      </c>
      <c r="I57" s="2991"/>
      <c r="J57" s="2991"/>
    </row>
    <row r="58" spans="1:10" ht="9.75" customHeight="1">
      <c r="A58" s="2981"/>
      <c r="B58" s="2981"/>
      <c r="C58" s="2982"/>
      <c r="D58" s="2984">
        <f>J55+1</f>
        <v>45655</v>
      </c>
      <c r="E58" s="2984">
        <f t="shared" ref="E58:J58" si="18">D58+1</f>
        <v>45656</v>
      </c>
      <c r="F58" s="2984">
        <f t="shared" si="18"/>
        <v>45657</v>
      </c>
      <c r="G58" s="2984">
        <f t="shared" si="18"/>
        <v>45658</v>
      </c>
      <c r="H58" s="2984">
        <f t="shared" si="18"/>
        <v>45659</v>
      </c>
      <c r="I58" s="2984">
        <f t="shared" si="18"/>
        <v>45660</v>
      </c>
      <c r="J58" s="2984">
        <f t="shared" si="18"/>
        <v>45661</v>
      </c>
    </row>
    <row r="59" spans="1:10" ht="9.75" customHeight="1">
      <c r="A59" s="20"/>
      <c r="B59" s="20"/>
      <c r="C59" s="39" t="s">
        <v>97</v>
      </c>
      <c r="D59" s="356"/>
      <c r="E59" s="341"/>
      <c r="F59" s="341"/>
      <c r="G59" s="341"/>
      <c r="H59" s="341"/>
      <c r="I59" s="341"/>
      <c r="J59" s="341"/>
    </row>
    <row r="60" spans="1:10" ht="9.75" customHeight="1">
      <c r="A60" s="2985"/>
      <c r="B60" s="2985"/>
      <c r="C60" s="2986"/>
      <c r="D60" s="3002"/>
      <c r="E60" s="3002" t="s">
        <v>110</v>
      </c>
      <c r="F60" s="2991"/>
      <c r="G60" s="3003" t="s">
        <v>111</v>
      </c>
      <c r="H60" s="3002" t="s">
        <v>110</v>
      </c>
      <c r="I60" s="3000"/>
      <c r="J60" s="3000"/>
    </row>
    <row r="61" spans="1:10" ht="9.75" customHeight="1">
      <c r="A61" s="2981"/>
      <c r="B61" s="2981"/>
      <c r="C61" s="2982"/>
      <c r="D61" s="3004">
        <f>J58+1</f>
        <v>45662</v>
      </c>
      <c r="E61" s="3005">
        <f t="shared" ref="E61:J61" si="19">D61+1</f>
        <v>45663</v>
      </c>
      <c r="F61" s="3005">
        <f t="shared" si="19"/>
        <v>45664</v>
      </c>
      <c r="G61" s="3005">
        <f t="shared" si="19"/>
        <v>45665</v>
      </c>
      <c r="H61" s="3005">
        <f t="shared" si="19"/>
        <v>45666</v>
      </c>
      <c r="I61" s="2984">
        <f t="shared" si="19"/>
        <v>45667</v>
      </c>
      <c r="J61" s="2984">
        <f t="shared" si="19"/>
        <v>45668</v>
      </c>
    </row>
    <row r="62" spans="1:10" ht="9.75" customHeight="1">
      <c r="A62" s="20"/>
      <c r="B62" s="20"/>
      <c r="C62" s="39" t="s">
        <v>99</v>
      </c>
      <c r="D62" s="3134" t="s">
        <v>113</v>
      </c>
      <c r="E62" s="3135"/>
      <c r="F62" s="3135"/>
      <c r="G62" s="3135"/>
      <c r="H62" s="3136"/>
      <c r="I62" s="341"/>
      <c r="J62" s="341"/>
    </row>
    <row r="63" spans="1:10" ht="9.75" customHeight="1">
      <c r="A63" s="2985"/>
      <c r="B63" s="2985"/>
      <c r="C63" s="2986"/>
      <c r="D63" s="3006" t="s">
        <v>108</v>
      </c>
      <c r="E63" s="3006"/>
      <c r="F63" s="3006" t="s">
        <v>111</v>
      </c>
      <c r="G63" s="3006" t="s">
        <v>112</v>
      </c>
      <c r="H63" s="3007"/>
      <c r="I63" s="2991" t="s">
        <v>100</v>
      </c>
      <c r="J63" s="2991"/>
    </row>
    <row r="64" spans="1:10" ht="9.75" customHeight="1">
      <c r="A64" s="2981"/>
      <c r="B64" s="2981"/>
      <c r="C64" s="2982"/>
      <c r="D64" s="3004">
        <f>J61+1</f>
        <v>45669</v>
      </c>
      <c r="E64" s="3005">
        <f t="shared" ref="E64:J64" si="20">D64+1</f>
        <v>45670</v>
      </c>
      <c r="F64" s="3005">
        <f t="shared" si="20"/>
        <v>45671</v>
      </c>
      <c r="G64" s="3005">
        <f t="shared" si="20"/>
        <v>45672</v>
      </c>
      <c r="H64" s="3005">
        <f t="shared" si="20"/>
        <v>45673</v>
      </c>
      <c r="I64" s="2984">
        <f t="shared" si="20"/>
        <v>45674</v>
      </c>
      <c r="J64" s="2984">
        <f t="shared" si="20"/>
        <v>45675</v>
      </c>
    </row>
    <row r="65" spans="1:10" ht="9.75" customHeight="1">
      <c r="A65" s="20"/>
      <c r="B65" s="20"/>
      <c r="C65" s="39" t="s">
        <v>97</v>
      </c>
      <c r="D65" s="3134" t="s">
        <v>113</v>
      </c>
      <c r="E65" s="3135"/>
      <c r="F65" s="3008"/>
      <c r="G65" s="3008"/>
      <c r="H65" s="3009"/>
      <c r="I65" s="341"/>
      <c r="J65" s="341"/>
    </row>
    <row r="66" spans="1:10" ht="9.75" customHeight="1">
      <c r="A66" s="2985"/>
      <c r="B66" s="2985"/>
      <c r="C66" s="2986"/>
      <c r="D66" s="3006"/>
      <c r="E66" s="3006"/>
      <c r="F66" s="3006"/>
      <c r="G66" s="3006"/>
      <c r="H66" s="3007" t="s">
        <v>100</v>
      </c>
      <c r="I66" s="2991"/>
      <c r="J66" s="2991"/>
    </row>
    <row r="67" spans="1:10" ht="9.75" customHeight="1">
      <c r="A67" s="2981"/>
      <c r="B67" s="2981"/>
      <c r="C67" s="2982"/>
      <c r="D67" s="3004">
        <f>J64+1</f>
        <v>45676</v>
      </c>
      <c r="E67" s="3005">
        <f t="shared" ref="E67:J67" si="21">D67+1</f>
        <v>45677</v>
      </c>
      <c r="F67" s="3005">
        <f t="shared" si="21"/>
        <v>45678</v>
      </c>
      <c r="G67" s="3005">
        <f t="shared" si="21"/>
        <v>45679</v>
      </c>
      <c r="H67" s="3005">
        <f t="shared" si="21"/>
        <v>45680</v>
      </c>
      <c r="I67" s="2984">
        <f t="shared" si="21"/>
        <v>45681</v>
      </c>
      <c r="J67" s="2984">
        <f t="shared" si="21"/>
        <v>45682</v>
      </c>
    </row>
    <row r="68" spans="1:10" ht="9.75" customHeight="1">
      <c r="A68" s="20"/>
      <c r="B68" s="20"/>
      <c r="C68" s="39" t="s">
        <v>99</v>
      </c>
      <c r="D68" s="354"/>
      <c r="E68" s="355"/>
      <c r="F68" s="355"/>
      <c r="G68" s="355"/>
      <c r="H68" s="358"/>
      <c r="I68" s="341"/>
      <c r="J68" s="341"/>
    </row>
    <row r="69" spans="1:10" ht="9.75" customHeight="1">
      <c r="A69" s="2985"/>
      <c r="B69" s="2985"/>
      <c r="C69" s="2986"/>
      <c r="D69" s="3010"/>
      <c r="E69" s="3006"/>
      <c r="F69" s="3006"/>
      <c r="G69" s="3006"/>
      <c r="H69" s="3007"/>
      <c r="I69" s="2998"/>
      <c r="J69" s="2991"/>
    </row>
    <row r="70" spans="1:10">
      <c r="A70" s="2981"/>
      <c r="B70" s="2981"/>
      <c r="C70" s="2982"/>
      <c r="D70" s="3004">
        <f>J67+1</f>
        <v>45683</v>
      </c>
      <c r="E70" s="3005">
        <f t="shared" ref="E70:J70" si="22">D70+1</f>
        <v>45684</v>
      </c>
      <c r="F70" s="3005">
        <f t="shared" si="22"/>
        <v>45685</v>
      </c>
      <c r="G70" s="3005">
        <f t="shared" si="22"/>
        <v>45686</v>
      </c>
      <c r="H70" s="3005">
        <f t="shared" si="22"/>
        <v>45687</v>
      </c>
      <c r="I70" s="2984">
        <f t="shared" si="22"/>
        <v>45688</v>
      </c>
      <c r="J70" s="2984">
        <f t="shared" si="22"/>
        <v>45689</v>
      </c>
    </row>
    <row r="71" spans="1:10">
      <c r="A71" s="20"/>
      <c r="B71" s="20"/>
      <c r="C71" s="39"/>
      <c r="D71" s="354" t="s">
        <v>114</v>
      </c>
      <c r="E71" s="354"/>
      <c r="F71" s="354"/>
      <c r="G71" s="354"/>
      <c r="H71" s="357"/>
      <c r="I71" s="341"/>
      <c r="J71" s="341"/>
    </row>
    <row r="72" spans="1:10">
      <c r="A72" s="2985"/>
      <c r="B72" s="2985"/>
      <c r="C72" s="2986"/>
      <c r="D72" s="3010"/>
      <c r="E72" s="3010"/>
      <c r="F72" s="3010"/>
      <c r="G72" s="3010"/>
      <c r="H72" s="3007" t="s">
        <v>115</v>
      </c>
      <c r="I72" s="3011"/>
      <c r="J72" s="3011"/>
    </row>
    <row r="73" spans="1:10">
      <c r="A73" s="2981"/>
      <c r="B73" s="2981"/>
      <c r="C73" s="2982"/>
      <c r="D73" s="3004">
        <f>J70+1</f>
        <v>45690</v>
      </c>
      <c r="E73" s="3005">
        <f t="shared" ref="E73:J73" si="23">D73+1</f>
        <v>45691</v>
      </c>
      <c r="F73" s="3005">
        <f t="shared" si="23"/>
        <v>45692</v>
      </c>
      <c r="G73" s="3005">
        <f t="shared" si="23"/>
        <v>45693</v>
      </c>
      <c r="H73" s="3005">
        <f t="shared" si="23"/>
        <v>45694</v>
      </c>
      <c r="I73" s="2984">
        <f t="shared" si="23"/>
        <v>45695</v>
      </c>
      <c r="J73" s="2984">
        <f t="shared" si="23"/>
        <v>45696</v>
      </c>
    </row>
    <row r="74" spans="1:10">
      <c r="A74" s="20"/>
      <c r="B74" s="20"/>
      <c r="C74" s="39"/>
      <c r="D74" s="354"/>
      <c r="E74" s="354"/>
      <c r="F74" s="354"/>
      <c r="G74" s="354"/>
      <c r="H74" s="354"/>
      <c r="I74" s="341"/>
      <c r="J74" s="341"/>
    </row>
    <row r="75" spans="1:10">
      <c r="A75" s="2985"/>
      <c r="B75" s="2985"/>
      <c r="C75" s="2986"/>
      <c r="D75" s="3010"/>
      <c r="E75" s="3010"/>
      <c r="F75" s="3012"/>
      <c r="G75" s="3012"/>
      <c r="H75" s="3012" t="s">
        <v>116</v>
      </c>
      <c r="I75" s="3011"/>
      <c r="J75" s="3011"/>
    </row>
    <row r="76" spans="1:10" ht="12.75">
      <c r="A76" s="9"/>
      <c r="B76" s="9"/>
      <c r="C76" s="67"/>
      <c r="D76" s="9"/>
      <c r="E76" s="9"/>
      <c r="F76" s="9"/>
      <c r="G76" s="9"/>
      <c r="H76" s="9"/>
      <c r="I76" s="9"/>
      <c r="J76" s="9"/>
    </row>
    <row r="77" spans="1:10">
      <c r="A77" s="71"/>
      <c r="B77" s="71"/>
      <c r="C77" s="72"/>
      <c r="D77" s="68"/>
      <c r="E77" s="69"/>
      <c r="F77" s="73" t="s">
        <v>117</v>
      </c>
      <c r="G77" s="3013"/>
      <c r="H77" s="70"/>
      <c r="I77" s="70"/>
      <c r="J77" s="70"/>
    </row>
    <row r="78" spans="1:10">
      <c r="A78" s="17"/>
      <c r="B78" s="17"/>
      <c r="C78" s="66"/>
      <c r="D78" s="69"/>
      <c r="E78" s="69"/>
      <c r="F78" s="69"/>
      <c r="G78" s="69"/>
      <c r="H78" s="69"/>
      <c r="I78" s="69"/>
      <c r="J78" s="69"/>
    </row>
    <row r="79" spans="1:10">
      <c r="A79" s="25"/>
      <c r="B79" s="25"/>
      <c r="C79" s="41"/>
      <c r="D79" s="73" t="s">
        <v>118</v>
      </c>
      <c r="E79" s="3014"/>
      <c r="F79" s="73" t="s">
        <v>119</v>
      </c>
      <c r="G79" s="3015"/>
      <c r="H79" s="73" t="s">
        <v>120</v>
      </c>
      <c r="I79" s="3016"/>
      <c r="J79" s="74"/>
    </row>
    <row r="80" spans="1:10" ht="12.75">
      <c r="A80" s="9"/>
      <c r="B80" s="9"/>
      <c r="C80" s="67"/>
      <c r="D80" s="71"/>
      <c r="E80" s="17"/>
      <c r="F80" s="17"/>
      <c r="G80" s="17"/>
      <c r="H80" s="17"/>
      <c r="I80" s="17"/>
      <c r="J80" s="17"/>
    </row>
    <row r="81" spans="1:10">
      <c r="A81" s="25"/>
      <c r="B81" s="25"/>
      <c r="C81" s="41"/>
      <c r="D81" s="25"/>
      <c r="E81" s="25"/>
      <c r="F81" s="25"/>
      <c r="G81" s="25"/>
      <c r="H81" s="25"/>
      <c r="I81" s="25"/>
      <c r="J81" s="25"/>
    </row>
    <row r="82" spans="1:10">
      <c r="A82" s="25"/>
      <c r="B82" s="25"/>
      <c r="C82" s="41"/>
      <c r="D82" s="25"/>
      <c r="E82" s="25"/>
      <c r="F82" s="25"/>
      <c r="G82" s="25"/>
      <c r="H82" s="25"/>
      <c r="I82" s="25"/>
      <c r="J82" s="25"/>
    </row>
  </sheetData>
  <mergeCells count="4">
    <mergeCell ref="D1:J1"/>
    <mergeCell ref="D54:H54"/>
    <mergeCell ref="D62:H62"/>
    <mergeCell ref="D65:E65"/>
  </mergeCells>
  <printOptions horizontalCentered="1"/>
  <pageMargins left="0.62992125984251968" right="0.62992125984251968" top="0.62992125984251968" bottom="0.59" header="0.27559055118110237" footer="0.55118110236220474"/>
  <pageSetup paperSize="9" scale="91" firstPageNumber="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4AF73-82FC-43C3-81D2-A90619DDC64D}">
  <dimension ref="A1:K1423"/>
  <sheetViews>
    <sheetView tabSelected="1" view="pageBreakPreview" zoomScale="60" zoomScaleNormal="100" workbookViewId="0">
      <selection activeCell="C1252" sqref="C1252"/>
    </sheetView>
  </sheetViews>
  <sheetFormatPr defaultRowHeight="12.75"/>
  <cols>
    <col min="1" max="1" width="19.85546875" customWidth="1"/>
    <col min="3" max="3" width="24.5703125" customWidth="1"/>
  </cols>
  <sheetData>
    <row r="1" spans="1:11" ht="24">
      <c r="A1" s="1890" t="s">
        <v>1244</v>
      </c>
      <c r="B1" s="1891" t="s">
        <v>1245</v>
      </c>
      <c r="C1" s="1892" t="s">
        <v>1246</v>
      </c>
      <c r="D1" s="1893" t="s">
        <v>1247</v>
      </c>
      <c r="E1" s="1891" t="s">
        <v>1248</v>
      </c>
      <c r="F1" s="1891" t="s">
        <v>1249</v>
      </c>
      <c r="G1" s="1891" t="s">
        <v>1250</v>
      </c>
      <c r="H1" s="1891" t="s">
        <v>1251</v>
      </c>
      <c r="I1" s="1892" t="s">
        <v>1252</v>
      </c>
      <c r="J1" s="1892" t="s">
        <v>1253</v>
      </c>
      <c r="K1" s="1894" t="s">
        <v>1254</v>
      </c>
    </row>
    <row r="2" spans="1:11">
      <c r="A2" s="1895" t="s">
        <v>624</v>
      </c>
      <c r="B2" s="1896"/>
      <c r="C2" s="1897"/>
      <c r="D2" s="1898"/>
      <c r="E2" s="1899"/>
      <c r="F2" s="1899"/>
      <c r="G2" s="1899"/>
      <c r="H2" s="1899"/>
      <c r="I2" s="1900" t="e">
        <v>#REF!</v>
      </c>
      <c r="J2" s="1901" t="s">
        <v>100</v>
      </c>
      <c r="K2" s="406"/>
    </row>
    <row r="3" spans="1:11">
      <c r="A3" s="1895" t="s">
        <v>2755</v>
      </c>
      <c r="B3" s="1896"/>
      <c r="C3" s="1897"/>
      <c r="D3" s="1898"/>
      <c r="E3" s="1899"/>
      <c r="F3" s="1902"/>
      <c r="G3" s="1899"/>
      <c r="H3" s="1902"/>
      <c r="I3" s="1903" t="e">
        <v>#REF!</v>
      </c>
      <c r="J3" s="1904"/>
      <c r="K3" s="407"/>
    </row>
    <row r="4" spans="1:11">
      <c r="A4" s="2656" t="s">
        <v>2921</v>
      </c>
      <c r="B4" s="2657" t="s">
        <v>1258</v>
      </c>
      <c r="C4" s="2658"/>
      <c r="D4" s="2659"/>
      <c r="E4" s="2660"/>
      <c r="F4" s="2660"/>
      <c r="G4" s="2660"/>
      <c r="H4" s="2660"/>
      <c r="I4" s="2661" t="s">
        <v>100</v>
      </c>
      <c r="J4" s="2667"/>
      <c r="K4" s="312"/>
    </row>
    <row r="5" spans="1:11">
      <c r="A5" s="95"/>
      <c r="B5" s="317" t="s">
        <v>1259</v>
      </c>
      <c r="C5" s="333" t="s">
        <v>2929</v>
      </c>
      <c r="D5" s="324" t="s">
        <v>657</v>
      </c>
      <c r="E5" s="1379" t="s">
        <v>1449</v>
      </c>
      <c r="F5" s="1543" t="s">
        <v>2780</v>
      </c>
      <c r="G5" s="1379"/>
      <c r="H5" s="1543"/>
      <c r="I5" s="1542">
        <v>540</v>
      </c>
      <c r="J5" s="1544">
        <v>0</v>
      </c>
      <c r="K5" s="8">
        <v>540</v>
      </c>
    </row>
    <row r="6" spans="1:11">
      <c r="A6" s="95"/>
      <c r="B6" s="317" t="s">
        <v>1261</v>
      </c>
      <c r="C6" s="328" t="s">
        <v>5</v>
      </c>
      <c r="D6" s="324" t="s">
        <v>1261</v>
      </c>
      <c r="E6" s="1379"/>
      <c r="F6" s="1543"/>
      <c r="G6" s="1379"/>
      <c r="H6" s="1543"/>
      <c r="I6" s="1542" t="s">
        <v>100</v>
      </c>
      <c r="J6" s="1544">
        <v>0</v>
      </c>
      <c r="K6" s="8">
        <v>999</v>
      </c>
    </row>
    <row r="7" spans="1:11">
      <c r="A7" s="95"/>
      <c r="B7" s="317" t="s">
        <v>1262</v>
      </c>
      <c r="C7" s="328" t="s">
        <v>2622</v>
      </c>
      <c r="D7" s="324" t="s">
        <v>1263</v>
      </c>
      <c r="E7" s="1379" t="s">
        <v>1299</v>
      </c>
      <c r="F7" s="1543" t="s">
        <v>2814</v>
      </c>
      <c r="G7" s="1379"/>
      <c r="H7" s="1543"/>
      <c r="I7" s="1542">
        <v>16</v>
      </c>
      <c r="J7" s="1544">
        <v>0</v>
      </c>
      <c r="K7" s="8">
        <v>12</v>
      </c>
    </row>
    <row r="8" spans="1:11">
      <c r="A8" s="95"/>
      <c r="B8" s="317" t="s">
        <v>1265</v>
      </c>
      <c r="C8" s="328" t="s">
        <v>2621</v>
      </c>
      <c r="D8" s="324" t="s">
        <v>1263</v>
      </c>
      <c r="E8" s="1379" t="s">
        <v>1299</v>
      </c>
      <c r="F8" s="1543" t="s">
        <v>2815</v>
      </c>
      <c r="G8" s="1379"/>
      <c r="H8" s="1543"/>
      <c r="I8" s="1542">
        <v>16</v>
      </c>
      <c r="J8" s="1544">
        <v>0</v>
      </c>
      <c r="K8" s="8">
        <v>12</v>
      </c>
    </row>
    <row r="9" spans="1:11">
      <c r="A9" s="95"/>
      <c r="B9" s="317" t="s">
        <v>1266</v>
      </c>
      <c r="C9" s="328" t="s">
        <v>2715</v>
      </c>
      <c r="D9" s="324" t="s">
        <v>1263</v>
      </c>
      <c r="E9" s="1379" t="s">
        <v>1288</v>
      </c>
      <c r="F9" s="1543" t="s">
        <v>2814</v>
      </c>
      <c r="G9" s="1379"/>
      <c r="H9" s="1543"/>
      <c r="I9" s="1542">
        <v>16</v>
      </c>
      <c r="J9" s="1544">
        <v>0</v>
      </c>
      <c r="K9" s="8">
        <v>12</v>
      </c>
    </row>
    <row r="10" spans="1:11">
      <c r="A10" s="95"/>
      <c r="B10" s="317" t="s">
        <v>1268</v>
      </c>
      <c r="C10" s="328" t="s">
        <v>2621</v>
      </c>
      <c r="D10" s="324" t="s">
        <v>1263</v>
      </c>
      <c r="E10" s="1379" t="s">
        <v>1288</v>
      </c>
      <c r="F10" s="1543" t="s">
        <v>2815</v>
      </c>
      <c r="G10" s="1379"/>
      <c r="H10" s="1543"/>
      <c r="I10" s="1542">
        <v>16</v>
      </c>
      <c r="J10" s="1544">
        <v>0</v>
      </c>
      <c r="K10" s="8">
        <v>12</v>
      </c>
    </row>
    <row r="11" spans="1:11">
      <c r="A11" s="95"/>
      <c r="B11" s="317" t="s">
        <v>1269</v>
      </c>
      <c r="C11" s="328" t="s">
        <v>2716</v>
      </c>
      <c r="D11" s="324" t="s">
        <v>1263</v>
      </c>
      <c r="E11" s="1379" t="s">
        <v>1293</v>
      </c>
      <c r="F11" s="1543" t="s">
        <v>2814</v>
      </c>
      <c r="G11" s="1379"/>
      <c r="H11" s="1543"/>
      <c r="I11" s="1542">
        <v>16</v>
      </c>
      <c r="J11" s="1544">
        <v>0</v>
      </c>
      <c r="K11" s="8">
        <v>12</v>
      </c>
    </row>
    <row r="12" spans="1:11">
      <c r="A12" s="95"/>
      <c r="B12" s="317" t="s">
        <v>1271</v>
      </c>
      <c r="C12" s="328" t="s">
        <v>2618</v>
      </c>
      <c r="D12" s="324" t="s">
        <v>1263</v>
      </c>
      <c r="E12" s="1379" t="s">
        <v>1293</v>
      </c>
      <c r="F12" s="1543" t="s">
        <v>2815</v>
      </c>
      <c r="G12" s="1379"/>
      <c r="H12" s="1543"/>
      <c r="I12" s="1542">
        <v>16</v>
      </c>
      <c r="J12" s="1544">
        <v>0</v>
      </c>
      <c r="K12" s="8">
        <v>12</v>
      </c>
    </row>
    <row r="13" spans="1:11">
      <c r="A13" s="95"/>
      <c r="B13" s="317" t="s">
        <v>1272</v>
      </c>
      <c r="C13" s="328" t="s">
        <v>2707</v>
      </c>
      <c r="D13" s="324" t="s">
        <v>1263</v>
      </c>
      <c r="E13" s="1379" t="s">
        <v>1267</v>
      </c>
      <c r="F13" s="1543" t="s">
        <v>2814</v>
      </c>
      <c r="G13" s="1379"/>
      <c r="H13" s="1543"/>
      <c r="I13" s="1542">
        <v>16</v>
      </c>
      <c r="J13" s="1544">
        <v>0</v>
      </c>
      <c r="K13" s="8">
        <v>12</v>
      </c>
    </row>
    <row r="14" spans="1:11">
      <c r="A14" s="95"/>
      <c r="B14" s="317" t="s">
        <v>1274</v>
      </c>
      <c r="C14" s="328" t="s">
        <v>2715</v>
      </c>
      <c r="D14" s="324" t="s">
        <v>1263</v>
      </c>
      <c r="E14" s="1379" t="s">
        <v>1267</v>
      </c>
      <c r="F14" s="1543" t="s">
        <v>2815</v>
      </c>
      <c r="G14" s="1379"/>
      <c r="H14" s="1543"/>
      <c r="I14" s="1542">
        <v>16</v>
      </c>
      <c r="J14" s="1544">
        <v>0</v>
      </c>
      <c r="K14" s="8">
        <v>12</v>
      </c>
    </row>
    <row r="15" spans="1:11">
      <c r="A15" s="95"/>
      <c r="B15" s="317" t="s">
        <v>1275</v>
      </c>
      <c r="C15" s="328" t="s">
        <v>2624</v>
      </c>
      <c r="D15" s="324" t="s">
        <v>1263</v>
      </c>
      <c r="E15" s="1379" t="s">
        <v>1334</v>
      </c>
      <c r="F15" s="1543" t="s">
        <v>2814</v>
      </c>
      <c r="G15" s="1379"/>
      <c r="H15" s="1543"/>
      <c r="I15" s="1542">
        <v>16</v>
      </c>
      <c r="J15" s="1544">
        <v>0</v>
      </c>
      <c r="K15" s="8">
        <v>12</v>
      </c>
    </row>
    <row r="16" spans="1:11">
      <c r="A16" s="95"/>
      <c r="B16" s="317" t="s">
        <v>1277</v>
      </c>
      <c r="C16" s="328" t="s">
        <v>2707</v>
      </c>
      <c r="D16" s="324" t="s">
        <v>1263</v>
      </c>
      <c r="E16" s="1379" t="s">
        <v>1334</v>
      </c>
      <c r="F16" s="1543" t="s">
        <v>2815</v>
      </c>
      <c r="G16" s="1379"/>
      <c r="H16" s="1543"/>
      <c r="I16" s="1542">
        <v>16</v>
      </c>
      <c r="J16" s="1544">
        <v>0</v>
      </c>
      <c r="K16" s="8">
        <v>12</v>
      </c>
    </row>
    <row r="17" spans="1:11">
      <c r="A17" s="95"/>
      <c r="B17" s="317" t="s">
        <v>1278</v>
      </c>
      <c r="C17" s="328" t="s">
        <v>4182</v>
      </c>
      <c r="D17" s="324" t="s">
        <v>1263</v>
      </c>
      <c r="E17" s="1379" t="s">
        <v>1302</v>
      </c>
      <c r="F17" s="1543" t="s">
        <v>2814</v>
      </c>
      <c r="G17" s="1379"/>
      <c r="H17" s="1543"/>
      <c r="I17" s="1542">
        <v>16</v>
      </c>
      <c r="J17" s="1544">
        <v>0</v>
      </c>
      <c r="K17" s="8">
        <v>12</v>
      </c>
    </row>
    <row r="18" spans="1:11">
      <c r="A18" s="95"/>
      <c r="B18" s="317" t="s">
        <v>1280</v>
      </c>
      <c r="C18" s="328" t="s">
        <v>4181</v>
      </c>
      <c r="D18" s="324" t="s">
        <v>1263</v>
      </c>
      <c r="E18" s="1379" t="s">
        <v>1302</v>
      </c>
      <c r="F18" s="1543" t="s">
        <v>2815</v>
      </c>
      <c r="G18" s="1379"/>
      <c r="H18" s="1543"/>
      <c r="I18" s="1542">
        <v>16</v>
      </c>
      <c r="J18" s="1544">
        <v>0</v>
      </c>
      <c r="K18" s="8">
        <v>12</v>
      </c>
    </row>
    <row r="19" spans="1:11">
      <c r="A19" s="95"/>
      <c r="B19" s="317" t="s">
        <v>1281</v>
      </c>
      <c r="C19" s="328" t="s">
        <v>2622</v>
      </c>
      <c r="D19" s="324" t="s">
        <v>1263</v>
      </c>
      <c r="E19" s="1379" t="s">
        <v>1264</v>
      </c>
      <c r="F19" s="1543" t="s">
        <v>2814</v>
      </c>
      <c r="G19" s="1379"/>
      <c r="H19" s="1543"/>
      <c r="I19" s="1542">
        <v>16</v>
      </c>
      <c r="J19" s="1544">
        <v>0</v>
      </c>
      <c r="K19" s="8">
        <v>12</v>
      </c>
    </row>
    <row r="20" spans="1:11">
      <c r="A20" s="95"/>
      <c r="B20" s="317" t="s">
        <v>1283</v>
      </c>
      <c r="C20" s="328" t="s">
        <v>2715</v>
      </c>
      <c r="D20" s="324" t="s">
        <v>1263</v>
      </c>
      <c r="E20" s="1379" t="s">
        <v>1264</v>
      </c>
      <c r="F20" s="1543" t="s">
        <v>2815</v>
      </c>
      <c r="G20" s="1379"/>
      <c r="H20" s="1543"/>
      <c r="I20" s="1542">
        <v>16</v>
      </c>
      <c r="J20" s="1544">
        <v>0</v>
      </c>
      <c r="K20" s="8">
        <v>12</v>
      </c>
    </row>
    <row r="21" spans="1:11">
      <c r="A21" s="95"/>
      <c r="B21" s="317" t="s">
        <v>1284</v>
      </c>
      <c r="C21" s="328" t="s">
        <v>4184</v>
      </c>
      <c r="D21" s="324" t="s">
        <v>1263</v>
      </c>
      <c r="E21" s="1379" t="s">
        <v>1279</v>
      </c>
      <c r="F21" s="1543" t="s">
        <v>2814</v>
      </c>
      <c r="G21" s="1379"/>
      <c r="H21" s="1543"/>
      <c r="I21" s="1542">
        <v>16</v>
      </c>
      <c r="J21" s="1544">
        <v>0</v>
      </c>
      <c r="K21" s="8">
        <v>12</v>
      </c>
    </row>
    <row r="22" spans="1:11">
      <c r="A22" s="95"/>
      <c r="B22" s="317" t="s">
        <v>1286</v>
      </c>
      <c r="C22" s="328" t="s">
        <v>2715</v>
      </c>
      <c r="D22" s="324" t="s">
        <v>1263</v>
      </c>
      <c r="E22" s="1379" t="s">
        <v>1279</v>
      </c>
      <c r="F22" s="1543" t="s">
        <v>2815</v>
      </c>
      <c r="G22" s="1379"/>
      <c r="H22" s="1543"/>
      <c r="I22" s="1542">
        <v>16</v>
      </c>
      <c r="J22" s="1544">
        <v>0</v>
      </c>
      <c r="K22" s="8">
        <v>12</v>
      </c>
    </row>
    <row r="23" spans="1:11">
      <c r="A23" s="95"/>
      <c r="B23" s="317" t="s">
        <v>1287</v>
      </c>
      <c r="C23" s="328" t="s">
        <v>2622</v>
      </c>
      <c r="D23" s="324" t="s">
        <v>1263</v>
      </c>
      <c r="E23" s="1379" t="s">
        <v>1285</v>
      </c>
      <c r="F23" s="1543" t="s">
        <v>2814</v>
      </c>
      <c r="G23" s="1379"/>
      <c r="H23" s="1543"/>
      <c r="I23" s="1542">
        <v>16</v>
      </c>
      <c r="J23" s="1544">
        <v>0</v>
      </c>
      <c r="K23" s="8">
        <v>12</v>
      </c>
    </row>
    <row r="24" spans="1:11">
      <c r="A24" s="95"/>
      <c r="B24" s="317" t="s">
        <v>1289</v>
      </c>
      <c r="C24" s="328" t="s">
        <v>2617</v>
      </c>
      <c r="D24" s="324" t="s">
        <v>1263</v>
      </c>
      <c r="E24" s="1379" t="s">
        <v>1285</v>
      </c>
      <c r="F24" s="1543" t="s">
        <v>2815</v>
      </c>
      <c r="G24" s="1379"/>
      <c r="H24" s="1543"/>
      <c r="I24" s="1542">
        <v>16</v>
      </c>
      <c r="J24" s="1544">
        <v>0</v>
      </c>
      <c r="K24" s="8">
        <v>12</v>
      </c>
    </row>
    <row r="25" spans="1:11">
      <c r="A25" s="95"/>
      <c r="B25" s="317" t="s">
        <v>1290</v>
      </c>
      <c r="C25" s="328" t="s">
        <v>2618</v>
      </c>
      <c r="D25" s="324" t="s">
        <v>1263</v>
      </c>
      <c r="E25" s="1379" t="s">
        <v>1341</v>
      </c>
      <c r="F25" s="1543" t="s">
        <v>2814</v>
      </c>
      <c r="G25" s="1379"/>
      <c r="H25" s="1543"/>
      <c r="I25" s="1542">
        <v>16</v>
      </c>
      <c r="J25" s="1544">
        <v>0</v>
      </c>
      <c r="K25" s="8">
        <v>12</v>
      </c>
    </row>
    <row r="26" spans="1:11">
      <c r="A26" s="95"/>
      <c r="B26" s="317" t="s">
        <v>1292</v>
      </c>
      <c r="C26" s="328" t="s">
        <v>2716</v>
      </c>
      <c r="D26" s="324" t="s">
        <v>1263</v>
      </c>
      <c r="E26" s="1379" t="s">
        <v>1341</v>
      </c>
      <c r="F26" s="1543" t="s">
        <v>2815</v>
      </c>
      <c r="G26" s="1379"/>
      <c r="H26" s="1543"/>
      <c r="I26" s="1542">
        <v>16</v>
      </c>
      <c r="J26" s="1544">
        <v>0</v>
      </c>
      <c r="K26" s="8">
        <v>12</v>
      </c>
    </row>
    <row r="27" spans="1:11">
      <c r="A27" s="2662"/>
      <c r="B27" s="2657" t="s">
        <v>1295</v>
      </c>
      <c r="C27" s="2663"/>
      <c r="D27" s="2659"/>
      <c r="E27" s="2660"/>
      <c r="F27" s="2660"/>
      <c r="G27" s="2664"/>
      <c r="H27" s="2665"/>
      <c r="I27" s="2661" t="s">
        <v>100</v>
      </c>
      <c r="J27" s="2666"/>
      <c r="K27" s="8" t="e">
        <v>#N/A</v>
      </c>
    </row>
    <row r="28" spans="1:11">
      <c r="A28" s="95"/>
      <c r="B28" s="317" t="s">
        <v>1296</v>
      </c>
      <c r="C28" s="328" t="s">
        <v>2714</v>
      </c>
      <c r="D28" s="324" t="s">
        <v>657</v>
      </c>
      <c r="E28" s="1413" t="s">
        <v>1487</v>
      </c>
      <c r="F28" s="1543" t="s">
        <v>2811</v>
      </c>
      <c r="G28" s="1379"/>
      <c r="H28" s="1909"/>
      <c r="I28" s="1542">
        <v>149</v>
      </c>
      <c r="J28" s="1544">
        <v>0</v>
      </c>
      <c r="K28" s="8">
        <v>70</v>
      </c>
    </row>
    <row r="29" spans="1:11">
      <c r="A29" s="95"/>
      <c r="B29" s="317" t="s">
        <v>1297</v>
      </c>
      <c r="C29" s="328" t="s">
        <v>5</v>
      </c>
      <c r="D29" s="324" t="s">
        <v>1261</v>
      </c>
      <c r="E29" s="1379"/>
      <c r="F29" s="1543"/>
      <c r="G29" s="1379"/>
      <c r="H29" s="1543"/>
      <c r="I29" s="1542" t="s">
        <v>100</v>
      </c>
      <c r="J29" s="1544">
        <v>0</v>
      </c>
      <c r="K29" s="8">
        <v>999</v>
      </c>
    </row>
    <row r="30" spans="1:11">
      <c r="A30" s="95"/>
      <c r="B30" s="317" t="s">
        <v>1298</v>
      </c>
      <c r="C30" s="328" t="s">
        <v>2624</v>
      </c>
      <c r="D30" s="324" t="s">
        <v>1263</v>
      </c>
      <c r="E30" s="1379" t="s">
        <v>1372</v>
      </c>
      <c r="F30" s="1543" t="s">
        <v>2814</v>
      </c>
      <c r="G30" s="1379"/>
      <c r="H30" s="1543"/>
      <c r="I30" s="1542">
        <v>16</v>
      </c>
      <c r="J30" s="1544">
        <v>0</v>
      </c>
      <c r="K30" s="8">
        <v>12</v>
      </c>
    </row>
    <row r="31" spans="1:11">
      <c r="A31" s="95"/>
      <c r="B31" s="317" t="s">
        <v>1300</v>
      </c>
      <c r="C31" s="328" t="s">
        <v>2618</v>
      </c>
      <c r="D31" s="324" t="s">
        <v>1263</v>
      </c>
      <c r="E31" s="1379" t="s">
        <v>1372</v>
      </c>
      <c r="F31" s="1543" t="s">
        <v>2815</v>
      </c>
      <c r="G31" s="1379"/>
      <c r="H31" s="1543"/>
      <c r="I31" s="1542">
        <v>16</v>
      </c>
      <c r="J31" s="1544">
        <v>0</v>
      </c>
      <c r="K31" s="8">
        <v>12</v>
      </c>
    </row>
    <row r="32" spans="1:11">
      <c r="A32" s="95"/>
      <c r="B32" s="317" t="s">
        <v>1301</v>
      </c>
      <c r="C32" s="328" t="s">
        <v>4339</v>
      </c>
      <c r="D32" s="324" t="s">
        <v>1263</v>
      </c>
      <c r="E32" s="1379" t="s">
        <v>1346</v>
      </c>
      <c r="F32" s="1543" t="s">
        <v>2814</v>
      </c>
      <c r="G32" s="1379"/>
      <c r="H32" s="1543"/>
      <c r="I32" s="1542">
        <v>16</v>
      </c>
      <c r="J32" s="1544">
        <v>0</v>
      </c>
      <c r="K32" s="8">
        <v>12</v>
      </c>
    </row>
    <row r="33" spans="1:11">
      <c r="A33" s="95"/>
      <c r="B33" s="317" t="s">
        <v>1303</v>
      </c>
      <c r="C33" s="328" t="s">
        <v>2716</v>
      </c>
      <c r="D33" s="324" t="s">
        <v>1263</v>
      </c>
      <c r="E33" s="1379" t="s">
        <v>1346</v>
      </c>
      <c r="F33" s="1543" t="s">
        <v>2815</v>
      </c>
      <c r="G33" s="1379"/>
      <c r="H33" s="1543"/>
      <c r="I33" s="1542">
        <v>16</v>
      </c>
      <c r="J33" s="1544">
        <v>0</v>
      </c>
      <c r="K33" s="8">
        <v>12</v>
      </c>
    </row>
    <row r="34" spans="1:11">
      <c r="A34" s="95"/>
      <c r="B34" s="317" t="s">
        <v>1304</v>
      </c>
      <c r="C34" s="328" t="s">
        <v>2707</v>
      </c>
      <c r="D34" s="324" t="s">
        <v>1263</v>
      </c>
      <c r="E34" s="1379" t="s">
        <v>1270</v>
      </c>
      <c r="F34" s="1543" t="s">
        <v>2814</v>
      </c>
      <c r="G34" s="1379"/>
      <c r="H34" s="1543"/>
      <c r="I34" s="1542">
        <v>16</v>
      </c>
      <c r="J34" s="1544">
        <v>0</v>
      </c>
      <c r="K34" s="8">
        <v>12</v>
      </c>
    </row>
    <row r="35" spans="1:11">
      <c r="A35" s="95"/>
      <c r="B35" s="317" t="s">
        <v>1305</v>
      </c>
      <c r="C35" s="328" t="s">
        <v>2622</v>
      </c>
      <c r="D35" s="324" t="s">
        <v>1263</v>
      </c>
      <c r="E35" s="1379" t="s">
        <v>1270</v>
      </c>
      <c r="F35" s="1543" t="s">
        <v>2815</v>
      </c>
      <c r="G35" s="1379"/>
      <c r="H35" s="1543"/>
      <c r="I35" s="1542">
        <v>16</v>
      </c>
      <c r="J35" s="1544">
        <v>0</v>
      </c>
      <c r="K35" s="8">
        <v>12</v>
      </c>
    </row>
    <row r="36" spans="1:11">
      <c r="A36" s="1895" t="s">
        <v>624</v>
      </c>
      <c r="B36" s="1896"/>
      <c r="C36" s="1897"/>
      <c r="D36" s="1898"/>
      <c r="E36" s="1899"/>
      <c r="F36" s="1899"/>
      <c r="G36" s="1899"/>
      <c r="H36" s="1899"/>
      <c r="I36" s="1900" t="e">
        <v>#REF!</v>
      </c>
      <c r="J36" s="1901" t="s">
        <v>100</v>
      </c>
      <c r="K36" s="8" t="e">
        <v>#N/A</v>
      </c>
    </row>
    <row r="37" spans="1:11">
      <c r="A37" s="1895" t="s">
        <v>1257</v>
      </c>
      <c r="B37" s="1896"/>
      <c r="C37" s="1897"/>
      <c r="D37" s="1898"/>
      <c r="E37" s="1899"/>
      <c r="F37" s="1902"/>
      <c r="G37" s="1899"/>
      <c r="H37" s="1902"/>
      <c r="I37" s="1903" t="e">
        <v>#REF!</v>
      </c>
      <c r="J37" s="1904"/>
      <c r="K37" s="8" t="e">
        <v>#N/A</v>
      </c>
    </row>
    <row r="38" spans="1:11">
      <c r="A38" s="1912" t="s">
        <v>181</v>
      </c>
      <c r="B38" s="1216" t="s">
        <v>1307</v>
      </c>
      <c r="C38" s="1412"/>
      <c r="D38" s="1217"/>
      <c r="E38" s="1218"/>
      <c r="F38" s="1218"/>
      <c r="G38" s="1218"/>
      <c r="H38" s="1218"/>
      <c r="I38" s="1542" t="s">
        <v>100</v>
      </c>
      <c r="J38" s="1219"/>
      <c r="K38" s="8"/>
    </row>
    <row r="39" spans="1:11">
      <c r="A39" s="95"/>
      <c r="B39" s="1913" t="s">
        <v>1261</v>
      </c>
      <c r="C39" s="1906" t="s">
        <v>2929</v>
      </c>
      <c r="D39" s="1907" t="s">
        <v>1261</v>
      </c>
      <c r="E39" s="1545"/>
      <c r="F39" s="1546"/>
      <c r="G39" s="1545"/>
      <c r="H39" s="1546"/>
      <c r="I39" s="1542" t="s">
        <v>100</v>
      </c>
      <c r="J39" s="1547">
        <v>0</v>
      </c>
      <c r="K39" s="8">
        <v>70</v>
      </c>
    </row>
    <row r="40" spans="1:11">
      <c r="A40" s="2"/>
      <c r="B40" s="1220" t="s">
        <v>1308</v>
      </c>
      <c r="C40" s="37"/>
      <c r="D40" s="1066"/>
      <c r="E40" s="1067"/>
      <c r="F40" s="1066"/>
      <c r="G40" s="1067"/>
      <c r="H40" s="1066"/>
      <c r="I40" s="1542" t="s">
        <v>100</v>
      </c>
      <c r="J40" s="1112"/>
      <c r="K40" s="8"/>
    </row>
    <row r="41" spans="1:11">
      <c r="A41" s="95"/>
      <c r="B41" s="1913" t="s">
        <v>1297</v>
      </c>
      <c r="C41" s="1914" t="s">
        <v>2930</v>
      </c>
      <c r="D41" s="1907" t="s">
        <v>1261</v>
      </c>
      <c r="E41" s="1545"/>
      <c r="F41" s="1546"/>
      <c r="G41" s="1545"/>
      <c r="H41" s="1546"/>
      <c r="I41" s="1542" t="s">
        <v>100</v>
      </c>
      <c r="J41" s="1547">
        <v>0</v>
      </c>
      <c r="K41" s="8">
        <v>50</v>
      </c>
    </row>
    <row r="42" spans="1:11">
      <c r="A42" s="1912" t="s">
        <v>204</v>
      </c>
      <c r="B42" s="1216" t="s">
        <v>203</v>
      </c>
      <c r="C42" s="1412"/>
      <c r="D42" s="1217"/>
      <c r="E42" s="1218"/>
      <c r="F42" s="1218"/>
      <c r="G42" s="1218"/>
      <c r="H42" s="1218"/>
      <c r="I42" s="1542" t="s">
        <v>100</v>
      </c>
      <c r="J42" s="1219"/>
      <c r="K42" s="8"/>
    </row>
    <row r="43" spans="1:11">
      <c r="A43" s="95"/>
      <c r="B43" s="1913" t="s">
        <v>920</v>
      </c>
      <c r="C43" s="1915" t="s">
        <v>4340</v>
      </c>
      <c r="D43" s="1907" t="s">
        <v>931</v>
      </c>
      <c r="E43" s="1551"/>
      <c r="F43" s="1546"/>
      <c r="G43" s="1545"/>
      <c r="H43" s="1546"/>
      <c r="I43" s="1542" t="s">
        <v>100</v>
      </c>
      <c r="J43" s="1547">
        <v>0</v>
      </c>
      <c r="K43" s="8">
        <v>200</v>
      </c>
    </row>
    <row r="44" spans="1:11">
      <c r="A44" s="2"/>
      <c r="B44" s="1220" t="s">
        <v>1309</v>
      </c>
      <c r="C44" s="37"/>
      <c r="D44" s="1066"/>
      <c r="E44" s="1067"/>
      <c r="F44" s="1066"/>
      <c r="G44" s="1067"/>
      <c r="H44" s="1066"/>
      <c r="I44" s="1542" t="s">
        <v>100</v>
      </c>
      <c r="J44" s="1112"/>
      <c r="K44" s="8"/>
    </row>
    <row r="45" spans="1:11">
      <c r="A45" s="95"/>
      <c r="B45" s="1913" t="s">
        <v>1298</v>
      </c>
      <c r="C45" s="1914" t="s">
        <v>2616</v>
      </c>
      <c r="D45" s="1907" t="s">
        <v>931</v>
      </c>
      <c r="E45" s="1545"/>
      <c r="F45" s="1546"/>
      <c r="G45" s="1545"/>
      <c r="H45" s="1546"/>
      <c r="I45" s="1542" t="s">
        <v>100</v>
      </c>
      <c r="J45" s="1547" t="e">
        <v>#N/A</v>
      </c>
      <c r="K45" s="8" t="e">
        <v>#N/A</v>
      </c>
    </row>
    <row r="46" spans="1:11">
      <c r="A46" s="1912" t="s">
        <v>563</v>
      </c>
      <c r="B46" s="1216" t="s">
        <v>1310</v>
      </c>
      <c r="C46" s="55"/>
      <c r="D46" s="1066"/>
      <c r="E46" s="1221"/>
      <c r="F46" s="1066"/>
      <c r="G46" s="1067"/>
      <c r="H46" s="1066"/>
      <c r="I46" s="1542" t="s">
        <v>100</v>
      </c>
      <c r="J46" s="1222"/>
      <c r="K46" s="8"/>
    </row>
    <row r="47" spans="1:11">
      <c r="A47" s="95"/>
      <c r="B47" s="1110" t="s">
        <v>1259</v>
      </c>
      <c r="C47" s="333" t="s">
        <v>2618</v>
      </c>
      <c r="D47" s="324" t="s">
        <v>657</v>
      </c>
      <c r="E47" s="1414" t="s">
        <v>1311</v>
      </c>
      <c r="F47" s="1916" t="s">
        <v>1214</v>
      </c>
      <c r="G47" s="1413"/>
      <c r="H47" s="1552"/>
      <c r="I47" s="1542">
        <v>18</v>
      </c>
      <c r="J47" s="1544">
        <v>0</v>
      </c>
      <c r="K47" s="8">
        <v>18</v>
      </c>
    </row>
    <row r="48" spans="1:11">
      <c r="A48" s="95"/>
      <c r="B48" s="1917" t="s">
        <v>920</v>
      </c>
      <c r="C48" s="1914" t="s">
        <v>2931</v>
      </c>
      <c r="D48" s="1907" t="s">
        <v>931</v>
      </c>
      <c r="E48" s="1368" t="s">
        <v>1312</v>
      </c>
      <c r="F48" s="1546" t="s">
        <v>1214</v>
      </c>
      <c r="G48" s="1545"/>
      <c r="H48" s="1553"/>
      <c r="I48" s="1542">
        <v>18</v>
      </c>
      <c r="J48" s="1547">
        <v>0</v>
      </c>
      <c r="K48" s="8">
        <v>18</v>
      </c>
    </row>
    <row r="49" spans="1:11">
      <c r="A49" s="1912" t="s">
        <v>558</v>
      </c>
      <c r="B49" s="1216" t="s">
        <v>557</v>
      </c>
      <c r="C49" s="55"/>
      <c r="D49" s="1066"/>
      <c r="E49" s="1221"/>
      <c r="F49" s="1066"/>
      <c r="G49" s="1067"/>
      <c r="H49" s="1066"/>
      <c r="I49" s="1542" t="s">
        <v>100</v>
      </c>
      <c r="J49" s="1222"/>
      <c r="K49" s="8"/>
    </row>
    <row r="50" spans="1:11">
      <c r="A50" s="95"/>
      <c r="B50" s="1917" t="s">
        <v>1261</v>
      </c>
      <c r="C50" s="1914" t="s">
        <v>2619</v>
      </c>
      <c r="D50" s="1907" t="s">
        <v>1261</v>
      </c>
      <c r="E50" s="1554"/>
      <c r="F50" s="1546"/>
      <c r="G50" s="1555"/>
      <c r="H50" s="1553"/>
      <c r="I50" s="1542" t="s">
        <v>100</v>
      </c>
      <c r="J50" s="1547">
        <v>0</v>
      </c>
      <c r="K50" s="8">
        <v>10</v>
      </c>
    </row>
    <row r="51" spans="1:11">
      <c r="A51" s="1912" t="s">
        <v>566</v>
      </c>
      <c r="B51" s="1220" t="s">
        <v>1313</v>
      </c>
      <c r="C51" s="55"/>
      <c r="D51" s="1039"/>
      <c r="E51" s="1039"/>
      <c r="F51" s="1066"/>
      <c r="G51" s="1067"/>
      <c r="H51" s="1066"/>
      <c r="I51" s="1542" t="s">
        <v>100</v>
      </c>
      <c r="J51" s="1222"/>
      <c r="K51" s="8"/>
    </row>
    <row r="52" spans="1:11">
      <c r="A52" s="95"/>
      <c r="B52" s="317" t="s">
        <v>1259</v>
      </c>
      <c r="C52" s="333" t="s">
        <v>4341</v>
      </c>
      <c r="D52" s="324" t="s">
        <v>657</v>
      </c>
      <c r="E52" s="1415" t="s">
        <v>1270</v>
      </c>
      <c r="F52" s="1556" t="s">
        <v>2816</v>
      </c>
      <c r="G52" s="1416" t="s">
        <v>1314</v>
      </c>
      <c r="H52" s="1556" t="s">
        <v>2816</v>
      </c>
      <c r="I52" s="1542">
        <v>40</v>
      </c>
      <c r="J52" s="1544">
        <v>0</v>
      </c>
      <c r="K52" s="8">
        <v>32</v>
      </c>
    </row>
    <row r="53" spans="1:11">
      <c r="A53" s="95"/>
      <c r="B53" s="317" t="s">
        <v>920</v>
      </c>
      <c r="C53" s="333" t="s">
        <v>4342</v>
      </c>
      <c r="D53" s="1907" t="s">
        <v>931</v>
      </c>
      <c r="E53" s="1545" t="s">
        <v>1315</v>
      </c>
      <c r="F53" s="1557" t="s">
        <v>2816</v>
      </c>
      <c r="G53" s="1545"/>
      <c r="H53" s="1553"/>
      <c r="I53" s="1542">
        <v>40</v>
      </c>
      <c r="J53" s="1544">
        <v>0</v>
      </c>
      <c r="K53" s="8">
        <v>32</v>
      </c>
    </row>
    <row r="54" spans="1:11">
      <c r="A54" s="1912" t="s">
        <v>574</v>
      </c>
      <c r="B54" s="1216" t="s">
        <v>573</v>
      </c>
      <c r="C54" s="1411"/>
      <c r="D54" s="1217"/>
      <c r="E54" s="1218"/>
      <c r="F54" s="1218"/>
      <c r="G54" s="1218"/>
      <c r="H54" s="1218"/>
      <c r="I54" s="1542" t="s">
        <v>100</v>
      </c>
      <c r="J54" s="1219"/>
      <c r="K54" s="8"/>
    </row>
    <row r="55" spans="1:11">
      <c r="A55" s="95"/>
      <c r="B55" s="3" t="s">
        <v>1261</v>
      </c>
      <c r="C55" s="1918" t="s">
        <v>2620</v>
      </c>
      <c r="D55" s="324" t="s">
        <v>1261</v>
      </c>
      <c r="E55" s="1379"/>
      <c r="F55" s="1543"/>
      <c r="G55" s="1379"/>
      <c r="H55" s="1543"/>
      <c r="I55" s="1542" t="s">
        <v>100</v>
      </c>
      <c r="J55" s="1544">
        <v>0</v>
      </c>
      <c r="K55" s="8">
        <v>100</v>
      </c>
    </row>
    <row r="56" spans="1:11">
      <c r="A56" s="1912" t="s">
        <v>321</v>
      </c>
      <c r="B56" s="1216" t="s">
        <v>320</v>
      </c>
      <c r="C56" s="1411"/>
      <c r="D56" s="1217"/>
      <c r="E56" s="1218"/>
      <c r="F56" s="1218"/>
      <c r="G56" s="1218"/>
      <c r="H56" s="1218"/>
      <c r="I56" s="1542" t="s">
        <v>100</v>
      </c>
      <c r="J56" s="1219"/>
      <c r="K56" s="8"/>
    </row>
    <row r="57" spans="1:11">
      <c r="A57" s="95"/>
      <c r="B57" s="3" t="s">
        <v>1259</v>
      </c>
      <c r="C57" s="1918" t="s">
        <v>2932</v>
      </c>
      <c r="D57" s="324" t="s">
        <v>657</v>
      </c>
      <c r="E57" s="1379" t="s">
        <v>1302</v>
      </c>
      <c r="F57" s="1543" t="s">
        <v>2816</v>
      </c>
      <c r="G57" s="1379"/>
      <c r="H57" s="1543"/>
      <c r="I57" s="1542">
        <v>40</v>
      </c>
      <c r="J57" s="1544">
        <v>0</v>
      </c>
      <c r="K57" s="8">
        <v>32</v>
      </c>
    </row>
    <row r="58" spans="1:11">
      <c r="A58" s="95"/>
      <c r="B58" s="317" t="s">
        <v>1261</v>
      </c>
      <c r="C58" s="1914" t="s">
        <v>5</v>
      </c>
      <c r="D58" s="1910" t="s">
        <v>1261</v>
      </c>
      <c r="E58" s="1550"/>
      <c r="F58" s="1916"/>
      <c r="G58" s="1550"/>
      <c r="H58" s="1916"/>
      <c r="I58" s="1542" t="s">
        <v>100</v>
      </c>
      <c r="J58" s="1544">
        <v>0</v>
      </c>
      <c r="K58" s="8">
        <v>100</v>
      </c>
    </row>
    <row r="59" spans="1:11">
      <c r="A59" s="1912" t="s">
        <v>569</v>
      </c>
      <c r="B59" s="1216" t="s">
        <v>1316</v>
      </c>
      <c r="C59" s="1411"/>
      <c r="D59" s="1217"/>
      <c r="E59" s="1218"/>
      <c r="F59" s="1218"/>
      <c r="G59" s="1218"/>
      <c r="H59" s="1218"/>
      <c r="I59" s="1542" t="s">
        <v>100</v>
      </c>
      <c r="J59" s="1219"/>
      <c r="K59" s="8"/>
    </row>
    <row r="60" spans="1:11">
      <c r="A60" s="95"/>
      <c r="B60" s="3" t="s">
        <v>1259</v>
      </c>
      <c r="C60" s="1918" t="s">
        <v>2621</v>
      </c>
      <c r="D60" s="324" t="s">
        <v>657</v>
      </c>
      <c r="E60" s="1379" t="s">
        <v>1267</v>
      </c>
      <c r="F60" s="1543" t="s">
        <v>2816</v>
      </c>
      <c r="G60" s="1379"/>
      <c r="H60" s="1543"/>
      <c r="I60" s="1542">
        <v>40</v>
      </c>
      <c r="J60" s="1544">
        <v>0</v>
      </c>
      <c r="K60" s="8">
        <v>32</v>
      </c>
    </row>
    <row r="61" spans="1:11">
      <c r="A61" s="95"/>
      <c r="B61" s="317" t="s">
        <v>1261</v>
      </c>
      <c r="C61" s="333" t="s">
        <v>2621</v>
      </c>
      <c r="D61" s="1910" t="s">
        <v>1261</v>
      </c>
      <c r="E61" s="1041"/>
      <c r="F61" s="1041"/>
      <c r="G61" s="1550"/>
      <c r="H61" s="1916"/>
      <c r="I61" s="1542" t="s">
        <v>100</v>
      </c>
      <c r="J61" s="1544">
        <v>0</v>
      </c>
      <c r="K61" s="8">
        <v>100</v>
      </c>
    </row>
    <row r="62" spans="1:11">
      <c r="A62" s="95"/>
      <c r="B62" s="317" t="s">
        <v>920</v>
      </c>
      <c r="C62" s="3046" t="s">
        <v>2621</v>
      </c>
      <c r="D62" s="1907" t="s">
        <v>931</v>
      </c>
      <c r="E62" s="1379" t="s">
        <v>1293</v>
      </c>
      <c r="F62" s="1543" t="s">
        <v>2816</v>
      </c>
      <c r="G62" s="1545"/>
      <c r="H62" s="1553"/>
      <c r="I62" s="1542">
        <v>40</v>
      </c>
      <c r="J62" s="1544">
        <v>0</v>
      </c>
      <c r="K62" s="8">
        <v>32</v>
      </c>
    </row>
    <row r="63" spans="1:11">
      <c r="A63" s="1912" t="s">
        <v>305</v>
      </c>
      <c r="B63" s="1216" t="s">
        <v>1317</v>
      </c>
      <c r="C63" s="55"/>
      <c r="D63" s="1217"/>
      <c r="E63" s="1218"/>
      <c r="F63" s="1218"/>
      <c r="G63" s="1218"/>
      <c r="H63" s="1218"/>
      <c r="I63" s="1542" t="s">
        <v>100</v>
      </c>
      <c r="J63" s="1219"/>
      <c r="K63" s="8"/>
    </row>
    <row r="64" spans="1:11">
      <c r="A64" s="95"/>
      <c r="B64" s="317" t="s">
        <v>920</v>
      </c>
      <c r="C64" s="333" t="s">
        <v>4343</v>
      </c>
      <c r="D64" s="324" t="s">
        <v>1263</v>
      </c>
      <c r="E64" s="1379" t="s">
        <v>1318</v>
      </c>
      <c r="F64" s="1916" t="s">
        <v>2816</v>
      </c>
      <c r="G64" s="1379"/>
      <c r="H64" s="1543"/>
      <c r="I64" s="1542">
        <v>40</v>
      </c>
      <c r="J64" s="1544">
        <v>0</v>
      </c>
      <c r="K64" s="8">
        <v>16</v>
      </c>
    </row>
    <row r="65" spans="1:11">
      <c r="A65" s="95"/>
      <c r="B65" s="317" t="s">
        <v>1319</v>
      </c>
      <c r="C65" s="333" t="s">
        <v>4344</v>
      </c>
      <c r="D65" s="324" t="s">
        <v>1263</v>
      </c>
      <c r="E65" s="1379" t="s">
        <v>1320</v>
      </c>
      <c r="F65" s="1916" t="s">
        <v>2816</v>
      </c>
      <c r="G65" s="1379"/>
      <c r="H65" s="1543"/>
      <c r="I65" s="1542">
        <v>40</v>
      </c>
      <c r="J65" s="318">
        <v>0</v>
      </c>
      <c r="K65" s="8">
        <v>0</v>
      </c>
    </row>
    <row r="66" spans="1:11">
      <c r="A66" s="95"/>
      <c r="B66" s="317" t="s">
        <v>1321</v>
      </c>
      <c r="C66" s="333" t="s">
        <v>4345</v>
      </c>
      <c r="D66" s="324" t="s">
        <v>1263</v>
      </c>
      <c r="E66" s="1413" t="s">
        <v>1322</v>
      </c>
      <c r="F66" s="1543" t="s">
        <v>2814</v>
      </c>
      <c r="G66" s="1379"/>
      <c r="H66" s="1543"/>
      <c r="I66" s="1542">
        <v>16</v>
      </c>
      <c r="J66" s="1544">
        <v>0</v>
      </c>
      <c r="K66" s="8">
        <v>16</v>
      </c>
    </row>
    <row r="67" spans="1:11">
      <c r="A67" s="95"/>
      <c r="B67" s="317" t="s">
        <v>1323</v>
      </c>
      <c r="C67" s="333" t="s">
        <v>4346</v>
      </c>
      <c r="D67" s="324" t="s">
        <v>1263</v>
      </c>
      <c r="E67" s="1379" t="s">
        <v>1324</v>
      </c>
      <c r="F67" s="1543" t="s">
        <v>2814</v>
      </c>
      <c r="G67" s="1379"/>
      <c r="H67" s="1543"/>
      <c r="I67" s="1542">
        <v>16</v>
      </c>
      <c r="J67" s="1544">
        <v>0</v>
      </c>
      <c r="K67" s="8">
        <v>16</v>
      </c>
    </row>
    <row r="68" spans="1:11">
      <c r="A68" s="95"/>
      <c r="B68" s="1614" t="s">
        <v>1325</v>
      </c>
      <c r="C68" s="1918" t="s">
        <v>4347</v>
      </c>
      <c r="D68" s="1910" t="s">
        <v>1263</v>
      </c>
      <c r="E68" s="1550" t="s">
        <v>1326</v>
      </c>
      <c r="F68" s="1919" t="s">
        <v>1214</v>
      </c>
      <c r="G68" s="1550"/>
      <c r="H68" s="1916"/>
      <c r="I68" s="1542">
        <v>18</v>
      </c>
      <c r="J68" s="1920">
        <v>0</v>
      </c>
      <c r="K68" s="8">
        <v>16</v>
      </c>
    </row>
    <row r="69" spans="1:11">
      <c r="A69" s="2"/>
      <c r="B69" s="5" t="s">
        <v>1327</v>
      </c>
      <c r="C69" s="1096"/>
      <c r="D69" s="1217"/>
      <c r="E69" s="1218"/>
      <c r="F69" s="1217"/>
      <c r="G69" s="1218"/>
      <c r="H69" s="1217"/>
      <c r="I69" s="1542" t="s">
        <v>100</v>
      </c>
      <c r="J69" s="1100"/>
      <c r="K69" s="8"/>
    </row>
    <row r="70" spans="1:11">
      <c r="A70" s="95"/>
      <c r="B70" s="3045" t="s">
        <v>1298</v>
      </c>
      <c r="C70" s="1152" t="s">
        <v>4348</v>
      </c>
      <c r="D70" s="1153" t="s">
        <v>1263</v>
      </c>
      <c r="E70" s="1064" t="s">
        <v>1328</v>
      </c>
      <c r="F70" s="1110" t="s">
        <v>1214</v>
      </c>
      <c r="G70" s="1061"/>
      <c r="H70" s="1110"/>
      <c r="I70" s="1542">
        <v>18</v>
      </c>
      <c r="J70" s="1112">
        <v>0</v>
      </c>
      <c r="K70" s="8">
        <v>16</v>
      </c>
    </row>
    <row r="71" spans="1:11">
      <c r="A71" s="103"/>
      <c r="B71" s="3045" t="s">
        <v>1300</v>
      </c>
      <c r="C71" s="1914" t="s">
        <v>4349</v>
      </c>
      <c r="D71" s="1153" t="s">
        <v>1263</v>
      </c>
      <c r="E71" s="1061" t="s">
        <v>1329</v>
      </c>
      <c r="F71" s="1110" t="s">
        <v>1214</v>
      </c>
      <c r="G71" s="1061"/>
      <c r="H71" s="1110"/>
      <c r="I71" s="1542">
        <v>18</v>
      </c>
      <c r="J71" s="1112">
        <v>0</v>
      </c>
      <c r="K71" s="8">
        <v>0</v>
      </c>
    </row>
    <row r="72" spans="1:11">
      <c r="A72" s="1912" t="s">
        <v>599</v>
      </c>
      <c r="B72" s="1216" t="s">
        <v>1330</v>
      </c>
      <c r="C72" s="55"/>
      <c r="D72" s="1217"/>
      <c r="E72" s="1218"/>
      <c r="F72" s="1218"/>
      <c r="G72" s="1218"/>
      <c r="H72" s="1218"/>
      <c r="I72" s="1542" t="s">
        <v>100</v>
      </c>
      <c r="J72" s="1219"/>
      <c r="K72" s="8"/>
    </row>
    <row r="73" spans="1:11">
      <c r="A73" s="95"/>
      <c r="B73" s="317" t="s">
        <v>1259</v>
      </c>
      <c r="C73" s="333" t="s">
        <v>2617</v>
      </c>
      <c r="D73" s="324" t="s">
        <v>657</v>
      </c>
      <c r="E73" s="1415" t="s">
        <v>1331</v>
      </c>
      <c r="F73" s="1543" t="s">
        <v>2815</v>
      </c>
      <c r="G73" s="1413"/>
      <c r="H73" s="1543"/>
      <c r="I73" s="1542">
        <v>16</v>
      </c>
      <c r="J73" s="1544">
        <v>0</v>
      </c>
      <c r="K73" s="8">
        <v>16</v>
      </c>
    </row>
    <row r="74" spans="1:11">
      <c r="A74" s="95"/>
      <c r="B74" s="317" t="s">
        <v>1261</v>
      </c>
      <c r="C74" s="1918" t="s">
        <v>2617</v>
      </c>
      <c r="D74" s="1910" t="s">
        <v>1261</v>
      </c>
      <c r="E74" s="1558"/>
      <c r="F74" s="1041"/>
      <c r="G74" s="1550"/>
      <c r="H74" s="1916"/>
      <c r="I74" s="1542" t="s">
        <v>100</v>
      </c>
      <c r="J74" s="1544">
        <v>0</v>
      </c>
      <c r="K74" s="8">
        <v>100</v>
      </c>
    </row>
    <row r="75" spans="1:11">
      <c r="A75" s="95"/>
      <c r="B75" s="1913" t="s">
        <v>920</v>
      </c>
      <c r="C75" s="1914" t="s">
        <v>2622</v>
      </c>
      <c r="D75" s="1910" t="s">
        <v>931</v>
      </c>
      <c r="E75" s="1559" t="s">
        <v>1294</v>
      </c>
      <c r="F75" s="1543" t="s">
        <v>1214</v>
      </c>
      <c r="G75" s="1550"/>
      <c r="H75" s="1543"/>
      <c r="I75" s="1542">
        <v>18</v>
      </c>
      <c r="J75" s="1547">
        <v>0</v>
      </c>
      <c r="K75" s="8">
        <v>16</v>
      </c>
    </row>
    <row r="76" spans="1:11">
      <c r="A76" s="1912" t="s">
        <v>604</v>
      </c>
      <c r="B76" s="1216" t="s">
        <v>603</v>
      </c>
      <c r="C76" s="55"/>
      <c r="D76" s="1217"/>
      <c r="E76" s="1218"/>
      <c r="F76" s="1218"/>
      <c r="G76" s="1218"/>
      <c r="H76" s="1218"/>
      <c r="I76" s="1542" t="s">
        <v>100</v>
      </c>
      <c r="J76" s="1219"/>
      <c r="K76" s="8"/>
    </row>
    <row r="77" spans="1:11">
      <c r="A77" s="103"/>
      <c r="B77" s="1913" t="s">
        <v>920</v>
      </c>
      <c r="C77" s="1914" t="s">
        <v>3034</v>
      </c>
      <c r="D77" s="1907" t="s">
        <v>931</v>
      </c>
      <c r="E77" s="1545" t="s">
        <v>1306</v>
      </c>
      <c r="F77" s="1543" t="s">
        <v>2814</v>
      </c>
      <c r="G77" s="1545"/>
      <c r="H77" s="1546"/>
      <c r="I77" s="1542">
        <v>16</v>
      </c>
      <c r="J77" s="1547">
        <v>0</v>
      </c>
      <c r="K77" s="8">
        <v>32</v>
      </c>
    </row>
    <row r="78" spans="1:11">
      <c r="A78" s="1912" t="s">
        <v>1332</v>
      </c>
      <c r="B78" s="1216" t="s">
        <v>1330</v>
      </c>
      <c r="C78" s="55"/>
      <c r="D78" s="1217"/>
      <c r="E78" s="1218"/>
      <c r="F78" s="1218"/>
      <c r="G78" s="1218"/>
      <c r="H78" s="1218"/>
      <c r="I78" s="1542" t="s">
        <v>100</v>
      </c>
      <c r="J78" s="1219"/>
      <c r="K78" s="8"/>
    </row>
    <row r="79" spans="1:11">
      <c r="A79" s="103"/>
      <c r="B79" s="1913" t="s">
        <v>1261</v>
      </c>
      <c r="C79" s="1914" t="s">
        <v>2617</v>
      </c>
      <c r="D79" s="1907" t="s">
        <v>1261</v>
      </c>
      <c r="E79" s="1545"/>
      <c r="F79" s="1560"/>
      <c r="G79" s="1545"/>
      <c r="H79" s="1546"/>
      <c r="I79" s="1542" t="s">
        <v>100</v>
      </c>
      <c r="J79" s="1547">
        <v>0</v>
      </c>
      <c r="K79" s="8">
        <v>100</v>
      </c>
    </row>
    <row r="80" spans="1:11">
      <c r="A80" s="1912" t="s">
        <v>1333</v>
      </c>
      <c r="B80" s="1216" t="s">
        <v>593</v>
      </c>
      <c r="C80" s="370"/>
      <c r="D80" s="1217"/>
      <c r="E80" s="1218"/>
      <c r="F80" s="1217"/>
      <c r="G80" s="1218"/>
      <c r="H80" s="1217"/>
      <c r="I80" s="1542" t="s">
        <v>100</v>
      </c>
      <c r="J80" s="91"/>
      <c r="K80" s="8"/>
    </row>
    <row r="81" spans="1:11">
      <c r="A81" s="103"/>
      <c r="B81" s="1913" t="s">
        <v>1261</v>
      </c>
      <c r="C81" s="1914" t="s">
        <v>2621</v>
      </c>
      <c r="D81" s="1907" t="s">
        <v>1261</v>
      </c>
      <c r="E81" s="1545"/>
      <c r="F81" s="1553"/>
      <c r="G81" s="1545"/>
      <c r="H81" s="1553"/>
      <c r="I81" s="1542" t="s">
        <v>100</v>
      </c>
      <c r="J81" s="1561">
        <v>0</v>
      </c>
      <c r="K81" s="8">
        <v>100</v>
      </c>
    </row>
    <row r="82" spans="1:11">
      <c r="A82" s="1912" t="s">
        <v>1335</v>
      </c>
      <c r="B82" s="1220" t="s">
        <v>1336</v>
      </c>
      <c r="C82" s="55"/>
      <c r="D82" s="1217"/>
      <c r="E82" s="1218"/>
      <c r="F82" s="1218"/>
      <c r="G82" s="1218"/>
      <c r="H82" s="1218"/>
      <c r="I82" s="1542" t="s">
        <v>100</v>
      </c>
      <c r="J82" s="1219"/>
      <c r="K82" s="8"/>
    </row>
    <row r="83" spans="1:11">
      <c r="A83" s="103"/>
      <c r="B83" s="1913" t="s">
        <v>1261</v>
      </c>
      <c r="C83" s="1914" t="s">
        <v>5</v>
      </c>
      <c r="D83" s="1907" t="s">
        <v>1261</v>
      </c>
      <c r="E83" s="1545"/>
      <c r="F83" s="1546"/>
      <c r="G83" s="1545"/>
      <c r="H83" s="1546"/>
      <c r="I83" s="1542" t="s">
        <v>100</v>
      </c>
      <c r="J83" s="1547">
        <v>0</v>
      </c>
      <c r="K83" s="8">
        <v>100</v>
      </c>
    </row>
    <row r="84" spans="1:11">
      <c r="A84" s="2656" t="s">
        <v>2837</v>
      </c>
      <c r="B84" s="2657" t="s">
        <v>625</v>
      </c>
      <c r="C84" s="2658"/>
      <c r="D84" s="2659"/>
      <c r="E84" s="2660"/>
      <c r="F84" s="2660"/>
      <c r="G84" s="2660"/>
      <c r="H84" s="2660"/>
      <c r="I84" s="2661" t="s">
        <v>100</v>
      </c>
      <c r="J84" s="2667"/>
      <c r="K84" s="8"/>
    </row>
    <row r="85" spans="1:11">
      <c r="A85" s="103"/>
      <c r="B85" s="1921" t="s">
        <v>1259</v>
      </c>
      <c r="C85" s="1914" t="s">
        <v>2619</v>
      </c>
      <c r="D85" s="1907" t="s">
        <v>657</v>
      </c>
      <c r="E85" s="1545" t="s">
        <v>1291</v>
      </c>
      <c r="F85" s="1549" t="s">
        <v>2816</v>
      </c>
      <c r="G85" s="1545"/>
      <c r="H85" s="1546"/>
      <c r="I85" s="1542">
        <v>40</v>
      </c>
      <c r="J85" s="1547">
        <v>0</v>
      </c>
      <c r="K85" s="8">
        <v>40</v>
      </c>
    </row>
    <row r="86" spans="1:11">
      <c r="A86" s="1895" t="s">
        <v>2756</v>
      </c>
      <c r="B86" s="1896"/>
      <c r="C86" s="1922"/>
      <c r="D86" s="1898"/>
      <c r="E86" s="1899"/>
      <c r="F86" s="1902"/>
      <c r="G86" s="1899"/>
      <c r="H86" s="1902"/>
      <c r="I86" s="1902" t="s">
        <v>100</v>
      </c>
      <c r="J86" s="1903"/>
      <c r="K86" s="8"/>
    </row>
    <row r="87" spans="1:11">
      <c r="A87" s="2656" t="s">
        <v>2892</v>
      </c>
      <c r="B87" s="2697" t="s">
        <v>954</v>
      </c>
      <c r="C87" s="2689"/>
      <c r="D87" s="2698"/>
      <c r="E87" s="2699"/>
      <c r="F87" s="2699"/>
      <c r="G87" s="2699"/>
      <c r="H87" s="2699"/>
      <c r="I87" s="2661" t="s">
        <v>100</v>
      </c>
      <c r="J87" s="2700"/>
      <c r="K87" s="8"/>
    </row>
    <row r="88" spans="1:11">
      <c r="A88" s="2"/>
      <c r="B88" s="5" t="s">
        <v>1340</v>
      </c>
      <c r="C88" s="1096"/>
      <c r="D88" s="1217"/>
      <c r="E88" s="1218"/>
      <c r="F88" s="1217"/>
      <c r="G88" s="1218"/>
      <c r="H88" s="1217"/>
      <c r="I88" s="1542" t="s">
        <v>100</v>
      </c>
      <c r="J88" s="1100"/>
      <c r="K88" s="8"/>
    </row>
    <row r="89" spans="1:11">
      <c r="A89" s="95"/>
      <c r="B89" s="3045" t="s">
        <v>1298</v>
      </c>
      <c r="C89" s="1152" t="s">
        <v>4184</v>
      </c>
      <c r="D89" s="1153" t="s">
        <v>1263</v>
      </c>
      <c r="E89" s="1061" t="s">
        <v>1346</v>
      </c>
      <c r="F89" s="1110" t="s">
        <v>1214</v>
      </c>
      <c r="G89" s="1061" t="s">
        <v>1443</v>
      </c>
      <c r="H89" s="1110" t="s">
        <v>1214</v>
      </c>
      <c r="I89" s="1542">
        <v>18</v>
      </c>
      <c r="J89" s="1112">
        <v>0</v>
      </c>
      <c r="K89" s="8">
        <v>15</v>
      </c>
    </row>
    <row r="90" spans="1:11">
      <c r="A90" s="95"/>
      <c r="B90" s="3045" t="s">
        <v>1300</v>
      </c>
      <c r="C90" s="1152" t="s">
        <v>2625</v>
      </c>
      <c r="D90" s="1153" t="s">
        <v>1263</v>
      </c>
      <c r="E90" s="1061" t="s">
        <v>1282</v>
      </c>
      <c r="F90" s="1110" t="s">
        <v>1216</v>
      </c>
      <c r="G90" s="1061" t="s">
        <v>1357</v>
      </c>
      <c r="H90" s="1110" t="s">
        <v>1216</v>
      </c>
      <c r="I90" s="1542">
        <v>18</v>
      </c>
      <c r="J90" s="1112">
        <v>0</v>
      </c>
      <c r="K90" s="8">
        <v>15</v>
      </c>
    </row>
    <row r="91" spans="1:11">
      <c r="A91" s="103"/>
      <c r="B91" s="2800" t="s">
        <v>1301</v>
      </c>
      <c r="C91" s="2702" t="s">
        <v>2716</v>
      </c>
      <c r="D91" s="1924" t="s">
        <v>1263</v>
      </c>
      <c r="E91" s="1061" t="s">
        <v>1357</v>
      </c>
      <c r="F91" s="1110" t="s">
        <v>1214</v>
      </c>
      <c r="G91" s="1061" t="s">
        <v>1264</v>
      </c>
      <c r="H91" s="1110" t="s">
        <v>1214</v>
      </c>
      <c r="I91" s="2705">
        <v>18</v>
      </c>
      <c r="J91" s="2706">
        <v>0</v>
      </c>
      <c r="K91" s="8">
        <v>15</v>
      </c>
    </row>
    <row r="92" spans="1:11">
      <c r="A92" s="2669" t="s">
        <v>2893</v>
      </c>
      <c r="B92" s="2710" t="s">
        <v>2838</v>
      </c>
      <c r="C92" s="2730"/>
      <c r="D92" s="2694"/>
      <c r="E92" s="2693"/>
      <c r="F92" s="2693"/>
      <c r="G92" s="2693"/>
      <c r="H92" s="2693"/>
      <c r="I92" s="2712" t="s">
        <v>100</v>
      </c>
      <c r="J92" s="2713"/>
      <c r="K92" s="8"/>
    </row>
    <row r="93" spans="1:11">
      <c r="A93" s="84"/>
      <c r="B93" s="1225" t="s">
        <v>2839</v>
      </c>
      <c r="C93" s="55"/>
      <c r="D93" s="1226"/>
      <c r="E93" s="1227"/>
      <c r="F93" s="1227"/>
      <c r="G93" s="1227"/>
      <c r="H93" s="1227"/>
      <c r="I93" s="1111" t="s">
        <v>100</v>
      </c>
      <c r="J93" s="1112"/>
      <c r="K93" s="8"/>
    </row>
    <row r="94" spans="1:11">
      <c r="A94" s="95"/>
      <c r="B94" s="317" t="s">
        <v>1296</v>
      </c>
      <c r="C94" s="333" t="s">
        <v>2620</v>
      </c>
      <c r="D94" s="324" t="s">
        <v>657</v>
      </c>
      <c r="E94" s="1061" t="s">
        <v>1448</v>
      </c>
      <c r="F94" s="1110" t="s">
        <v>1214</v>
      </c>
      <c r="G94" s="1064"/>
      <c r="H94" s="1110"/>
      <c r="I94" s="1542">
        <v>18</v>
      </c>
      <c r="J94" s="1544">
        <v>0</v>
      </c>
      <c r="K94" s="8">
        <v>18</v>
      </c>
    </row>
    <row r="95" spans="1:11">
      <c r="A95" s="95"/>
      <c r="B95" s="1614" t="s">
        <v>1297</v>
      </c>
      <c r="C95" s="1918" t="s">
        <v>2620</v>
      </c>
      <c r="D95" s="1910" t="s">
        <v>1261</v>
      </c>
      <c r="E95" s="1061"/>
      <c r="F95" s="1110"/>
      <c r="G95" s="1064"/>
      <c r="H95" s="1110"/>
      <c r="I95" s="1542" t="s">
        <v>100</v>
      </c>
      <c r="J95" s="1544">
        <v>0</v>
      </c>
      <c r="K95" s="8">
        <v>999</v>
      </c>
    </row>
    <row r="96" spans="1:11">
      <c r="A96" s="103"/>
      <c r="B96" s="1913" t="s">
        <v>1298</v>
      </c>
      <c r="C96" s="1914" t="s">
        <v>2620</v>
      </c>
      <c r="D96" s="1907" t="s">
        <v>931</v>
      </c>
      <c r="E96" s="2703" t="s">
        <v>1267</v>
      </c>
      <c r="F96" s="2704" t="s">
        <v>1214</v>
      </c>
      <c r="G96" s="1370"/>
      <c r="H96" s="2704"/>
      <c r="I96" s="1542">
        <v>18</v>
      </c>
      <c r="J96" s="1925">
        <v>0</v>
      </c>
      <c r="K96" s="8">
        <v>18</v>
      </c>
    </row>
    <row r="97" spans="1:11">
      <c r="A97" s="2669" t="s">
        <v>2894</v>
      </c>
      <c r="B97" s="2697" t="s">
        <v>2713</v>
      </c>
      <c r="C97" s="2689"/>
      <c r="D97" s="2698"/>
      <c r="E97" s="2699"/>
      <c r="F97" s="2699"/>
      <c r="G97" s="2699"/>
      <c r="H97" s="2699"/>
      <c r="I97" s="2661" t="s">
        <v>100</v>
      </c>
      <c r="J97" s="2700"/>
      <c r="K97" s="8"/>
    </row>
    <row r="98" spans="1:11">
      <c r="A98" s="84"/>
      <c r="B98" s="5" t="s">
        <v>2840</v>
      </c>
      <c r="C98" s="1096"/>
      <c r="D98" s="1217"/>
      <c r="E98" s="1218"/>
      <c r="F98" s="1217"/>
      <c r="G98" s="1218"/>
      <c r="H98" s="1217"/>
      <c r="I98" s="1542" t="s">
        <v>100</v>
      </c>
      <c r="J98" s="1100"/>
      <c r="K98" s="8"/>
    </row>
    <row r="99" spans="1:11">
      <c r="A99" s="95"/>
      <c r="B99" s="3045" t="s">
        <v>1296</v>
      </c>
      <c r="C99" s="1152" t="s">
        <v>2714</v>
      </c>
      <c r="D99" s="1153" t="s">
        <v>657</v>
      </c>
      <c r="E99" s="1061" t="s">
        <v>1288</v>
      </c>
      <c r="F99" s="1110" t="s">
        <v>1214</v>
      </c>
      <c r="G99" s="1064"/>
      <c r="H99" s="1110"/>
      <c r="I99" s="1542">
        <v>18</v>
      </c>
      <c r="J99" s="1112">
        <v>0</v>
      </c>
      <c r="K99" s="8">
        <v>18</v>
      </c>
    </row>
    <row r="100" spans="1:11">
      <c r="A100" s="103"/>
      <c r="B100" s="2800" t="s">
        <v>1298</v>
      </c>
      <c r="C100" s="3046" t="s">
        <v>2714</v>
      </c>
      <c r="D100" s="1924" t="s">
        <v>931</v>
      </c>
      <c r="E100" s="1369" t="s">
        <v>1449</v>
      </c>
      <c r="F100" s="1110" t="s">
        <v>1214</v>
      </c>
      <c r="G100" s="1370"/>
      <c r="H100" s="2704"/>
      <c r="I100" s="2705">
        <v>18</v>
      </c>
      <c r="J100" s="2706">
        <v>0</v>
      </c>
      <c r="K100" s="8">
        <v>18</v>
      </c>
    </row>
    <row r="101" spans="1:11">
      <c r="A101" s="2669" t="s">
        <v>3807</v>
      </c>
      <c r="B101" s="2697" t="s">
        <v>3808</v>
      </c>
      <c r="C101" s="2689"/>
      <c r="D101" s="2698"/>
      <c r="E101" s="2699"/>
      <c r="F101" s="2699"/>
      <c r="G101" s="2699"/>
      <c r="H101" s="2699"/>
      <c r="I101" s="2661" t="s">
        <v>100</v>
      </c>
      <c r="J101" s="2700"/>
      <c r="K101" s="8"/>
    </row>
    <row r="102" spans="1:11">
      <c r="A102" s="84"/>
      <c r="B102" s="5" t="s">
        <v>3809</v>
      </c>
      <c r="C102" s="1096"/>
      <c r="D102" s="1217"/>
      <c r="E102" s="1218"/>
      <c r="F102" s="1217"/>
      <c r="G102" s="1218"/>
      <c r="H102" s="1217"/>
      <c r="I102" s="1542" t="s">
        <v>100</v>
      </c>
      <c r="J102" s="1100"/>
      <c r="K102" s="8"/>
    </row>
    <row r="103" spans="1:11">
      <c r="A103" s="95"/>
      <c r="B103" s="3045" t="s">
        <v>1298</v>
      </c>
      <c r="C103" s="1152" t="s">
        <v>2707</v>
      </c>
      <c r="D103" s="1153" t="s">
        <v>931</v>
      </c>
      <c r="E103" s="1061" t="s">
        <v>1306</v>
      </c>
      <c r="F103" s="1110" t="s">
        <v>1214</v>
      </c>
      <c r="G103" s="1064"/>
      <c r="H103" s="1110"/>
      <c r="I103" s="1542">
        <v>18</v>
      </c>
      <c r="J103" s="1112">
        <v>0</v>
      </c>
      <c r="K103" s="8">
        <v>18</v>
      </c>
    </row>
    <row r="104" spans="1:11">
      <c r="A104" s="1895" t="s">
        <v>1338</v>
      </c>
      <c r="B104" s="1896"/>
      <c r="C104" s="1922"/>
      <c r="D104" s="1898"/>
      <c r="E104" s="1899"/>
      <c r="F104" s="1902"/>
      <c r="G104" s="1899"/>
      <c r="H104" s="1902"/>
      <c r="I104" s="1902" t="s">
        <v>100</v>
      </c>
      <c r="J104" s="1903"/>
      <c r="K104" s="8"/>
    </row>
    <row r="105" spans="1:11">
      <c r="A105" s="1895" t="s">
        <v>2845</v>
      </c>
      <c r="B105" s="1896"/>
      <c r="C105" s="1922"/>
      <c r="D105" s="1898"/>
      <c r="E105" s="1899"/>
      <c r="F105" s="1902"/>
      <c r="G105" s="1899"/>
      <c r="H105" s="1902"/>
      <c r="I105" s="1902" t="s">
        <v>100</v>
      </c>
      <c r="J105" s="1903"/>
      <c r="K105" s="8"/>
    </row>
    <row r="106" spans="1:11">
      <c r="A106" s="2656" t="s">
        <v>2889</v>
      </c>
      <c r="B106" s="2744" t="s">
        <v>954</v>
      </c>
      <c r="C106" s="2689"/>
      <c r="D106" s="2659"/>
      <c r="E106" s="2660"/>
      <c r="F106" s="2660"/>
      <c r="G106" s="2660"/>
      <c r="H106" s="2660"/>
      <c r="I106" s="2661" t="s">
        <v>100</v>
      </c>
      <c r="J106" s="2667"/>
      <c r="K106" s="8"/>
    </row>
    <row r="107" spans="1:11">
      <c r="A107" s="95"/>
      <c r="B107" s="317" t="s">
        <v>920</v>
      </c>
      <c r="C107" s="333" t="s">
        <v>4184</v>
      </c>
      <c r="D107" s="324" t="s">
        <v>1263</v>
      </c>
      <c r="E107" s="2741" t="s">
        <v>1361</v>
      </c>
      <c r="F107" s="2742"/>
      <c r="G107" s="2735"/>
      <c r="H107" s="2737"/>
      <c r="I107" s="1542" t="s">
        <v>100</v>
      </c>
      <c r="J107" s="1544">
        <v>0</v>
      </c>
      <c r="K107" s="8">
        <v>15</v>
      </c>
    </row>
    <row r="108" spans="1:11">
      <c r="A108" s="2722"/>
      <c r="B108" s="2738" t="s">
        <v>1319</v>
      </c>
      <c r="C108" s="2739" t="s">
        <v>2625</v>
      </c>
      <c r="D108" s="2740" t="s">
        <v>1263</v>
      </c>
      <c r="E108" s="2741" t="s">
        <v>1361</v>
      </c>
      <c r="F108" s="2742"/>
      <c r="G108" s="2735"/>
      <c r="H108" s="2737"/>
      <c r="I108" s="2696" t="s">
        <v>100</v>
      </c>
      <c r="J108" s="2743">
        <v>0</v>
      </c>
      <c r="K108" s="8">
        <v>15</v>
      </c>
    </row>
    <row r="109" spans="1:11">
      <c r="A109" s="2669" t="s">
        <v>2890</v>
      </c>
      <c r="B109" s="2688" t="s">
        <v>2838</v>
      </c>
      <c r="C109" s="2689"/>
      <c r="D109" s="2690"/>
      <c r="E109" s="2691"/>
      <c r="F109" s="2691"/>
      <c r="G109" s="2691"/>
      <c r="H109" s="2691"/>
      <c r="I109" s="2701" t="s">
        <v>100</v>
      </c>
      <c r="J109" s="2666"/>
      <c r="K109" s="8"/>
    </row>
    <row r="110" spans="1:11">
      <c r="A110" s="95"/>
      <c r="B110" s="317" t="s">
        <v>1259</v>
      </c>
      <c r="C110" s="333" t="s">
        <v>2620</v>
      </c>
      <c r="D110" s="324" t="s">
        <v>657</v>
      </c>
      <c r="E110" s="2733" t="s">
        <v>1361</v>
      </c>
      <c r="F110" s="2732"/>
      <c r="G110" s="2734"/>
      <c r="H110" s="2736"/>
      <c r="I110" s="1542" t="s">
        <v>100</v>
      </c>
      <c r="J110" s="1544">
        <v>0</v>
      </c>
      <c r="K110" s="8">
        <v>18</v>
      </c>
    </row>
    <row r="111" spans="1:11">
      <c r="A111" s="95"/>
      <c r="B111" s="1614" t="s">
        <v>1261</v>
      </c>
      <c r="C111" s="1918" t="s">
        <v>2620</v>
      </c>
      <c r="D111" s="1910" t="s">
        <v>1261</v>
      </c>
      <c r="E111" s="1061"/>
      <c r="F111" s="1110"/>
      <c r="G111" s="1064"/>
      <c r="H111" s="1110"/>
      <c r="I111" s="1542" t="s">
        <v>100</v>
      </c>
      <c r="J111" s="1544">
        <v>0</v>
      </c>
      <c r="K111" s="8">
        <v>999</v>
      </c>
    </row>
    <row r="112" spans="1:11">
      <c r="A112" s="103"/>
      <c r="B112" s="2714" t="s">
        <v>920</v>
      </c>
      <c r="C112" s="2702" t="s">
        <v>2620</v>
      </c>
      <c r="D112" s="2716" t="s">
        <v>931</v>
      </c>
      <c r="E112" s="2733" t="s">
        <v>1361</v>
      </c>
      <c r="F112" s="2732"/>
      <c r="G112" s="2734"/>
      <c r="H112" s="2736"/>
      <c r="I112" s="2705" t="s">
        <v>100</v>
      </c>
      <c r="J112" s="2718">
        <v>0</v>
      </c>
      <c r="K112" s="8">
        <v>18</v>
      </c>
    </row>
    <row r="113" spans="1:11">
      <c r="A113" s="2669" t="s">
        <v>2891</v>
      </c>
      <c r="B113" s="2688" t="s">
        <v>2713</v>
      </c>
      <c r="C113" s="2689"/>
      <c r="D113" s="2690"/>
      <c r="E113" s="2691"/>
      <c r="F113" s="2691"/>
      <c r="G113" s="2691"/>
      <c r="H113" s="2691"/>
      <c r="I113" s="2701" t="s">
        <v>100</v>
      </c>
      <c r="J113" s="2666"/>
      <c r="K113" s="8"/>
    </row>
    <row r="114" spans="1:11">
      <c r="A114" s="95"/>
      <c r="B114" s="3045" t="s">
        <v>1259</v>
      </c>
      <c r="C114" s="1152" t="s">
        <v>2714</v>
      </c>
      <c r="D114" s="1153" t="s">
        <v>657</v>
      </c>
      <c r="E114" s="2733" t="s">
        <v>1361</v>
      </c>
      <c r="F114" s="2732"/>
      <c r="G114" s="2734"/>
      <c r="H114" s="2736"/>
      <c r="I114" s="1542" t="s">
        <v>100</v>
      </c>
      <c r="J114" s="1112">
        <v>0</v>
      </c>
      <c r="K114" s="8">
        <v>18</v>
      </c>
    </row>
    <row r="115" spans="1:11">
      <c r="A115" s="103"/>
      <c r="B115" s="2800" t="s">
        <v>920</v>
      </c>
      <c r="C115" s="3046" t="s">
        <v>2714</v>
      </c>
      <c r="D115" s="1924" t="s">
        <v>931</v>
      </c>
      <c r="E115" s="2733" t="s">
        <v>1361</v>
      </c>
      <c r="F115" s="2732"/>
      <c r="G115" s="2735"/>
      <c r="H115" s="2737"/>
      <c r="I115" s="2705" t="s">
        <v>100</v>
      </c>
      <c r="J115" s="2706">
        <v>0</v>
      </c>
      <c r="K115" s="8">
        <v>18</v>
      </c>
    </row>
    <row r="116" spans="1:11">
      <c r="A116" s="2669" t="s">
        <v>3719</v>
      </c>
      <c r="B116" s="2688" t="s">
        <v>3808</v>
      </c>
      <c r="C116" s="2689"/>
      <c r="D116" s="2690"/>
      <c r="E116" s="2691"/>
      <c r="F116" s="2691"/>
      <c r="G116" s="2691"/>
      <c r="H116" s="2691"/>
      <c r="I116" s="2701" t="s">
        <v>100</v>
      </c>
      <c r="J116" s="2666"/>
      <c r="K116" s="8"/>
    </row>
    <row r="117" spans="1:11">
      <c r="A117" s="95"/>
      <c r="B117" s="3045" t="s">
        <v>920</v>
      </c>
      <c r="C117" s="1152" t="s">
        <v>2707</v>
      </c>
      <c r="D117" s="1153" t="s">
        <v>931</v>
      </c>
      <c r="E117" s="2733" t="s">
        <v>1361</v>
      </c>
      <c r="F117" s="2732"/>
      <c r="G117" s="2734"/>
      <c r="H117" s="2736"/>
      <c r="I117" s="1542" t="s">
        <v>100</v>
      </c>
      <c r="J117" s="1112">
        <v>0</v>
      </c>
      <c r="K117" s="8">
        <v>18</v>
      </c>
    </row>
    <row r="118" spans="1:11">
      <c r="A118" s="1928" t="s">
        <v>1362</v>
      </c>
      <c r="B118" s="1929"/>
      <c r="C118" s="1922"/>
      <c r="D118" s="1898"/>
      <c r="E118" s="1899"/>
      <c r="F118" s="1902"/>
      <c r="G118" s="1899"/>
      <c r="H118" s="1902"/>
      <c r="I118" s="1902" t="s">
        <v>100</v>
      </c>
      <c r="J118" s="1930"/>
      <c r="K118" s="282"/>
    </row>
    <row r="119" spans="1:11">
      <c r="A119" s="95" t="s">
        <v>1363</v>
      </c>
      <c r="B119" s="1152" t="s">
        <v>1364</v>
      </c>
      <c r="C119" s="1152"/>
      <c r="D119" s="1153"/>
      <c r="E119" s="1061"/>
      <c r="F119" s="1110"/>
      <c r="G119" s="1061"/>
      <c r="H119" s="1110"/>
      <c r="I119" s="1542" t="s">
        <v>100</v>
      </c>
      <c r="J119" s="1112"/>
      <c r="K119" s="8"/>
    </row>
    <row r="120" spans="1:11">
      <c r="A120" s="103"/>
      <c r="B120" s="1913" t="s">
        <v>1259</v>
      </c>
      <c r="C120" s="1914" t="s">
        <v>2617</v>
      </c>
      <c r="D120" s="1907" t="s">
        <v>657</v>
      </c>
      <c r="E120" s="1545" t="s">
        <v>1366</v>
      </c>
      <c r="F120" s="1553" t="s">
        <v>2816</v>
      </c>
      <c r="G120" s="1545"/>
      <c r="H120" s="1546"/>
      <c r="I120" s="1542">
        <v>40</v>
      </c>
      <c r="J120" s="1561">
        <v>0</v>
      </c>
      <c r="K120" s="8">
        <v>150</v>
      </c>
    </row>
    <row r="121" spans="1:11">
      <c r="A121" s="95" t="s">
        <v>1367</v>
      </c>
      <c r="B121" s="1152" t="s">
        <v>1368</v>
      </c>
      <c r="C121" s="1152"/>
      <c r="D121" s="1153"/>
      <c r="E121" s="1061"/>
      <c r="F121" s="1110"/>
      <c r="G121" s="1061"/>
      <c r="H121" s="1110"/>
      <c r="I121" s="1542" t="s">
        <v>100</v>
      </c>
      <c r="J121" s="1112"/>
      <c r="K121" s="8"/>
    </row>
    <row r="122" spans="1:11">
      <c r="A122" s="103"/>
      <c r="B122" s="1913" t="s">
        <v>1296</v>
      </c>
      <c r="C122" s="1914" t="s">
        <v>2617</v>
      </c>
      <c r="D122" s="1907" t="s">
        <v>657</v>
      </c>
      <c r="E122" s="1545" t="s">
        <v>1369</v>
      </c>
      <c r="F122" s="1553" t="s">
        <v>2816</v>
      </c>
      <c r="G122" s="1545"/>
      <c r="H122" s="1546"/>
      <c r="I122" s="1542">
        <v>40</v>
      </c>
      <c r="J122" s="1561">
        <v>0</v>
      </c>
      <c r="K122" s="8">
        <v>30</v>
      </c>
    </row>
    <row r="123" spans="1:11">
      <c r="A123" s="1895" t="s">
        <v>629</v>
      </c>
      <c r="B123" s="1896"/>
      <c r="C123" s="1922"/>
      <c r="D123" s="1898"/>
      <c r="E123" s="1899"/>
      <c r="F123" s="1899"/>
      <c r="G123" s="1899"/>
      <c r="H123" s="1899"/>
      <c r="I123" s="1899" t="s">
        <v>100</v>
      </c>
      <c r="J123" s="1931"/>
      <c r="K123" s="8"/>
    </row>
    <row r="124" spans="1:11">
      <c r="A124" s="1895" t="s">
        <v>2755</v>
      </c>
      <c r="B124" s="1896"/>
      <c r="C124" s="1922"/>
      <c r="D124" s="1898"/>
      <c r="E124" s="1899"/>
      <c r="F124" s="1902"/>
      <c r="G124" s="1899"/>
      <c r="H124" s="1902"/>
      <c r="I124" s="1899" t="s">
        <v>100</v>
      </c>
      <c r="J124" s="1903"/>
      <c r="K124" s="8"/>
    </row>
    <row r="125" spans="1:11">
      <c r="A125" s="1912" t="s">
        <v>2888</v>
      </c>
      <c r="B125" s="1230" t="s">
        <v>2757</v>
      </c>
      <c r="C125" s="2668"/>
      <c r="D125" s="2659"/>
      <c r="E125" s="2660"/>
      <c r="F125" s="2660"/>
      <c r="G125" s="2660"/>
      <c r="H125" s="2660"/>
      <c r="I125" s="2661" t="s">
        <v>100</v>
      </c>
      <c r="J125" s="2667"/>
      <c r="K125" s="8"/>
    </row>
    <row r="126" spans="1:11">
      <c r="A126" s="2669"/>
      <c r="B126" s="2670" t="s">
        <v>920</v>
      </c>
      <c r="C126" s="2671" t="s">
        <v>2627</v>
      </c>
      <c r="D126" s="2672" t="s">
        <v>931</v>
      </c>
      <c r="E126" s="2673" t="s">
        <v>1288</v>
      </c>
      <c r="F126" s="2676" t="s">
        <v>2796</v>
      </c>
      <c r="G126" s="2673"/>
      <c r="H126" s="2674"/>
      <c r="I126" s="2661" t="s">
        <v>2437</v>
      </c>
      <c r="J126" s="2675">
        <v>0</v>
      </c>
      <c r="K126" s="8">
        <v>24</v>
      </c>
    </row>
    <row r="127" spans="1:11">
      <c r="A127" s="2669"/>
      <c r="B127" s="2670" t="s">
        <v>1319</v>
      </c>
      <c r="C127" s="2671" t="s">
        <v>2627</v>
      </c>
      <c r="D127" s="2672" t="s">
        <v>931</v>
      </c>
      <c r="E127" s="2673" t="s">
        <v>1299</v>
      </c>
      <c r="F127" s="2676" t="s">
        <v>2796</v>
      </c>
      <c r="G127" s="2673"/>
      <c r="H127" s="2674"/>
      <c r="I127" s="2661" t="s">
        <v>2437</v>
      </c>
      <c r="J127" s="2675">
        <v>0</v>
      </c>
      <c r="K127" s="8">
        <v>24</v>
      </c>
    </row>
    <row r="128" spans="1:11">
      <c r="A128" s="2669"/>
      <c r="B128" s="2670" t="s">
        <v>1321</v>
      </c>
      <c r="C128" s="2671" t="s">
        <v>2627</v>
      </c>
      <c r="D128" s="2672" t="s">
        <v>931</v>
      </c>
      <c r="E128" s="2673" t="s">
        <v>1267</v>
      </c>
      <c r="F128" s="2676" t="s">
        <v>2796</v>
      </c>
      <c r="G128" s="2673"/>
      <c r="H128" s="2674"/>
      <c r="I128" s="2661" t="s">
        <v>2437</v>
      </c>
      <c r="J128" s="2675">
        <v>0</v>
      </c>
      <c r="K128" s="8">
        <v>24</v>
      </c>
    </row>
    <row r="129" spans="1:11">
      <c r="A129" s="2669"/>
      <c r="B129" s="2670" t="s">
        <v>1323</v>
      </c>
      <c r="C129" s="2671" t="s">
        <v>2627</v>
      </c>
      <c r="D129" s="2672" t="s">
        <v>931</v>
      </c>
      <c r="E129" s="2673" t="s">
        <v>1293</v>
      </c>
      <c r="F129" s="2676" t="s">
        <v>2796</v>
      </c>
      <c r="G129" s="2673"/>
      <c r="H129" s="2674"/>
      <c r="I129" s="2661" t="s">
        <v>2437</v>
      </c>
      <c r="J129" s="2675">
        <v>0</v>
      </c>
      <c r="K129" s="8">
        <v>24</v>
      </c>
    </row>
    <row r="130" spans="1:11">
      <c r="A130" s="2669"/>
      <c r="B130" s="2670" t="s">
        <v>1325</v>
      </c>
      <c r="C130" s="2671" t="s">
        <v>4139</v>
      </c>
      <c r="D130" s="2672" t="s">
        <v>931</v>
      </c>
      <c r="E130" s="2673" t="s">
        <v>1302</v>
      </c>
      <c r="F130" s="2676" t="s">
        <v>2796</v>
      </c>
      <c r="G130" s="2673"/>
      <c r="H130" s="2674"/>
      <c r="I130" s="2661" t="s">
        <v>2437</v>
      </c>
      <c r="J130" s="2675">
        <v>0</v>
      </c>
      <c r="K130" s="8">
        <v>24</v>
      </c>
    </row>
    <row r="131" spans="1:11">
      <c r="A131" s="2669"/>
      <c r="B131" s="2670" t="s">
        <v>1344</v>
      </c>
      <c r="C131" s="2671" t="s">
        <v>2616</v>
      </c>
      <c r="D131" s="2672" t="s">
        <v>931</v>
      </c>
      <c r="E131" s="2673" t="s">
        <v>1334</v>
      </c>
      <c r="F131" s="2676" t="s">
        <v>2796</v>
      </c>
      <c r="G131" s="2673"/>
      <c r="H131" s="2674"/>
      <c r="I131" s="2661" t="s">
        <v>2437</v>
      </c>
      <c r="J131" s="2675">
        <v>0</v>
      </c>
      <c r="K131" s="8">
        <v>24</v>
      </c>
    </row>
    <row r="132" spans="1:11">
      <c r="A132" s="2669"/>
      <c r="B132" s="2670" t="s">
        <v>1345</v>
      </c>
      <c r="C132" s="2671" t="s">
        <v>2627</v>
      </c>
      <c r="D132" s="2672" t="s">
        <v>931</v>
      </c>
      <c r="E132" s="2673" t="s">
        <v>1279</v>
      </c>
      <c r="F132" s="2676" t="s">
        <v>2796</v>
      </c>
      <c r="G132" s="2673"/>
      <c r="H132" s="2674"/>
      <c r="I132" s="2661" t="s">
        <v>2437</v>
      </c>
      <c r="J132" s="2675">
        <v>0</v>
      </c>
      <c r="K132" s="8">
        <v>24</v>
      </c>
    </row>
    <row r="133" spans="1:11">
      <c r="A133" s="2669"/>
      <c r="B133" s="2670" t="s">
        <v>1347</v>
      </c>
      <c r="C133" s="2671" t="s">
        <v>2718</v>
      </c>
      <c r="D133" s="2672" t="s">
        <v>931</v>
      </c>
      <c r="E133" s="2673" t="s">
        <v>1264</v>
      </c>
      <c r="F133" s="2676" t="s">
        <v>2796</v>
      </c>
      <c r="G133" s="2673"/>
      <c r="H133" s="2674"/>
      <c r="I133" s="2661" t="s">
        <v>2437</v>
      </c>
      <c r="J133" s="2675">
        <v>0</v>
      </c>
      <c r="K133" s="8">
        <v>24</v>
      </c>
    </row>
    <row r="134" spans="1:11">
      <c r="A134" s="2669"/>
      <c r="B134" s="2670" t="s">
        <v>1348</v>
      </c>
      <c r="C134" s="2671" t="s">
        <v>2627</v>
      </c>
      <c r="D134" s="2672" t="s">
        <v>931</v>
      </c>
      <c r="E134" s="3052" t="s">
        <v>1334</v>
      </c>
      <c r="F134" s="3053" t="s">
        <v>2802</v>
      </c>
      <c r="G134" s="2673"/>
      <c r="H134" s="2674"/>
      <c r="I134" s="2661">
        <v>32</v>
      </c>
      <c r="J134" s="2675">
        <v>0</v>
      </c>
      <c r="K134" s="8">
        <v>24</v>
      </c>
    </row>
    <row r="135" spans="1:11">
      <c r="A135" s="2669"/>
      <c r="B135" s="2670" t="s">
        <v>1373</v>
      </c>
      <c r="C135" s="2671" t="s">
        <v>2718</v>
      </c>
      <c r="D135" s="2672" t="s">
        <v>931</v>
      </c>
      <c r="E135" s="3052" t="s">
        <v>1267</v>
      </c>
      <c r="F135" s="3053" t="s">
        <v>2797</v>
      </c>
      <c r="G135" s="2673"/>
      <c r="H135" s="2674"/>
      <c r="I135" s="2661">
        <v>32</v>
      </c>
      <c r="J135" s="2675">
        <v>0</v>
      </c>
      <c r="K135" s="8">
        <v>32</v>
      </c>
    </row>
    <row r="136" spans="1:11">
      <c r="A136" s="2662"/>
      <c r="B136" s="1231" t="s">
        <v>1374</v>
      </c>
      <c r="C136" s="2677"/>
      <c r="D136" s="2665"/>
      <c r="E136" s="2664"/>
      <c r="F136" s="2665"/>
      <c r="G136" s="2664"/>
      <c r="H136" s="2665"/>
      <c r="I136" s="2661" t="s">
        <v>100</v>
      </c>
      <c r="J136" s="2666"/>
      <c r="K136" s="8"/>
    </row>
    <row r="137" spans="1:11">
      <c r="A137" s="2669"/>
      <c r="B137" s="2670" t="s">
        <v>1298</v>
      </c>
      <c r="C137" s="2678" t="s">
        <v>2719</v>
      </c>
      <c r="D137" s="2672" t="s">
        <v>931</v>
      </c>
      <c r="E137" s="2673" t="s">
        <v>1267</v>
      </c>
      <c r="F137" s="2676" t="s">
        <v>2798</v>
      </c>
      <c r="G137" s="2673"/>
      <c r="H137" s="2674"/>
      <c r="I137" s="2661">
        <v>32</v>
      </c>
      <c r="J137" s="2679">
        <v>0</v>
      </c>
      <c r="K137" s="8">
        <v>32</v>
      </c>
    </row>
    <row r="138" spans="1:11">
      <c r="A138" s="2669"/>
      <c r="B138" s="2670" t="s">
        <v>1300</v>
      </c>
      <c r="C138" s="2678" t="s">
        <v>2719</v>
      </c>
      <c r="D138" s="2672" t="s">
        <v>931</v>
      </c>
      <c r="E138" s="2673" t="s">
        <v>1369</v>
      </c>
      <c r="F138" s="2676" t="s">
        <v>2798</v>
      </c>
      <c r="G138" s="2673"/>
      <c r="H138" s="2674"/>
      <c r="I138" s="2661">
        <v>32</v>
      </c>
      <c r="J138" s="2679">
        <v>0</v>
      </c>
      <c r="K138" s="8">
        <v>0</v>
      </c>
    </row>
    <row r="139" spans="1:11">
      <c r="A139" s="2669"/>
      <c r="B139" s="2670" t="s">
        <v>1301</v>
      </c>
      <c r="C139" s="2678" t="s">
        <v>2719</v>
      </c>
      <c r="D139" s="2672" t="s">
        <v>931</v>
      </c>
      <c r="E139" s="2673" t="s">
        <v>1372</v>
      </c>
      <c r="F139" s="2676" t="s">
        <v>2797</v>
      </c>
      <c r="G139" s="2673"/>
      <c r="H139" s="2674"/>
      <c r="I139" s="2661">
        <v>32</v>
      </c>
      <c r="J139" s="2679">
        <v>0</v>
      </c>
      <c r="K139" s="8">
        <v>0</v>
      </c>
    </row>
    <row r="140" spans="1:11">
      <c r="A140" s="1895" t="s">
        <v>629</v>
      </c>
      <c r="B140" s="1896"/>
      <c r="C140" s="1922"/>
      <c r="D140" s="1898"/>
      <c r="E140" s="1899"/>
      <c r="F140" s="1899"/>
      <c r="G140" s="1899"/>
      <c r="H140" s="1899"/>
      <c r="I140" s="1899" t="s">
        <v>100</v>
      </c>
      <c r="J140" s="1931"/>
      <c r="K140" s="8"/>
    </row>
    <row r="141" spans="1:11">
      <c r="A141" s="1895" t="s">
        <v>1257</v>
      </c>
      <c r="B141" s="1896"/>
      <c r="C141" s="1922"/>
      <c r="D141" s="1898"/>
      <c r="E141" s="1899"/>
      <c r="F141" s="1902"/>
      <c r="G141" s="1899"/>
      <c r="H141" s="1902"/>
      <c r="I141" s="1899" t="s">
        <v>100</v>
      </c>
      <c r="J141" s="1903"/>
      <c r="K141" s="8"/>
    </row>
    <row r="142" spans="1:11">
      <c r="A142" s="2656" t="s">
        <v>163</v>
      </c>
      <c r="B142" s="2657" t="s">
        <v>162</v>
      </c>
      <c r="C142" s="2689"/>
      <c r="D142" s="2659"/>
      <c r="E142" s="2660"/>
      <c r="F142" s="2660"/>
      <c r="G142" s="2660"/>
      <c r="H142" s="2660"/>
      <c r="I142" s="2661" t="s">
        <v>100</v>
      </c>
      <c r="J142" s="2667"/>
      <c r="K142" s="8"/>
    </row>
    <row r="143" spans="1:11">
      <c r="A143" s="2669"/>
      <c r="B143" s="3056" t="s">
        <v>1259</v>
      </c>
      <c r="C143" s="3057" t="s">
        <v>4350</v>
      </c>
      <c r="D143" s="2672" t="s">
        <v>657</v>
      </c>
      <c r="E143" s="2673" t="s">
        <v>1282</v>
      </c>
      <c r="F143" s="2674" t="s">
        <v>2796</v>
      </c>
      <c r="G143" s="2673"/>
      <c r="H143" s="2674"/>
      <c r="I143" s="2661" t="s">
        <v>2437</v>
      </c>
      <c r="J143" s="3058">
        <v>0</v>
      </c>
      <c r="K143" s="8">
        <v>30</v>
      </c>
    </row>
    <row r="144" spans="1:11">
      <c r="A144" s="2662"/>
      <c r="B144" s="2657" t="s">
        <v>1371</v>
      </c>
      <c r="C144" s="2707"/>
      <c r="D144" s="2659"/>
      <c r="E144" s="2660"/>
      <c r="F144" s="2659"/>
      <c r="G144" s="2660"/>
      <c r="H144" s="2659"/>
      <c r="I144" s="2661" t="s">
        <v>100</v>
      </c>
      <c r="J144" s="2666"/>
      <c r="K144" s="8"/>
    </row>
    <row r="145" spans="1:11">
      <c r="A145" s="95"/>
      <c r="B145" s="1224" t="s">
        <v>1296</v>
      </c>
      <c r="C145" s="1914" t="s">
        <v>4350</v>
      </c>
      <c r="D145" s="324" t="s">
        <v>657</v>
      </c>
      <c r="E145" s="1415" t="s">
        <v>1334</v>
      </c>
      <c r="F145" s="1565" t="s">
        <v>2825</v>
      </c>
      <c r="G145" s="1379"/>
      <c r="H145" s="1552"/>
      <c r="I145" s="1542" t="s">
        <v>100</v>
      </c>
      <c r="J145" s="1544">
        <v>0</v>
      </c>
      <c r="K145" s="8">
        <v>8</v>
      </c>
    </row>
    <row r="146" spans="1:11">
      <c r="A146" s="2643" t="s">
        <v>166</v>
      </c>
      <c r="B146" s="2644" t="s">
        <v>165</v>
      </c>
      <c r="C146" s="2653"/>
      <c r="D146" s="2645"/>
      <c r="E146" s="2646"/>
      <c r="F146" s="2646"/>
      <c r="G146" s="2646"/>
      <c r="H146" s="2646"/>
      <c r="I146" s="2647" t="s">
        <v>100</v>
      </c>
      <c r="J146" s="2648"/>
      <c r="K146" s="8"/>
    </row>
    <row r="147" spans="1:11">
      <c r="A147" s="95"/>
      <c r="B147" s="334" t="s">
        <v>1259</v>
      </c>
      <c r="C147" s="376" t="s">
        <v>2616</v>
      </c>
      <c r="D147" s="324" t="s">
        <v>657</v>
      </c>
      <c r="E147" s="1379"/>
      <c r="F147" s="1543"/>
      <c r="G147" s="1379"/>
      <c r="H147" s="1543"/>
      <c r="I147" s="1542" t="s">
        <v>100</v>
      </c>
      <c r="J147" s="1544">
        <v>0</v>
      </c>
      <c r="K147" s="8">
        <v>24</v>
      </c>
    </row>
    <row r="148" spans="1:11">
      <c r="A148" s="95"/>
      <c r="B148" s="334" t="s">
        <v>920</v>
      </c>
      <c r="C148" s="376" t="s">
        <v>2616</v>
      </c>
      <c r="D148" s="324" t="s">
        <v>931</v>
      </c>
      <c r="E148" s="1379"/>
      <c r="F148" s="1552"/>
      <c r="G148" s="1379"/>
      <c r="H148" s="1543"/>
      <c r="I148" s="1542" t="s">
        <v>100</v>
      </c>
      <c r="J148" s="1544">
        <v>0</v>
      </c>
      <c r="K148" s="8">
        <v>32</v>
      </c>
    </row>
    <row r="149" spans="1:11">
      <c r="A149" s="2649"/>
      <c r="B149" s="2654" t="s">
        <v>1374</v>
      </c>
      <c r="C149" s="2655"/>
      <c r="D149" s="2651"/>
      <c r="E149" s="2650"/>
      <c r="F149" s="2651"/>
      <c r="G149" s="2650"/>
      <c r="H149" s="2651"/>
      <c r="I149" s="2647" t="s">
        <v>100</v>
      </c>
      <c r="J149" s="2652"/>
      <c r="K149" s="8"/>
    </row>
    <row r="150" spans="1:11">
      <c r="A150" s="95"/>
      <c r="B150" s="334" t="s">
        <v>1296</v>
      </c>
      <c r="C150" s="377" t="s">
        <v>2616</v>
      </c>
      <c r="D150" s="1910" t="s">
        <v>657</v>
      </c>
      <c r="E150" s="1379"/>
      <c r="F150" s="1565"/>
      <c r="G150" s="1379"/>
      <c r="H150" s="1543"/>
      <c r="I150" s="1542" t="s">
        <v>100</v>
      </c>
      <c r="J150" s="1544">
        <v>0</v>
      </c>
      <c r="K150" s="8">
        <v>48</v>
      </c>
    </row>
    <row r="151" spans="1:11">
      <c r="A151" s="95"/>
      <c r="B151" s="334" t="s">
        <v>1298</v>
      </c>
      <c r="C151" s="377" t="s">
        <v>2616</v>
      </c>
      <c r="D151" s="324" t="s">
        <v>931</v>
      </c>
      <c r="E151" s="1545"/>
      <c r="F151" s="1552"/>
      <c r="G151" s="1379"/>
      <c r="H151" s="1543"/>
      <c r="I151" s="1542" t="s">
        <v>100</v>
      </c>
      <c r="J151" s="1566">
        <v>0</v>
      </c>
      <c r="K151" s="8">
        <v>32</v>
      </c>
    </row>
    <row r="152" spans="1:11">
      <c r="A152" s="1912" t="s">
        <v>184</v>
      </c>
      <c r="B152" s="1230" t="s">
        <v>1375</v>
      </c>
      <c r="C152" s="378"/>
      <c r="D152" s="1066"/>
      <c r="E152" s="1067"/>
      <c r="F152" s="1218"/>
      <c r="G152" s="1218"/>
      <c r="H152" s="1218"/>
      <c r="I152" s="1542" t="s">
        <v>100</v>
      </c>
      <c r="J152" s="1219"/>
      <c r="K152" s="8"/>
    </row>
    <row r="153" spans="1:11">
      <c r="A153" s="95"/>
      <c r="B153" s="1933" t="s">
        <v>1261</v>
      </c>
      <c r="C153" s="1567" t="s">
        <v>2933</v>
      </c>
      <c r="D153" s="1907" t="s">
        <v>1261</v>
      </c>
      <c r="E153" s="1554"/>
      <c r="F153" s="1568"/>
      <c r="G153" s="1545"/>
      <c r="H153" s="1546"/>
      <c r="I153" s="1542" t="s">
        <v>100</v>
      </c>
      <c r="J153" s="1547">
        <v>0</v>
      </c>
      <c r="K153" s="8">
        <v>100</v>
      </c>
    </row>
    <row r="154" spans="1:11">
      <c r="A154" s="95"/>
      <c r="B154" s="1231" t="s">
        <v>1376</v>
      </c>
      <c r="C154" s="1232"/>
      <c r="D154" s="1226"/>
      <c r="E154" s="1227"/>
      <c r="F154" s="1227"/>
      <c r="G154" s="1227"/>
      <c r="H154" s="1227"/>
      <c r="I154" s="1542" t="s">
        <v>100</v>
      </c>
      <c r="J154" s="1112"/>
      <c r="K154" s="8"/>
    </row>
    <row r="155" spans="1:11">
      <c r="A155" s="95"/>
      <c r="B155" s="1933" t="s">
        <v>1377</v>
      </c>
      <c r="C155" s="1569" t="s">
        <v>2628</v>
      </c>
      <c r="D155" s="1907" t="s">
        <v>1261</v>
      </c>
      <c r="E155" s="1555"/>
      <c r="F155" s="1568"/>
      <c r="G155" s="1545"/>
      <c r="H155" s="1546"/>
      <c r="I155" s="1542" t="s">
        <v>100</v>
      </c>
      <c r="J155" s="1547">
        <v>0</v>
      </c>
      <c r="K155" s="8">
        <v>100</v>
      </c>
    </row>
    <row r="156" spans="1:11">
      <c r="A156" s="1912" t="s">
        <v>189</v>
      </c>
      <c r="B156" s="1230" t="s">
        <v>1378</v>
      </c>
      <c r="C156" s="378"/>
      <c r="D156" s="1066"/>
      <c r="E156" s="1067"/>
      <c r="F156" s="1067"/>
      <c r="G156" s="1067"/>
      <c r="H156" s="1067"/>
      <c r="I156" s="1542" t="s">
        <v>100</v>
      </c>
      <c r="J156" s="1068"/>
      <c r="K156" s="8"/>
    </row>
    <row r="157" spans="1:11">
      <c r="A157" s="95"/>
      <c r="B157" s="334" t="s">
        <v>1259</v>
      </c>
      <c r="C157" s="1564" t="s">
        <v>2627</v>
      </c>
      <c r="D157" s="324" t="s">
        <v>657</v>
      </c>
      <c r="E157" s="1419" t="s">
        <v>1379</v>
      </c>
      <c r="F157" s="1543" t="s">
        <v>2806</v>
      </c>
      <c r="G157" s="1379"/>
      <c r="H157" s="1543"/>
      <c r="I157" s="1542">
        <v>64</v>
      </c>
      <c r="J157" s="1544">
        <v>0</v>
      </c>
      <c r="K157" s="8">
        <v>48</v>
      </c>
    </row>
    <row r="158" spans="1:11">
      <c r="A158" s="95"/>
      <c r="B158" s="334" t="s">
        <v>920</v>
      </c>
      <c r="C158" s="1564" t="s">
        <v>2627</v>
      </c>
      <c r="D158" s="324" t="s">
        <v>931</v>
      </c>
      <c r="E158" s="1414" t="s">
        <v>1369</v>
      </c>
      <c r="F158" s="1565" t="s">
        <v>2796</v>
      </c>
      <c r="G158" s="1379"/>
      <c r="H158" s="1543"/>
      <c r="I158" s="1542" t="s">
        <v>2437</v>
      </c>
      <c r="J158" s="1544">
        <v>0</v>
      </c>
      <c r="K158" s="8">
        <v>20</v>
      </c>
    </row>
    <row r="159" spans="1:11">
      <c r="A159" s="95"/>
      <c r="B159" s="1933" t="s">
        <v>1321</v>
      </c>
      <c r="C159" s="1937" t="s">
        <v>4139</v>
      </c>
      <c r="D159" s="1907" t="s">
        <v>931</v>
      </c>
      <c r="E159" s="1554" t="s">
        <v>1270</v>
      </c>
      <c r="F159" s="1568" t="s">
        <v>2796</v>
      </c>
      <c r="G159" s="1545"/>
      <c r="H159" s="1546"/>
      <c r="I159" s="1542" t="s">
        <v>2437</v>
      </c>
      <c r="J159" s="1547">
        <v>0</v>
      </c>
      <c r="K159" s="8">
        <v>20</v>
      </c>
    </row>
    <row r="160" spans="1:11">
      <c r="A160" s="95"/>
      <c r="B160" s="1231" t="s">
        <v>1381</v>
      </c>
      <c r="C160" s="1232"/>
      <c r="D160" s="1226"/>
      <c r="E160" s="1227"/>
      <c r="F160" s="1227"/>
      <c r="G160" s="1227"/>
      <c r="H160" s="1227"/>
      <c r="I160" s="1542" t="s">
        <v>100</v>
      </c>
      <c r="J160" s="1112"/>
      <c r="K160" s="8"/>
    </row>
    <row r="161" spans="1:11">
      <c r="A161" s="95"/>
      <c r="B161" s="1938" t="s">
        <v>1296</v>
      </c>
      <c r="C161" s="1571" t="s">
        <v>2630</v>
      </c>
      <c r="D161" s="1908" t="s">
        <v>657</v>
      </c>
      <c r="E161" s="1413" t="s">
        <v>1382</v>
      </c>
      <c r="F161" s="1552" t="s">
        <v>2816</v>
      </c>
      <c r="G161" s="1550"/>
      <c r="H161" s="1916"/>
      <c r="I161" s="1542">
        <v>40</v>
      </c>
      <c r="J161" s="1544">
        <v>0</v>
      </c>
      <c r="K161" s="8">
        <v>20</v>
      </c>
    </row>
    <row r="162" spans="1:11">
      <c r="A162" s="95"/>
      <c r="B162" s="1933" t="s">
        <v>1298</v>
      </c>
      <c r="C162" s="1572" t="s">
        <v>2720</v>
      </c>
      <c r="D162" s="1907" t="s">
        <v>931</v>
      </c>
      <c r="E162" s="1370" t="s">
        <v>1341</v>
      </c>
      <c r="F162" s="1552" t="s">
        <v>2796</v>
      </c>
      <c r="G162" s="1545"/>
      <c r="H162" s="1546"/>
      <c r="I162" s="1542" t="s">
        <v>2437</v>
      </c>
      <c r="J162" s="1561">
        <v>0</v>
      </c>
      <c r="K162" s="8">
        <v>20</v>
      </c>
    </row>
    <row r="163" spans="1:11">
      <c r="A163" s="1912" t="s">
        <v>271</v>
      </c>
      <c r="B163" s="1220" t="s">
        <v>1384</v>
      </c>
      <c r="C163" s="379"/>
      <c r="D163" s="1217"/>
      <c r="E163" s="1218"/>
      <c r="F163" s="1217"/>
      <c r="G163" s="1218"/>
      <c r="H163" s="1217"/>
      <c r="I163" s="1542" t="s">
        <v>100</v>
      </c>
      <c r="J163" s="1233"/>
      <c r="K163" s="8"/>
    </row>
    <row r="164" spans="1:11">
      <c r="A164" s="95"/>
      <c r="B164" s="317" t="s">
        <v>1259</v>
      </c>
      <c r="C164" s="328" t="s">
        <v>2934</v>
      </c>
      <c r="D164" s="1910" t="s">
        <v>657</v>
      </c>
      <c r="E164" s="1413" t="s">
        <v>1385</v>
      </c>
      <c r="F164" s="1552" t="s">
        <v>2819</v>
      </c>
      <c r="G164" s="1379"/>
      <c r="H164" s="1552"/>
      <c r="I164" s="1542">
        <v>104</v>
      </c>
      <c r="J164" s="1544">
        <v>0</v>
      </c>
      <c r="K164" s="8">
        <v>149</v>
      </c>
    </row>
    <row r="165" spans="1:11">
      <c r="A165" s="95"/>
      <c r="B165" s="317" t="s">
        <v>1261</v>
      </c>
      <c r="C165" s="328" t="s">
        <v>2934</v>
      </c>
      <c r="D165" s="1910" t="s">
        <v>1261</v>
      </c>
      <c r="E165" s="1379"/>
      <c r="F165" s="1543"/>
      <c r="G165" s="1379"/>
      <c r="H165" s="1543"/>
      <c r="I165" s="1542" t="s">
        <v>100</v>
      </c>
      <c r="J165" s="1544">
        <v>0</v>
      </c>
      <c r="K165" s="8">
        <v>100</v>
      </c>
    </row>
    <row r="166" spans="1:11">
      <c r="A166" s="95"/>
      <c r="B166" s="317" t="s">
        <v>920</v>
      </c>
      <c r="C166" s="335" t="s">
        <v>2753</v>
      </c>
      <c r="D166" s="1910" t="s">
        <v>1263</v>
      </c>
      <c r="E166" s="1379" t="s">
        <v>1372</v>
      </c>
      <c r="F166" s="1909" t="s">
        <v>2821</v>
      </c>
      <c r="G166" s="1550"/>
      <c r="H166" s="1909"/>
      <c r="I166" s="1542">
        <v>24</v>
      </c>
      <c r="J166" s="1544">
        <v>0</v>
      </c>
      <c r="K166" s="8">
        <v>14</v>
      </c>
    </row>
    <row r="167" spans="1:11">
      <c r="A167" s="95"/>
      <c r="B167" s="317" t="s">
        <v>1319</v>
      </c>
      <c r="C167" s="1939" t="s">
        <v>3801</v>
      </c>
      <c r="D167" s="1910" t="s">
        <v>1263</v>
      </c>
      <c r="E167" s="1379" t="s">
        <v>1372</v>
      </c>
      <c r="F167" s="1909" t="s">
        <v>2822</v>
      </c>
      <c r="G167" s="1379"/>
      <c r="H167" s="1552"/>
      <c r="I167" s="1542">
        <v>12</v>
      </c>
      <c r="J167" s="1544">
        <v>0</v>
      </c>
      <c r="K167" s="8">
        <v>14</v>
      </c>
    </row>
    <row r="168" spans="1:11">
      <c r="A168" s="95"/>
      <c r="B168" s="317" t="s">
        <v>1321</v>
      </c>
      <c r="C168" s="335" t="s">
        <v>2718</v>
      </c>
      <c r="D168" s="1910" t="s">
        <v>1263</v>
      </c>
      <c r="E168" s="1379" t="s">
        <v>1372</v>
      </c>
      <c r="F168" s="1909" t="s">
        <v>2823</v>
      </c>
      <c r="G168" s="1550"/>
      <c r="H168" s="1909"/>
      <c r="I168" s="1542">
        <v>12</v>
      </c>
      <c r="J168" s="1544">
        <v>0</v>
      </c>
      <c r="K168" s="8">
        <v>14</v>
      </c>
    </row>
    <row r="169" spans="1:11">
      <c r="A169" s="95"/>
      <c r="B169" s="317" t="s">
        <v>1323</v>
      </c>
      <c r="C169" s="335" t="s">
        <v>2628</v>
      </c>
      <c r="D169" s="1910" t="s">
        <v>1263</v>
      </c>
      <c r="E169" s="1379" t="s">
        <v>1372</v>
      </c>
      <c r="F169" s="1909" t="s">
        <v>2824</v>
      </c>
      <c r="G169" s="1379"/>
      <c r="H169" s="1552"/>
      <c r="I169" s="1542">
        <v>12</v>
      </c>
      <c r="J169" s="1544">
        <v>0</v>
      </c>
      <c r="K169" s="8">
        <v>14</v>
      </c>
    </row>
    <row r="170" spans="1:11">
      <c r="A170" s="95"/>
      <c r="B170" s="317" t="s">
        <v>1325</v>
      </c>
      <c r="C170" s="335" t="s">
        <v>2717</v>
      </c>
      <c r="D170" s="1910" t="s">
        <v>1263</v>
      </c>
      <c r="E170" s="1379" t="s">
        <v>1346</v>
      </c>
      <c r="F170" s="1909" t="s">
        <v>2822</v>
      </c>
      <c r="G170" s="1550"/>
      <c r="H170" s="1909"/>
      <c r="I170" s="1542">
        <v>12</v>
      </c>
      <c r="J170" s="1544">
        <v>0</v>
      </c>
      <c r="K170" s="8">
        <v>14</v>
      </c>
    </row>
    <row r="171" spans="1:11">
      <c r="A171" s="95"/>
      <c r="B171" s="317" t="s">
        <v>1344</v>
      </c>
      <c r="C171" s="335" t="s">
        <v>2632</v>
      </c>
      <c r="D171" s="1910" t="s">
        <v>1263</v>
      </c>
      <c r="E171" s="1379" t="s">
        <v>1346</v>
      </c>
      <c r="F171" s="1909" t="s">
        <v>2823</v>
      </c>
      <c r="G171" s="1379"/>
      <c r="H171" s="1552"/>
      <c r="I171" s="1542">
        <v>12</v>
      </c>
      <c r="J171" s="1544">
        <v>0</v>
      </c>
      <c r="K171" s="8">
        <v>14</v>
      </c>
    </row>
    <row r="172" spans="1:11">
      <c r="A172" s="95"/>
      <c r="B172" s="1157" t="s">
        <v>1345</v>
      </c>
      <c r="C172" s="1159" t="s">
        <v>2747</v>
      </c>
      <c r="D172" s="1908" t="s">
        <v>1263</v>
      </c>
      <c r="E172" s="1379" t="s">
        <v>1346</v>
      </c>
      <c r="F172" s="1909" t="s">
        <v>2824</v>
      </c>
      <c r="G172" s="1550"/>
      <c r="H172" s="1909"/>
      <c r="I172" s="1542">
        <v>12</v>
      </c>
      <c r="J172" s="1573">
        <v>0</v>
      </c>
      <c r="K172" s="8">
        <v>12</v>
      </c>
    </row>
    <row r="173" spans="1:11">
      <c r="A173" s="95"/>
      <c r="B173" s="317" t="s">
        <v>1347</v>
      </c>
      <c r="C173" s="335" t="s">
        <v>2753</v>
      </c>
      <c r="D173" s="1910" t="s">
        <v>1263</v>
      </c>
      <c r="E173" s="1379" t="s">
        <v>1267</v>
      </c>
      <c r="F173" s="1909" t="s">
        <v>2821</v>
      </c>
      <c r="G173" s="1379"/>
      <c r="H173" s="1552"/>
      <c r="I173" s="1542">
        <v>24</v>
      </c>
      <c r="J173" s="1544">
        <v>0</v>
      </c>
      <c r="K173" s="8">
        <v>0</v>
      </c>
    </row>
    <row r="174" spans="1:11">
      <c r="A174" s="95"/>
      <c r="B174" s="317" t="s">
        <v>1348</v>
      </c>
      <c r="C174" s="335" t="s">
        <v>2616</v>
      </c>
      <c r="D174" s="1910" t="s">
        <v>1263</v>
      </c>
      <c r="E174" s="1379" t="s">
        <v>1267</v>
      </c>
      <c r="F174" s="1909" t="s">
        <v>2822</v>
      </c>
      <c r="G174" s="1379"/>
      <c r="H174" s="1552"/>
      <c r="I174" s="1542">
        <v>12</v>
      </c>
      <c r="J174" s="1544">
        <v>0</v>
      </c>
      <c r="K174" s="8">
        <v>0</v>
      </c>
    </row>
    <row r="175" spans="1:11">
      <c r="A175" s="95"/>
      <c r="B175" s="1220" t="s">
        <v>1387</v>
      </c>
      <c r="C175" s="379"/>
      <c r="D175" s="1066"/>
      <c r="E175" s="1067"/>
      <c r="F175" s="1066"/>
      <c r="G175" s="1234"/>
      <c r="H175" s="1066"/>
      <c r="I175" s="1542" t="s">
        <v>100</v>
      </c>
      <c r="J175" s="1112"/>
      <c r="K175" s="8"/>
    </row>
    <row r="176" spans="1:11">
      <c r="A176" s="95"/>
      <c r="B176" s="317" t="s">
        <v>1296</v>
      </c>
      <c r="C176" s="335" t="s">
        <v>2628</v>
      </c>
      <c r="D176" s="324" t="s">
        <v>657</v>
      </c>
      <c r="E176" s="1413" t="s">
        <v>1388</v>
      </c>
      <c r="F176" s="1552" t="s">
        <v>2796</v>
      </c>
      <c r="G176" s="1379"/>
      <c r="H176" s="1552"/>
      <c r="I176" s="1542" t="s">
        <v>2437</v>
      </c>
      <c r="J176" s="1544">
        <v>0</v>
      </c>
      <c r="K176" s="8">
        <v>32</v>
      </c>
    </row>
    <row r="177" spans="1:11">
      <c r="A177" s="95"/>
      <c r="B177" s="1110" t="s">
        <v>1297</v>
      </c>
      <c r="C177" s="328" t="s">
        <v>2628</v>
      </c>
      <c r="D177" s="324" t="s">
        <v>1261</v>
      </c>
      <c r="E177" s="1061"/>
      <c r="F177" s="1552"/>
      <c r="G177" s="1379"/>
      <c r="H177" s="1552"/>
      <c r="I177" s="1542" t="s">
        <v>100</v>
      </c>
      <c r="J177" s="1544">
        <v>0</v>
      </c>
      <c r="K177" s="8">
        <v>100</v>
      </c>
    </row>
    <row r="178" spans="1:11">
      <c r="A178" s="95"/>
      <c r="B178" s="317" t="s">
        <v>1298</v>
      </c>
      <c r="C178" s="1235" t="s">
        <v>3816</v>
      </c>
      <c r="D178" s="324" t="s">
        <v>1263</v>
      </c>
      <c r="E178" s="1379" t="s">
        <v>1334</v>
      </c>
      <c r="F178" s="1552" t="s">
        <v>2824</v>
      </c>
      <c r="G178" s="1420"/>
      <c r="H178" s="1552"/>
      <c r="I178" s="1542">
        <v>12</v>
      </c>
      <c r="J178" s="1544">
        <v>0</v>
      </c>
      <c r="K178" s="8">
        <v>15</v>
      </c>
    </row>
    <row r="179" spans="1:11">
      <c r="A179" s="95"/>
      <c r="B179" s="1913" t="s">
        <v>1301</v>
      </c>
      <c r="C179" s="1940" t="s">
        <v>3816</v>
      </c>
      <c r="D179" s="1907" t="s">
        <v>1263</v>
      </c>
      <c r="E179" s="1545" t="s">
        <v>1334</v>
      </c>
      <c r="F179" s="1552" t="s">
        <v>2823</v>
      </c>
      <c r="G179" s="1420"/>
      <c r="H179" s="1552"/>
      <c r="I179" s="1542">
        <v>12</v>
      </c>
      <c r="J179" s="1544">
        <v>0</v>
      </c>
      <c r="K179" s="8">
        <v>0</v>
      </c>
    </row>
    <row r="180" spans="1:11">
      <c r="A180" s="1912" t="s">
        <v>264</v>
      </c>
      <c r="B180" s="1230" t="s">
        <v>1389</v>
      </c>
      <c r="C180" s="380"/>
      <c r="D180" s="1066"/>
      <c r="E180" s="1221"/>
      <c r="F180" s="1218"/>
      <c r="G180" s="1218"/>
      <c r="H180" s="1218"/>
      <c r="I180" s="1542" t="s">
        <v>100</v>
      </c>
      <c r="J180" s="1219"/>
      <c r="K180" s="8"/>
    </row>
    <row r="181" spans="1:11">
      <c r="A181" s="95"/>
      <c r="B181" s="334" t="s">
        <v>1259</v>
      </c>
      <c r="C181" s="381" t="s">
        <v>2635</v>
      </c>
      <c r="D181" s="324" t="s">
        <v>657</v>
      </c>
      <c r="E181" s="1419" t="s">
        <v>1390</v>
      </c>
      <c r="F181" s="1556" t="s">
        <v>2802</v>
      </c>
      <c r="G181" s="1379"/>
      <c r="H181" s="1543"/>
      <c r="I181" s="1542">
        <v>32</v>
      </c>
      <c r="J181" s="1544">
        <v>0</v>
      </c>
      <c r="K181" s="8">
        <v>32</v>
      </c>
    </row>
    <row r="182" spans="1:11">
      <c r="A182" s="95"/>
      <c r="B182" s="317" t="s">
        <v>1261</v>
      </c>
      <c r="C182" s="328" t="s">
        <v>2635</v>
      </c>
      <c r="D182" s="1910" t="s">
        <v>1261</v>
      </c>
      <c r="E182" s="1379"/>
      <c r="F182" s="1543"/>
      <c r="G182" s="1379"/>
      <c r="H182" s="1543"/>
      <c r="I182" s="1542" t="s">
        <v>100</v>
      </c>
      <c r="J182" s="1544">
        <v>0</v>
      </c>
      <c r="K182" s="8">
        <v>100</v>
      </c>
    </row>
    <row r="183" spans="1:11">
      <c r="A183" s="95"/>
      <c r="B183" s="1933" t="s">
        <v>1319</v>
      </c>
      <c r="C183" s="1574" t="s">
        <v>2635</v>
      </c>
      <c r="D183" s="1907" t="s">
        <v>931</v>
      </c>
      <c r="E183" s="1545" t="s">
        <v>1306</v>
      </c>
      <c r="F183" s="1553" t="s">
        <v>2798</v>
      </c>
      <c r="G183" s="1545"/>
      <c r="H183" s="1546"/>
      <c r="I183" s="1542">
        <v>32</v>
      </c>
      <c r="J183" s="1547">
        <v>0</v>
      </c>
      <c r="K183" s="8">
        <v>32</v>
      </c>
    </row>
    <row r="184" spans="1:11">
      <c r="A184" s="95"/>
      <c r="B184" s="1231" t="s">
        <v>1391</v>
      </c>
      <c r="C184" s="379"/>
      <c r="D184" s="1226"/>
      <c r="E184" s="1227"/>
      <c r="F184" s="1227"/>
      <c r="G184" s="1227"/>
      <c r="H184" s="1227"/>
      <c r="I184" s="1542" t="s">
        <v>100</v>
      </c>
      <c r="J184" s="1112"/>
      <c r="K184" s="8"/>
    </row>
    <row r="185" spans="1:11">
      <c r="A185" s="95"/>
      <c r="B185" s="1932" t="s">
        <v>1296</v>
      </c>
      <c r="C185" s="1941" t="s">
        <v>2634</v>
      </c>
      <c r="D185" s="1910" t="s">
        <v>657</v>
      </c>
      <c r="E185" s="1413" t="s">
        <v>1343</v>
      </c>
      <c r="F185" s="1565" t="s">
        <v>2825</v>
      </c>
      <c r="G185" s="1550"/>
      <c r="H185" s="1916"/>
      <c r="I185" s="1542" t="s">
        <v>100</v>
      </c>
      <c r="J185" s="1544">
        <v>0</v>
      </c>
      <c r="K185" s="8">
        <v>8</v>
      </c>
    </row>
    <row r="186" spans="1:11">
      <c r="A186" s="95"/>
      <c r="B186" s="334" t="s">
        <v>1297</v>
      </c>
      <c r="C186" s="376" t="s">
        <v>2634</v>
      </c>
      <c r="D186" s="324" t="s">
        <v>1261</v>
      </c>
      <c r="E186" s="1061"/>
      <c r="F186" s="1110"/>
      <c r="G186" s="1379"/>
      <c r="H186" s="1916"/>
      <c r="I186" s="1542" t="s">
        <v>100</v>
      </c>
      <c r="J186" s="1544">
        <v>0</v>
      </c>
      <c r="K186" s="8">
        <v>100</v>
      </c>
    </row>
    <row r="187" spans="1:11">
      <c r="A187" s="95"/>
      <c r="B187" s="1933" t="s">
        <v>1298</v>
      </c>
      <c r="C187" s="1937" t="s">
        <v>2634</v>
      </c>
      <c r="D187" s="1907" t="s">
        <v>931</v>
      </c>
      <c r="E187" s="1555" t="s">
        <v>1341</v>
      </c>
      <c r="F187" s="1565" t="s">
        <v>2825</v>
      </c>
      <c r="G187" s="1545"/>
      <c r="H187" s="1546"/>
      <c r="I187" s="1542" t="s">
        <v>100</v>
      </c>
      <c r="J187" s="1561">
        <v>0</v>
      </c>
      <c r="K187" s="8">
        <v>8</v>
      </c>
    </row>
    <row r="188" spans="1:11">
      <c r="A188" s="1912" t="s">
        <v>274</v>
      </c>
      <c r="B188" s="1230" t="s">
        <v>1392</v>
      </c>
      <c r="C188" s="379"/>
      <c r="D188" s="1217"/>
      <c r="E188" s="1218"/>
      <c r="F188" s="1217"/>
      <c r="G188" s="1218"/>
      <c r="H188" s="1217"/>
      <c r="I188" s="1542" t="s">
        <v>100</v>
      </c>
      <c r="J188" s="1222"/>
      <c r="K188" s="8"/>
    </row>
    <row r="189" spans="1:11">
      <c r="A189" s="95"/>
      <c r="B189" s="334" t="s">
        <v>1259</v>
      </c>
      <c r="C189" s="1421" t="s">
        <v>2634</v>
      </c>
      <c r="D189" s="324" t="s">
        <v>657</v>
      </c>
      <c r="E189" s="1419" t="s">
        <v>1393</v>
      </c>
      <c r="F189" s="1543" t="s">
        <v>2819</v>
      </c>
      <c r="G189" s="1379"/>
      <c r="H189" s="1543"/>
      <c r="I189" s="1542">
        <v>104</v>
      </c>
      <c r="J189" s="1544">
        <v>0</v>
      </c>
      <c r="K189" s="8">
        <v>104</v>
      </c>
    </row>
    <row r="190" spans="1:11">
      <c r="A190" s="95"/>
      <c r="B190" s="334" t="s">
        <v>1261</v>
      </c>
      <c r="C190" s="1422" t="s">
        <v>2626</v>
      </c>
      <c r="D190" s="1910" t="s">
        <v>1261</v>
      </c>
      <c r="E190" s="1550"/>
      <c r="F190" s="1916"/>
      <c r="G190" s="1550"/>
      <c r="H190" s="1916"/>
      <c r="I190" s="1542" t="s">
        <v>100</v>
      </c>
      <c r="J190" s="1544">
        <v>0</v>
      </c>
      <c r="K190" s="8">
        <v>100</v>
      </c>
    </row>
    <row r="191" spans="1:11">
      <c r="A191" s="95"/>
      <c r="B191" s="334" t="s">
        <v>920</v>
      </c>
      <c r="C191" s="1422" t="s">
        <v>2634</v>
      </c>
      <c r="D191" s="324" t="s">
        <v>931</v>
      </c>
      <c r="E191" s="1379" t="s">
        <v>1302</v>
      </c>
      <c r="F191" s="1565" t="s">
        <v>2800</v>
      </c>
      <c r="G191" s="1379"/>
      <c r="H191" s="1543"/>
      <c r="I191" s="1542">
        <v>32</v>
      </c>
      <c r="J191" s="1544">
        <v>0</v>
      </c>
      <c r="K191" s="8">
        <v>32</v>
      </c>
    </row>
    <row r="192" spans="1:11">
      <c r="A192" s="95"/>
      <c r="B192" s="334" t="s">
        <v>1319</v>
      </c>
      <c r="C192" s="1422" t="s">
        <v>2635</v>
      </c>
      <c r="D192" s="324" t="s">
        <v>931</v>
      </c>
      <c r="E192" s="1379" t="s">
        <v>1293</v>
      </c>
      <c r="F192" s="1552" t="s">
        <v>2797</v>
      </c>
      <c r="G192" s="1379"/>
      <c r="H192" s="1543"/>
      <c r="I192" s="1542">
        <v>32</v>
      </c>
      <c r="J192" s="1544">
        <v>0</v>
      </c>
      <c r="K192" s="8">
        <v>34</v>
      </c>
    </row>
    <row r="193" spans="1:11">
      <c r="A193" s="95"/>
      <c r="B193" s="1933" t="s">
        <v>1321</v>
      </c>
      <c r="C193" s="1934" t="s">
        <v>2636</v>
      </c>
      <c r="D193" s="1907" t="s">
        <v>931</v>
      </c>
      <c r="E193" s="1545" t="s">
        <v>1302</v>
      </c>
      <c r="F193" s="1568" t="s">
        <v>2799</v>
      </c>
      <c r="G193" s="1545"/>
      <c r="H193" s="1546"/>
      <c r="I193" s="1542">
        <v>32</v>
      </c>
      <c r="J193" s="1547">
        <v>0</v>
      </c>
      <c r="K193" s="8">
        <v>34</v>
      </c>
    </row>
    <row r="194" spans="1:11">
      <c r="A194" s="95"/>
      <c r="B194" s="1231" t="s">
        <v>1394</v>
      </c>
      <c r="C194" s="379"/>
      <c r="D194" s="1226"/>
      <c r="E194" s="1227"/>
      <c r="F194" s="1227"/>
      <c r="G194" s="1227"/>
      <c r="H194" s="1227"/>
      <c r="I194" s="1542" t="s">
        <v>100</v>
      </c>
      <c r="J194" s="1112"/>
      <c r="K194" s="8"/>
    </row>
    <row r="195" spans="1:11">
      <c r="A195" s="95"/>
      <c r="B195" s="1932" t="s">
        <v>1296</v>
      </c>
      <c r="C195" s="376" t="s">
        <v>2634</v>
      </c>
      <c r="D195" s="1910" t="s">
        <v>657</v>
      </c>
      <c r="E195" s="1413" t="s">
        <v>1358</v>
      </c>
      <c r="F195" s="1568" t="s">
        <v>2799</v>
      </c>
      <c r="G195" s="1550"/>
      <c r="H195" s="1916"/>
      <c r="I195" s="1542">
        <v>32</v>
      </c>
      <c r="J195" s="1544">
        <v>0</v>
      </c>
      <c r="K195" s="8">
        <v>32</v>
      </c>
    </row>
    <row r="196" spans="1:11">
      <c r="A196" s="95"/>
      <c r="B196" s="334" t="s">
        <v>1297</v>
      </c>
      <c r="C196" s="376" t="s">
        <v>2634</v>
      </c>
      <c r="D196" s="324" t="s">
        <v>1261</v>
      </c>
      <c r="E196" s="1061"/>
      <c r="F196" s="1110"/>
      <c r="G196" s="1379"/>
      <c r="H196" s="1916"/>
      <c r="I196" s="1542" t="s">
        <v>100</v>
      </c>
      <c r="J196" s="1544">
        <v>0</v>
      </c>
      <c r="K196" s="8">
        <v>100</v>
      </c>
    </row>
    <row r="197" spans="1:11">
      <c r="A197" s="103"/>
      <c r="B197" s="1933" t="s">
        <v>1298</v>
      </c>
      <c r="C197" s="1934" t="s">
        <v>2634</v>
      </c>
      <c r="D197" s="1907" t="s">
        <v>931</v>
      </c>
      <c r="E197" s="1555" t="s">
        <v>1354</v>
      </c>
      <c r="F197" s="1568" t="s">
        <v>2799</v>
      </c>
      <c r="G197" s="1545"/>
      <c r="H197" s="1546"/>
      <c r="I197" s="1542">
        <v>32</v>
      </c>
      <c r="J197" s="1561">
        <v>0</v>
      </c>
      <c r="K197" s="8">
        <v>32</v>
      </c>
    </row>
    <row r="198" spans="1:11">
      <c r="A198" s="1912" t="s">
        <v>331</v>
      </c>
      <c r="B198" s="1216" t="s">
        <v>1395</v>
      </c>
      <c r="C198" s="379"/>
      <c r="D198" s="1217"/>
      <c r="E198" s="1218"/>
      <c r="F198" s="1217"/>
      <c r="G198" s="1218"/>
      <c r="H198" s="1217"/>
      <c r="I198" s="1542" t="s">
        <v>100</v>
      </c>
      <c r="J198" s="1222"/>
      <c r="K198" s="8"/>
    </row>
    <row r="199" spans="1:11">
      <c r="A199" s="95"/>
      <c r="B199" s="317" t="s">
        <v>1259</v>
      </c>
      <c r="C199" s="376" t="s">
        <v>2637</v>
      </c>
      <c r="D199" s="324" t="s">
        <v>657</v>
      </c>
      <c r="E199" s="1379" t="s">
        <v>1396</v>
      </c>
      <c r="F199" s="3101" t="s">
        <v>2802</v>
      </c>
      <c r="G199" s="1379"/>
      <c r="H199" s="1575"/>
      <c r="I199" s="1542">
        <v>32</v>
      </c>
      <c r="J199" s="1576">
        <v>0</v>
      </c>
      <c r="K199" s="8">
        <v>50</v>
      </c>
    </row>
    <row r="200" spans="1:11">
      <c r="A200" s="95"/>
      <c r="B200" s="317" t="s">
        <v>1261</v>
      </c>
      <c r="C200" s="376" t="s">
        <v>2637</v>
      </c>
      <c r="D200" s="1910" t="s">
        <v>1261</v>
      </c>
      <c r="E200" s="1550"/>
      <c r="F200" s="3102"/>
      <c r="G200" s="1550"/>
      <c r="H200" s="1909"/>
      <c r="I200" s="1542" t="s">
        <v>100</v>
      </c>
      <c r="J200" s="1576">
        <v>0</v>
      </c>
      <c r="K200" s="8">
        <v>100</v>
      </c>
    </row>
    <row r="201" spans="1:11">
      <c r="A201" s="95"/>
      <c r="B201" s="1913" t="s">
        <v>920</v>
      </c>
      <c r="C201" s="1934" t="s">
        <v>2935</v>
      </c>
      <c r="D201" s="1907" t="s">
        <v>931</v>
      </c>
      <c r="E201" s="1545" t="s">
        <v>1397</v>
      </c>
      <c r="F201" s="3101" t="s">
        <v>2802</v>
      </c>
      <c r="G201" s="1545"/>
      <c r="H201" s="1553"/>
      <c r="I201" s="1542">
        <v>32</v>
      </c>
      <c r="J201" s="1577">
        <v>0</v>
      </c>
      <c r="K201" s="8">
        <v>50</v>
      </c>
    </row>
    <row r="202" spans="1:11">
      <c r="A202" s="95"/>
      <c r="B202" s="1220" t="s">
        <v>1398</v>
      </c>
      <c r="C202" s="379"/>
      <c r="D202" s="1066"/>
      <c r="E202" s="1067"/>
      <c r="F202" s="1066"/>
      <c r="G202" s="1067"/>
      <c r="H202" s="1066"/>
      <c r="I202" s="1542" t="s">
        <v>100</v>
      </c>
      <c r="J202" s="1222"/>
      <c r="K202" s="8"/>
    </row>
    <row r="203" spans="1:11">
      <c r="A203" s="95"/>
      <c r="B203" s="1932" t="s">
        <v>1296</v>
      </c>
      <c r="C203" s="377" t="s">
        <v>2637</v>
      </c>
      <c r="D203" s="324" t="s">
        <v>657</v>
      </c>
      <c r="E203" s="1379" t="s">
        <v>1399</v>
      </c>
      <c r="F203" s="1552" t="s">
        <v>2812</v>
      </c>
      <c r="G203" s="1379"/>
      <c r="H203" s="1575"/>
      <c r="I203" s="1542" t="s">
        <v>2551</v>
      </c>
      <c r="J203" s="1576">
        <v>0</v>
      </c>
      <c r="K203" s="8">
        <v>50</v>
      </c>
    </row>
    <row r="204" spans="1:11">
      <c r="A204" s="95"/>
      <c r="B204" s="334" t="s">
        <v>1297</v>
      </c>
      <c r="C204" s="376" t="s">
        <v>2637</v>
      </c>
      <c r="D204" s="1910" t="s">
        <v>1261</v>
      </c>
      <c r="E204" s="1550"/>
      <c r="F204" s="1059"/>
      <c r="G204" s="1550"/>
      <c r="H204" s="1909"/>
      <c r="I204" s="1542" t="s">
        <v>100</v>
      </c>
      <c r="J204" s="1576">
        <v>0</v>
      </c>
      <c r="K204" s="8">
        <v>100</v>
      </c>
    </row>
    <row r="205" spans="1:11">
      <c r="A205" s="103"/>
      <c r="B205" s="1933" t="s">
        <v>1298</v>
      </c>
      <c r="C205" s="1934" t="s">
        <v>2936</v>
      </c>
      <c r="D205" s="1907" t="s">
        <v>931</v>
      </c>
      <c r="E205" s="1554" t="s">
        <v>1400</v>
      </c>
      <c r="F205" s="1552" t="s">
        <v>2812</v>
      </c>
      <c r="G205" s="1379"/>
      <c r="H205" s="1553"/>
      <c r="I205" s="1542" t="s">
        <v>2551</v>
      </c>
      <c r="J205" s="1577">
        <v>0</v>
      </c>
      <c r="K205" s="8">
        <v>50</v>
      </c>
    </row>
    <row r="206" spans="1:11">
      <c r="A206" s="1912" t="s">
        <v>396</v>
      </c>
      <c r="B206" s="1216" t="s">
        <v>395</v>
      </c>
      <c r="C206" s="382"/>
      <c r="D206" s="1217"/>
      <c r="E206" s="1218"/>
      <c r="F206" s="1217"/>
      <c r="G206" s="1218"/>
      <c r="H206" s="1217"/>
      <c r="I206" s="1542" t="s">
        <v>100</v>
      </c>
      <c r="J206" s="1222"/>
      <c r="K206" s="8"/>
    </row>
    <row r="207" spans="1:11">
      <c r="A207" s="95"/>
      <c r="B207" s="317" t="s">
        <v>1261</v>
      </c>
      <c r="C207" s="1942" t="s">
        <v>2627</v>
      </c>
      <c r="D207" s="1910" t="s">
        <v>1261</v>
      </c>
      <c r="E207" s="1550"/>
      <c r="F207" s="1059"/>
      <c r="G207" s="1550"/>
      <c r="H207" s="1909"/>
      <c r="I207" s="1542" t="s">
        <v>100</v>
      </c>
      <c r="J207" s="1577">
        <v>0</v>
      </c>
      <c r="K207" s="8">
        <v>100</v>
      </c>
    </row>
    <row r="208" spans="1:11">
      <c r="A208" s="1912" t="s">
        <v>401</v>
      </c>
      <c r="B208" s="1216" t="s">
        <v>1401</v>
      </c>
      <c r="C208" s="382"/>
      <c r="D208" s="1217"/>
      <c r="E208" s="1218"/>
      <c r="F208" s="1217"/>
      <c r="G208" s="1218"/>
      <c r="H208" s="1217"/>
      <c r="I208" s="1542" t="s">
        <v>100</v>
      </c>
      <c r="J208" s="1222"/>
      <c r="K208" s="8"/>
    </row>
    <row r="209" spans="1:11">
      <c r="A209" s="95"/>
      <c r="B209" s="317" t="s">
        <v>1259</v>
      </c>
      <c r="C209" s="3504" t="s">
        <v>2937</v>
      </c>
      <c r="D209" s="324" t="s">
        <v>657</v>
      </c>
      <c r="E209" s="1379" t="s">
        <v>1402</v>
      </c>
      <c r="F209" s="1552" t="s">
        <v>2796</v>
      </c>
      <c r="G209" s="1379"/>
      <c r="H209" s="1575"/>
      <c r="I209" s="1542" t="s">
        <v>2437</v>
      </c>
      <c r="J209" s="1576">
        <v>0</v>
      </c>
      <c r="K209" s="8">
        <v>30</v>
      </c>
    </row>
    <row r="210" spans="1:11">
      <c r="A210" s="95"/>
      <c r="B210" s="317" t="s">
        <v>1261</v>
      </c>
      <c r="C210" s="1943" t="s">
        <v>2627</v>
      </c>
      <c r="D210" s="1910" t="s">
        <v>1261</v>
      </c>
      <c r="E210" s="1550"/>
      <c r="F210" s="1059"/>
      <c r="G210" s="1550"/>
      <c r="H210" s="1909"/>
      <c r="I210" s="1542" t="s">
        <v>100</v>
      </c>
      <c r="J210" s="1576">
        <v>0</v>
      </c>
      <c r="K210" s="8">
        <v>100</v>
      </c>
    </row>
    <row r="211" spans="1:11">
      <c r="A211" s="103"/>
      <c r="B211" s="1913" t="s">
        <v>920</v>
      </c>
      <c r="C211" s="1942" t="s">
        <v>4351</v>
      </c>
      <c r="D211" s="1907" t="s">
        <v>931</v>
      </c>
      <c r="E211" s="1545" t="s">
        <v>1403</v>
      </c>
      <c r="F211" s="1552" t="s">
        <v>2796</v>
      </c>
      <c r="G211" s="1545"/>
      <c r="H211" s="1553"/>
      <c r="I211" s="1542" t="s">
        <v>2437</v>
      </c>
      <c r="J211" s="1577">
        <v>0</v>
      </c>
      <c r="K211" s="8">
        <v>30</v>
      </c>
    </row>
    <row r="212" spans="1:11">
      <c r="A212" s="1895" t="s">
        <v>629</v>
      </c>
      <c r="B212" s="1929"/>
      <c r="C212" s="1944"/>
      <c r="D212" s="1898"/>
      <c r="E212" s="1899"/>
      <c r="F212" s="1899"/>
      <c r="G212" s="1899"/>
      <c r="H212" s="1899"/>
      <c r="I212" s="1899" t="s">
        <v>100</v>
      </c>
      <c r="J212" s="1931"/>
      <c r="K212" s="8"/>
    </row>
    <row r="213" spans="1:11">
      <c r="A213" s="1912" t="s">
        <v>405</v>
      </c>
      <c r="B213" s="1216" t="s">
        <v>1404</v>
      </c>
      <c r="C213" s="370"/>
      <c r="D213" s="1217"/>
      <c r="E213" s="1218"/>
      <c r="F213" s="1218"/>
      <c r="G213" s="1218"/>
      <c r="H213" s="1218"/>
      <c r="I213" s="1542" t="s">
        <v>100</v>
      </c>
      <c r="J213" s="1219"/>
      <c r="K213" s="8"/>
    </row>
    <row r="214" spans="1:11">
      <c r="A214" s="103"/>
      <c r="B214" s="1913" t="s">
        <v>920</v>
      </c>
      <c r="C214" s="1914" t="s">
        <v>4352</v>
      </c>
      <c r="D214" s="1907" t="s">
        <v>931</v>
      </c>
      <c r="E214" s="1545" t="s">
        <v>1273</v>
      </c>
      <c r="F214" s="1552" t="s">
        <v>2796</v>
      </c>
      <c r="G214" s="1545"/>
      <c r="H214" s="1546"/>
      <c r="I214" s="1542" t="s">
        <v>2437</v>
      </c>
      <c r="J214" s="1547">
        <v>0</v>
      </c>
      <c r="K214" s="8">
        <v>30</v>
      </c>
    </row>
    <row r="215" spans="1:11">
      <c r="A215" s="1912" t="s">
        <v>352</v>
      </c>
      <c r="B215" s="1216" t="s">
        <v>351</v>
      </c>
      <c r="C215" s="382"/>
      <c r="D215" s="1217"/>
      <c r="E215" s="1218"/>
      <c r="F215" s="1217"/>
      <c r="G215" s="1218"/>
      <c r="H215" s="1217"/>
      <c r="I215" s="1542" t="s">
        <v>100</v>
      </c>
      <c r="J215" s="1222"/>
      <c r="K215" s="8"/>
    </row>
    <row r="216" spans="1:11">
      <c r="A216" s="103"/>
      <c r="B216" s="1913" t="s">
        <v>1261</v>
      </c>
      <c r="C216" s="1942" t="s">
        <v>2638</v>
      </c>
      <c r="D216" s="1907" t="s">
        <v>1261</v>
      </c>
      <c r="E216" s="1545"/>
      <c r="F216" s="1927"/>
      <c r="G216" s="1545"/>
      <c r="H216" s="1553"/>
      <c r="I216" s="1542" t="s">
        <v>100</v>
      </c>
      <c r="J216" s="1578">
        <v>0</v>
      </c>
      <c r="K216" s="8">
        <v>100</v>
      </c>
    </row>
    <row r="217" spans="1:11">
      <c r="A217" s="1912" t="s">
        <v>416</v>
      </c>
      <c r="B217" s="1216" t="s">
        <v>1405</v>
      </c>
      <c r="C217" s="370"/>
      <c r="D217" s="1217"/>
      <c r="E217" s="1218"/>
      <c r="F217" s="1218"/>
      <c r="G217" s="1218"/>
      <c r="H217" s="1218"/>
      <c r="I217" s="1542" t="s">
        <v>100</v>
      </c>
      <c r="J217" s="1219"/>
      <c r="K217" s="8"/>
    </row>
    <row r="218" spans="1:11">
      <c r="A218" s="95"/>
      <c r="B218" s="317" t="s">
        <v>1259</v>
      </c>
      <c r="C218" s="333" t="s">
        <v>2638</v>
      </c>
      <c r="D218" s="324" t="s">
        <v>657</v>
      </c>
      <c r="E218" s="1379" t="s">
        <v>1270</v>
      </c>
      <c r="F218" s="1552" t="s">
        <v>2823</v>
      </c>
      <c r="G218" s="1379"/>
      <c r="H218" s="1543"/>
      <c r="I218" s="1542">
        <v>12</v>
      </c>
      <c r="J218" s="1544">
        <v>0</v>
      </c>
      <c r="K218" s="8">
        <v>30</v>
      </c>
    </row>
    <row r="219" spans="1:11">
      <c r="A219" s="103"/>
      <c r="B219" s="1913" t="s">
        <v>1261</v>
      </c>
      <c r="C219" s="1914" t="s">
        <v>2638</v>
      </c>
      <c r="D219" s="1907" t="s">
        <v>1261</v>
      </c>
      <c r="E219" s="1545"/>
      <c r="F219" s="1546"/>
      <c r="G219" s="1545"/>
      <c r="H219" s="1546"/>
      <c r="I219" s="1542" t="s">
        <v>100</v>
      </c>
      <c r="J219" s="1547">
        <v>0</v>
      </c>
      <c r="K219" s="8">
        <v>100</v>
      </c>
    </row>
    <row r="220" spans="1:11">
      <c r="A220" s="1912" t="s">
        <v>419</v>
      </c>
      <c r="B220" s="1216" t="s">
        <v>1406</v>
      </c>
      <c r="C220" s="370"/>
      <c r="D220" s="1217"/>
      <c r="E220" s="1218"/>
      <c r="F220" s="1218"/>
      <c r="G220" s="1218"/>
      <c r="H220" s="1218"/>
      <c r="I220" s="1542" t="s">
        <v>100</v>
      </c>
      <c r="J220" s="1219"/>
      <c r="K220" s="8"/>
    </row>
    <row r="221" spans="1:11">
      <c r="A221" s="103"/>
      <c r="B221" s="1913" t="s">
        <v>920</v>
      </c>
      <c r="C221" s="1906" t="s">
        <v>2938</v>
      </c>
      <c r="D221" s="1907" t="s">
        <v>931</v>
      </c>
      <c r="E221" s="1559" t="s">
        <v>1302</v>
      </c>
      <c r="F221" s="1565" t="s">
        <v>2825</v>
      </c>
      <c r="G221" s="1545"/>
      <c r="H221" s="1546"/>
      <c r="I221" s="1542" t="s">
        <v>100</v>
      </c>
      <c r="J221" s="1547">
        <v>0</v>
      </c>
      <c r="K221" s="8">
        <v>8</v>
      </c>
    </row>
    <row r="222" spans="1:11">
      <c r="A222" s="1912" t="s">
        <v>433</v>
      </c>
      <c r="B222" s="1216" t="s">
        <v>432</v>
      </c>
      <c r="C222" s="370"/>
      <c r="D222" s="1217"/>
      <c r="E222" s="1218"/>
      <c r="F222" s="1218"/>
      <c r="G222" s="1218"/>
      <c r="H222" s="1218"/>
      <c r="I222" s="1542" t="s">
        <v>100</v>
      </c>
      <c r="J222" s="1219"/>
      <c r="K222" s="8"/>
    </row>
    <row r="223" spans="1:11">
      <c r="A223" s="103"/>
      <c r="B223" s="1913" t="s">
        <v>1259</v>
      </c>
      <c r="C223" s="1906" t="s">
        <v>2629</v>
      </c>
      <c r="D223" s="1907" t="s">
        <v>657</v>
      </c>
      <c r="E223" s="1559" t="s">
        <v>1293</v>
      </c>
      <c r="F223" s="1552" t="s">
        <v>2810</v>
      </c>
      <c r="G223" s="1545"/>
      <c r="H223" s="1546"/>
      <c r="I223" s="1542">
        <v>25</v>
      </c>
      <c r="J223" s="1547">
        <v>0</v>
      </c>
      <c r="K223" s="8">
        <v>30</v>
      </c>
    </row>
    <row r="224" spans="1:11">
      <c r="A224" s="1912" t="s">
        <v>438</v>
      </c>
      <c r="B224" s="1216" t="s">
        <v>1407</v>
      </c>
      <c r="C224" s="370"/>
      <c r="D224" s="1217"/>
      <c r="E224" s="1218"/>
      <c r="F224" s="1218"/>
      <c r="G224" s="1218"/>
      <c r="H224" s="1218"/>
      <c r="I224" s="1542" t="s">
        <v>100</v>
      </c>
      <c r="J224" s="1219"/>
      <c r="K224" s="8"/>
    </row>
    <row r="225" spans="1:11">
      <c r="A225" s="103"/>
      <c r="B225" s="1913" t="s">
        <v>920</v>
      </c>
      <c r="C225" s="1906" t="s">
        <v>2939</v>
      </c>
      <c r="D225" s="1907" t="s">
        <v>931</v>
      </c>
      <c r="E225" s="1559" t="s">
        <v>1341</v>
      </c>
      <c r="F225" s="1552" t="s">
        <v>2800</v>
      </c>
      <c r="G225" s="1545"/>
      <c r="H225" s="1546"/>
      <c r="I225" s="1542">
        <v>32</v>
      </c>
      <c r="J225" s="1547">
        <v>0</v>
      </c>
      <c r="K225" s="8">
        <v>24</v>
      </c>
    </row>
    <row r="226" spans="1:11">
      <c r="A226" s="1912" t="s">
        <v>632</v>
      </c>
      <c r="B226" s="1229" t="s">
        <v>631</v>
      </c>
      <c r="C226" s="1236"/>
      <c r="D226" s="1217"/>
      <c r="E226" s="1218"/>
      <c r="F226" s="1218"/>
      <c r="G226" s="1218"/>
      <c r="H226" s="1218"/>
      <c r="I226" s="1542" t="s">
        <v>100</v>
      </c>
      <c r="J226" s="1112"/>
      <c r="K226" s="8"/>
    </row>
    <row r="227" spans="1:11">
      <c r="A227" s="103"/>
      <c r="B227" s="1933" t="s">
        <v>1259</v>
      </c>
      <c r="C227" s="1945" t="s">
        <v>2639</v>
      </c>
      <c r="D227" s="1907" t="s">
        <v>657</v>
      </c>
      <c r="E227" s="1559" t="s">
        <v>1291</v>
      </c>
      <c r="F227" s="1552" t="s">
        <v>2796</v>
      </c>
      <c r="G227" s="1545"/>
      <c r="H227" s="1546"/>
      <c r="I227" s="1542" t="s">
        <v>2437</v>
      </c>
      <c r="J227" s="1561">
        <v>0</v>
      </c>
      <c r="K227" s="8">
        <v>30</v>
      </c>
    </row>
    <row r="228" spans="1:11">
      <c r="A228" s="2749" t="s">
        <v>2841</v>
      </c>
      <c r="B228" s="3059" t="s">
        <v>1408</v>
      </c>
      <c r="C228" s="3060"/>
      <c r="D228" s="3061"/>
      <c r="E228" s="2752"/>
      <c r="F228" s="2660"/>
      <c r="G228" s="2660"/>
      <c r="H228" s="2660"/>
      <c r="I228" s="2661" t="s">
        <v>100</v>
      </c>
      <c r="J228" s="2667"/>
      <c r="K228" s="8"/>
    </row>
    <row r="229" spans="1:11">
      <c r="A229" s="95"/>
      <c r="B229" s="317" t="s">
        <v>1259</v>
      </c>
      <c r="C229" s="1943" t="s">
        <v>4353</v>
      </c>
      <c r="D229" s="1910" t="s">
        <v>657</v>
      </c>
      <c r="E229" s="1550" t="s">
        <v>1341</v>
      </c>
      <c r="F229" s="1059" t="s">
        <v>2821</v>
      </c>
      <c r="G229" s="1550"/>
      <c r="H229" s="1909"/>
      <c r="I229" s="1542">
        <v>24</v>
      </c>
      <c r="J229" s="1576">
        <v>0</v>
      </c>
      <c r="K229" s="8">
        <v>24</v>
      </c>
    </row>
    <row r="230" spans="1:11">
      <c r="A230" s="103"/>
      <c r="B230" s="1913" t="s">
        <v>920</v>
      </c>
      <c r="C230" s="1942" t="s">
        <v>4353</v>
      </c>
      <c r="D230" s="1907" t="s">
        <v>931</v>
      </c>
      <c r="E230" s="1545" t="s">
        <v>4072</v>
      </c>
      <c r="F230" s="1059" t="s">
        <v>2821</v>
      </c>
      <c r="G230" s="1545"/>
      <c r="H230" s="1553"/>
      <c r="I230" s="1542">
        <v>24</v>
      </c>
      <c r="J230" s="1576">
        <v>0</v>
      </c>
      <c r="K230" s="8">
        <v>24</v>
      </c>
    </row>
    <row r="231" spans="1:11">
      <c r="A231" s="1895" t="s">
        <v>629</v>
      </c>
      <c r="B231" s="1929"/>
      <c r="C231" s="1944"/>
      <c r="D231" s="1898"/>
      <c r="E231" s="1899"/>
      <c r="F231" s="1899"/>
      <c r="G231" s="1899"/>
      <c r="H231" s="1899"/>
      <c r="I231" s="1899" t="s">
        <v>100</v>
      </c>
      <c r="J231" s="1931"/>
      <c r="K231" s="8"/>
    </row>
    <row r="232" spans="1:11">
      <c r="A232" s="1895" t="s">
        <v>2756</v>
      </c>
      <c r="B232" s="1929"/>
      <c r="C232" s="1944"/>
      <c r="D232" s="1898"/>
      <c r="E232" s="1899"/>
      <c r="F232" s="1902"/>
      <c r="G232" s="1899"/>
      <c r="H232" s="1902"/>
      <c r="I232" s="1899" t="s">
        <v>100</v>
      </c>
      <c r="J232" s="1947"/>
      <c r="K232" s="8"/>
    </row>
    <row r="233" spans="1:11">
      <c r="A233" s="2669" t="s">
        <v>2882</v>
      </c>
      <c r="B233" s="2710" t="s">
        <v>1461</v>
      </c>
      <c r="C233" s="2711"/>
      <c r="D233" s="2694"/>
      <c r="E233" s="2693"/>
      <c r="F233" s="2693"/>
      <c r="G233" s="2693"/>
      <c r="H233" s="2693"/>
      <c r="I233" s="2712" t="s">
        <v>100</v>
      </c>
      <c r="J233" s="2713"/>
      <c r="K233" s="8"/>
    </row>
    <row r="234" spans="1:11">
      <c r="A234" s="95"/>
      <c r="B234" s="2708" t="s">
        <v>1462</v>
      </c>
      <c r="C234" s="2709"/>
      <c r="D234" s="1226"/>
      <c r="E234" s="1227"/>
      <c r="F234" s="1226"/>
      <c r="G234" s="1227"/>
      <c r="H234" s="1226"/>
      <c r="I234" s="1111" t="s">
        <v>100</v>
      </c>
      <c r="J234" s="1112"/>
      <c r="K234" s="8"/>
    </row>
    <row r="235" spans="1:11">
      <c r="A235" s="103"/>
      <c r="B235" s="2714" t="s">
        <v>1296</v>
      </c>
      <c r="C235" s="2715" t="s">
        <v>2629</v>
      </c>
      <c r="D235" s="2716" t="s">
        <v>657</v>
      </c>
      <c r="E235" s="1379" t="s">
        <v>1372</v>
      </c>
      <c r="F235" s="1552" t="s">
        <v>2799</v>
      </c>
      <c r="G235" s="2703"/>
      <c r="H235" s="2717"/>
      <c r="I235" s="2705">
        <v>32</v>
      </c>
      <c r="J235" s="2718">
        <v>0</v>
      </c>
      <c r="K235" s="8">
        <v>32</v>
      </c>
    </row>
    <row r="236" spans="1:11">
      <c r="A236" s="2669" t="s">
        <v>2883</v>
      </c>
      <c r="B236" s="2710" t="s">
        <v>1410</v>
      </c>
      <c r="C236" s="2711"/>
      <c r="D236" s="2694"/>
      <c r="E236" s="2693"/>
      <c r="F236" s="2693"/>
      <c r="G236" s="2693"/>
      <c r="H236" s="2693"/>
      <c r="I236" s="2712" t="s">
        <v>100</v>
      </c>
      <c r="J236" s="2713"/>
      <c r="K236" s="8"/>
    </row>
    <row r="237" spans="1:11">
      <c r="A237" s="95"/>
      <c r="B237" s="2708" t="s">
        <v>1412</v>
      </c>
      <c r="C237" s="2709"/>
      <c r="D237" s="1226"/>
      <c r="E237" s="1227"/>
      <c r="F237" s="1226"/>
      <c r="G237" s="1227"/>
      <c r="H237" s="1226"/>
      <c r="I237" s="1111" t="s">
        <v>100</v>
      </c>
      <c r="J237" s="1112"/>
      <c r="K237" s="8"/>
    </row>
    <row r="238" spans="1:11">
      <c r="A238" s="95"/>
      <c r="B238" s="317" t="s">
        <v>1296</v>
      </c>
      <c r="C238" s="328" t="s">
        <v>2630</v>
      </c>
      <c r="D238" s="324" t="s">
        <v>657</v>
      </c>
      <c r="E238" s="1379" t="s">
        <v>1267</v>
      </c>
      <c r="F238" s="1552" t="s">
        <v>2800</v>
      </c>
      <c r="G238" s="1379"/>
      <c r="H238" s="1552"/>
      <c r="I238" s="1542">
        <v>32</v>
      </c>
      <c r="J238" s="1544">
        <v>0</v>
      </c>
      <c r="K238" s="8">
        <v>32</v>
      </c>
    </row>
    <row r="239" spans="1:11">
      <c r="A239" s="103"/>
      <c r="B239" s="2714" t="s">
        <v>1298</v>
      </c>
      <c r="C239" s="2715" t="s">
        <v>2630</v>
      </c>
      <c r="D239" s="2716" t="s">
        <v>931</v>
      </c>
      <c r="E239" s="2703" t="s">
        <v>1346</v>
      </c>
      <c r="F239" s="2717" t="s">
        <v>2800</v>
      </c>
      <c r="G239" s="1379" t="s">
        <v>1293</v>
      </c>
      <c r="H239" s="2720" t="s">
        <v>2800</v>
      </c>
      <c r="I239" s="2705">
        <v>32</v>
      </c>
      <c r="J239" s="2718">
        <v>0</v>
      </c>
      <c r="K239" s="8">
        <v>32</v>
      </c>
    </row>
    <row r="240" spans="1:11">
      <c r="A240" s="2669" t="s">
        <v>2884</v>
      </c>
      <c r="B240" s="2688" t="s">
        <v>982</v>
      </c>
      <c r="C240" s="2707"/>
      <c r="D240" s="2690"/>
      <c r="E240" s="2691"/>
      <c r="F240" s="2691"/>
      <c r="G240" s="2691"/>
      <c r="H240" s="2691"/>
      <c r="I240" s="2701" t="s">
        <v>100</v>
      </c>
      <c r="J240" s="2666"/>
      <c r="K240" s="8"/>
    </row>
    <row r="241" spans="1:11">
      <c r="A241" s="95"/>
      <c r="B241" s="317" t="s">
        <v>1259</v>
      </c>
      <c r="C241" s="328" t="s">
        <v>4354</v>
      </c>
      <c r="D241" s="324" t="s">
        <v>657</v>
      </c>
      <c r="E241" s="1379" t="s">
        <v>1279</v>
      </c>
      <c r="F241" s="1552" t="s">
        <v>2806</v>
      </c>
      <c r="G241" s="1379"/>
      <c r="H241" s="1552"/>
      <c r="I241" s="2701">
        <v>64</v>
      </c>
      <c r="J241" s="1544">
        <v>0</v>
      </c>
      <c r="K241" s="8">
        <v>104</v>
      </c>
    </row>
    <row r="242" spans="1:11">
      <c r="A242" s="95"/>
      <c r="B242" s="1614" t="s">
        <v>1261</v>
      </c>
      <c r="C242" s="1939" t="s">
        <v>4354</v>
      </c>
      <c r="D242" s="1910" t="s">
        <v>1261</v>
      </c>
      <c r="E242" s="1550"/>
      <c r="F242" s="1909"/>
      <c r="G242" s="1579"/>
      <c r="H242" s="1909"/>
      <c r="I242" s="1909" t="s">
        <v>100</v>
      </c>
      <c r="J242" s="1920">
        <v>0</v>
      </c>
      <c r="K242" s="8">
        <v>999</v>
      </c>
    </row>
    <row r="243" spans="1:11">
      <c r="A243" s="95"/>
      <c r="B243" s="334" t="s">
        <v>920</v>
      </c>
      <c r="C243" s="1422" t="s">
        <v>2753</v>
      </c>
      <c r="D243" s="1910" t="s">
        <v>1263</v>
      </c>
      <c r="E243" s="1550" t="s">
        <v>1358</v>
      </c>
      <c r="F243" s="1916" t="s">
        <v>2822</v>
      </c>
      <c r="G243" s="1550"/>
      <c r="H243" s="1916"/>
      <c r="I243" s="1542">
        <v>64</v>
      </c>
      <c r="J243" s="1544">
        <v>0</v>
      </c>
      <c r="K243" s="8">
        <v>15</v>
      </c>
    </row>
    <row r="244" spans="1:11">
      <c r="A244" s="95"/>
      <c r="B244" s="334" t="s">
        <v>1319</v>
      </c>
      <c r="C244" s="1422" t="s">
        <v>2628</v>
      </c>
      <c r="D244" s="324" t="s">
        <v>1263</v>
      </c>
      <c r="E244" s="1379" t="s">
        <v>1358</v>
      </c>
      <c r="F244" s="1565" t="s">
        <v>2823</v>
      </c>
      <c r="G244" s="1379"/>
      <c r="H244" s="1543"/>
      <c r="I244" s="1542" t="s">
        <v>100</v>
      </c>
      <c r="J244" s="1544">
        <v>0</v>
      </c>
      <c r="K244" s="8">
        <v>15</v>
      </c>
    </row>
    <row r="245" spans="1:11">
      <c r="A245" s="95"/>
      <c r="B245" s="334" t="s">
        <v>1321</v>
      </c>
      <c r="C245" s="1422" t="s">
        <v>2753</v>
      </c>
      <c r="D245" s="324" t="s">
        <v>1263</v>
      </c>
      <c r="E245" s="1379" t="s">
        <v>1355</v>
      </c>
      <c r="F245" s="1916" t="s">
        <v>2822</v>
      </c>
      <c r="G245" s="1379"/>
      <c r="H245" s="1543"/>
      <c r="I245" s="1542" t="s">
        <v>100</v>
      </c>
      <c r="J245" s="1544">
        <v>0</v>
      </c>
      <c r="K245" s="8">
        <v>15</v>
      </c>
    </row>
    <row r="246" spans="1:11">
      <c r="A246" s="95"/>
      <c r="B246" s="1933" t="s">
        <v>1323</v>
      </c>
      <c r="C246" s="1934" t="s">
        <v>2628</v>
      </c>
      <c r="D246" s="1907" t="s">
        <v>1263</v>
      </c>
      <c r="E246" s="1545" t="s">
        <v>1355</v>
      </c>
      <c r="F246" s="1565" t="s">
        <v>2823</v>
      </c>
      <c r="G246" s="1545"/>
      <c r="H246" s="1546"/>
      <c r="I246" s="1542" t="s">
        <v>100</v>
      </c>
      <c r="J246" s="1547">
        <v>0</v>
      </c>
      <c r="K246" s="8">
        <v>0</v>
      </c>
    </row>
    <row r="247" spans="1:11">
      <c r="A247" s="95"/>
      <c r="B247" s="384" t="s">
        <v>2847</v>
      </c>
      <c r="C247" s="384"/>
      <c r="D247" s="1040"/>
      <c r="E247" s="1060"/>
      <c r="F247" s="1237"/>
      <c r="G247" s="1060"/>
      <c r="H247" s="1237"/>
      <c r="I247" s="1542" t="s">
        <v>100</v>
      </c>
      <c r="J247" s="1100"/>
      <c r="K247" s="8"/>
    </row>
    <row r="248" spans="1:11">
      <c r="A248" s="95"/>
      <c r="B248" s="317" t="s">
        <v>1296</v>
      </c>
      <c r="C248" s="328" t="s">
        <v>2628</v>
      </c>
      <c r="D248" s="324" t="s">
        <v>657</v>
      </c>
      <c r="E248" s="3117" t="s">
        <v>1285</v>
      </c>
      <c r="F248" s="1586" t="s">
        <v>2796</v>
      </c>
      <c r="G248" s="1379"/>
      <c r="H248" s="1552"/>
      <c r="I248" s="1552" t="s">
        <v>2437</v>
      </c>
      <c r="J248" s="1544">
        <v>0</v>
      </c>
      <c r="K248" s="8">
        <v>30</v>
      </c>
    </row>
    <row r="249" spans="1:11">
      <c r="A249" s="95"/>
      <c r="B249" s="1614" t="s">
        <v>1297</v>
      </c>
      <c r="C249" s="1939" t="s">
        <v>2628</v>
      </c>
      <c r="D249" s="1910" t="s">
        <v>1261</v>
      </c>
      <c r="E249" s="2782"/>
      <c r="F249" s="2783"/>
      <c r="G249" s="1579"/>
      <c r="H249" s="1909"/>
      <c r="I249" s="1909" t="s">
        <v>100</v>
      </c>
      <c r="J249" s="1920">
        <v>0</v>
      </c>
      <c r="K249" s="8">
        <v>999</v>
      </c>
    </row>
    <row r="250" spans="1:11">
      <c r="A250" s="95"/>
      <c r="B250" s="317" t="s">
        <v>1298</v>
      </c>
      <c r="C250" s="328" t="s">
        <v>2753</v>
      </c>
      <c r="D250" s="324" t="s">
        <v>1263</v>
      </c>
      <c r="E250" s="1379" t="s">
        <v>1487</v>
      </c>
      <c r="F250" s="1916" t="s">
        <v>2822</v>
      </c>
      <c r="G250" s="1379"/>
      <c r="H250" s="1552"/>
      <c r="I250" s="1552">
        <v>12</v>
      </c>
      <c r="J250" s="1544">
        <v>0</v>
      </c>
      <c r="K250" s="8">
        <v>15</v>
      </c>
    </row>
    <row r="251" spans="1:11">
      <c r="A251" s="103"/>
      <c r="B251" s="3040" t="s">
        <v>1300</v>
      </c>
      <c r="C251" s="3041" t="s">
        <v>2628</v>
      </c>
      <c r="D251" s="3042" t="s">
        <v>1263</v>
      </c>
      <c r="E251" s="1379" t="s">
        <v>1487</v>
      </c>
      <c r="F251" s="1568" t="s">
        <v>2821</v>
      </c>
      <c r="G251" s="3043"/>
      <c r="H251" s="3038"/>
      <c r="I251" s="3038">
        <v>24</v>
      </c>
      <c r="J251" s="3039">
        <v>0</v>
      </c>
      <c r="K251" s="8">
        <v>0</v>
      </c>
    </row>
    <row r="252" spans="1:11">
      <c r="A252" s="2669" t="s">
        <v>2885</v>
      </c>
      <c r="B252" s="2688" t="s">
        <v>998</v>
      </c>
      <c r="C252" s="2707"/>
      <c r="D252" s="2690"/>
      <c r="E252" s="2691"/>
      <c r="F252" s="2691"/>
      <c r="G252" s="2691"/>
      <c r="H252" s="2691"/>
      <c r="I252" s="2701" t="s">
        <v>100</v>
      </c>
      <c r="J252" s="2666"/>
      <c r="K252" s="8"/>
    </row>
    <row r="253" spans="1:11">
      <c r="A253" s="95"/>
      <c r="B253" s="317" t="s">
        <v>1259</v>
      </c>
      <c r="C253" s="328" t="s">
        <v>2635</v>
      </c>
      <c r="D253" s="324" t="s">
        <v>657</v>
      </c>
      <c r="E253" s="1379" t="s">
        <v>1346</v>
      </c>
      <c r="F253" s="1552" t="s">
        <v>2825</v>
      </c>
      <c r="G253" s="1379"/>
      <c r="H253" s="1552"/>
      <c r="I253" s="1552" t="s">
        <v>100</v>
      </c>
      <c r="J253" s="1544">
        <v>0</v>
      </c>
      <c r="K253" s="8">
        <v>24</v>
      </c>
    </row>
    <row r="254" spans="1:11">
      <c r="A254" s="95"/>
      <c r="B254" s="2790" t="s">
        <v>920</v>
      </c>
      <c r="C254" s="2791" t="s">
        <v>2635</v>
      </c>
      <c r="D254" s="2792" t="s">
        <v>931</v>
      </c>
      <c r="E254" s="2793" t="s">
        <v>1379</v>
      </c>
      <c r="F254" s="2794" t="s">
        <v>2816</v>
      </c>
      <c r="G254" s="2795"/>
      <c r="H254" s="2794"/>
      <c r="I254" s="2794">
        <v>40</v>
      </c>
      <c r="J254" s="1547">
        <v>0</v>
      </c>
      <c r="K254" s="8">
        <v>24</v>
      </c>
    </row>
    <row r="255" spans="1:11">
      <c r="A255" s="2749" t="s">
        <v>2886</v>
      </c>
      <c r="B255" s="2744" t="s">
        <v>957</v>
      </c>
      <c r="C255" s="2796"/>
      <c r="D255" s="2751"/>
      <c r="E255" s="2752"/>
      <c r="F255" s="2752"/>
      <c r="G255" s="2752"/>
      <c r="H255" s="2752"/>
      <c r="I255" s="2797" t="s">
        <v>100</v>
      </c>
      <c r="J255" s="2666"/>
      <c r="K255" s="8"/>
    </row>
    <row r="256" spans="1:11">
      <c r="A256" s="95"/>
      <c r="B256" s="317" t="s">
        <v>1259</v>
      </c>
      <c r="C256" s="328" t="s">
        <v>2629</v>
      </c>
      <c r="D256" s="324" t="s">
        <v>657</v>
      </c>
      <c r="E256" s="1413" t="s">
        <v>1466</v>
      </c>
      <c r="F256" s="1552" t="s">
        <v>2821</v>
      </c>
      <c r="G256" s="1379"/>
      <c r="H256" s="1552"/>
      <c r="I256" s="1552">
        <v>24</v>
      </c>
      <c r="J256" s="1544">
        <v>0</v>
      </c>
      <c r="K256" s="8">
        <v>24</v>
      </c>
    </row>
    <row r="257" spans="1:11">
      <c r="A257" s="95"/>
      <c r="B257" s="2790" t="s">
        <v>920</v>
      </c>
      <c r="C257" s="2791" t="s">
        <v>2629</v>
      </c>
      <c r="D257" s="2792" t="s">
        <v>931</v>
      </c>
      <c r="E257" s="2795" t="s">
        <v>1267</v>
      </c>
      <c r="F257" s="2794" t="s">
        <v>1196</v>
      </c>
      <c r="G257" s="2795"/>
      <c r="H257" s="2794"/>
      <c r="I257" s="2794">
        <v>48</v>
      </c>
      <c r="J257" s="1547">
        <v>0</v>
      </c>
      <c r="K257" s="8">
        <v>24</v>
      </c>
    </row>
    <row r="258" spans="1:11">
      <c r="A258" s="2749" t="s">
        <v>2887</v>
      </c>
      <c r="B258" s="2744" t="s">
        <v>1002</v>
      </c>
      <c r="C258" s="2796"/>
      <c r="D258" s="2751"/>
      <c r="E258" s="2752"/>
      <c r="F258" s="2752"/>
      <c r="G258" s="2752"/>
      <c r="H258" s="2752"/>
      <c r="I258" s="2797" t="s">
        <v>100</v>
      </c>
      <c r="J258" s="2666"/>
      <c r="K258" s="8"/>
    </row>
    <row r="259" spans="1:11">
      <c r="A259" s="95"/>
      <c r="B259" s="2714" t="s">
        <v>1259</v>
      </c>
      <c r="C259" s="2715" t="s">
        <v>2631</v>
      </c>
      <c r="D259" s="2716" t="s">
        <v>657</v>
      </c>
      <c r="E259" s="2703" t="s">
        <v>1372</v>
      </c>
      <c r="F259" s="2717" t="s">
        <v>2796</v>
      </c>
      <c r="G259" s="2703"/>
      <c r="H259" s="2717"/>
      <c r="I259" s="2717" t="s">
        <v>2437</v>
      </c>
      <c r="J259" s="2718">
        <v>0</v>
      </c>
      <c r="K259" s="8">
        <v>30</v>
      </c>
    </row>
    <row r="260" spans="1:11">
      <c r="A260" s="1895" t="s">
        <v>2844</v>
      </c>
      <c r="B260" s="1929"/>
      <c r="C260" s="1944"/>
      <c r="D260" s="1898"/>
      <c r="E260" s="1899"/>
      <c r="F260" s="1902"/>
      <c r="G260" s="1899"/>
      <c r="H260" s="1902"/>
      <c r="I260" s="1899" t="s">
        <v>100</v>
      </c>
      <c r="J260" s="1947"/>
      <c r="K260" s="8"/>
    </row>
    <row r="261" spans="1:11">
      <c r="A261" s="2669" t="s">
        <v>2842</v>
      </c>
      <c r="B261" s="2688" t="s">
        <v>1024</v>
      </c>
      <c r="C261" s="2721"/>
      <c r="D261" s="2690"/>
      <c r="E261" s="2691"/>
      <c r="F261" s="2691"/>
      <c r="G261" s="2691"/>
      <c r="H261" s="2691"/>
      <c r="I261" s="2701" t="s">
        <v>100</v>
      </c>
      <c r="J261" s="2666"/>
      <c r="K261" s="8"/>
    </row>
    <row r="262" spans="1:11">
      <c r="A262" s="2722"/>
      <c r="B262" s="2723" t="s">
        <v>1259</v>
      </c>
      <c r="C262" s="2724" t="s">
        <v>2639</v>
      </c>
      <c r="D262" s="2725" t="s">
        <v>657</v>
      </c>
      <c r="E262" s="2726" t="s">
        <v>1337</v>
      </c>
      <c r="F262" s="2727" t="s">
        <v>2796</v>
      </c>
      <c r="G262" s="2726"/>
      <c r="H262" s="2727"/>
      <c r="I262" s="2661" t="s">
        <v>2437</v>
      </c>
      <c r="J262" s="2728">
        <v>0</v>
      </c>
      <c r="K262" s="8">
        <v>24</v>
      </c>
    </row>
    <row r="263" spans="1:11">
      <c r="A263" s="2669" t="s">
        <v>2843</v>
      </c>
      <c r="B263" s="2688" t="s">
        <v>1026</v>
      </c>
      <c r="C263" s="2721"/>
      <c r="D263" s="2690"/>
      <c r="E263" s="2691"/>
      <c r="F263" s="2691"/>
      <c r="G263" s="2691"/>
      <c r="H263" s="2691"/>
      <c r="I263" s="2661" t="s">
        <v>100</v>
      </c>
      <c r="J263" s="2666"/>
      <c r="K263" s="8"/>
    </row>
    <row r="264" spans="1:11">
      <c r="A264" s="103"/>
      <c r="B264" s="1913" t="s">
        <v>1259</v>
      </c>
      <c r="C264" s="1949" t="s">
        <v>2638</v>
      </c>
      <c r="D264" s="1907" t="s">
        <v>657</v>
      </c>
      <c r="E264" s="1559" t="s">
        <v>1291</v>
      </c>
      <c r="F264" s="1546" t="s">
        <v>2821</v>
      </c>
      <c r="G264" s="1555"/>
      <c r="H264" s="1553"/>
      <c r="I264" s="1542">
        <v>24</v>
      </c>
      <c r="J264" s="1547">
        <v>0</v>
      </c>
      <c r="K264" s="8">
        <v>30</v>
      </c>
    </row>
    <row r="265" spans="1:11">
      <c r="A265" s="1928" t="s">
        <v>1362</v>
      </c>
      <c r="B265" s="1929"/>
      <c r="C265" s="1922"/>
      <c r="D265" s="1898"/>
      <c r="E265" s="1899"/>
      <c r="F265" s="1902"/>
      <c r="G265" s="1899"/>
      <c r="H265" s="1902"/>
      <c r="I265" s="1902" t="s">
        <v>100</v>
      </c>
      <c r="J265" s="1930"/>
      <c r="K265" s="282"/>
    </row>
    <row r="266" spans="1:11">
      <c r="A266" s="95" t="s">
        <v>1413</v>
      </c>
      <c r="B266" s="1152" t="s">
        <v>1414</v>
      </c>
      <c r="C266" s="1152"/>
      <c r="D266" s="1217"/>
      <c r="E266" s="1218"/>
      <c r="F266" s="1217"/>
      <c r="G266" s="1218"/>
      <c r="H266" s="1217"/>
      <c r="I266" s="1542" t="s">
        <v>100</v>
      </c>
      <c r="J266" s="1112"/>
      <c r="K266" s="8"/>
    </row>
    <row r="267" spans="1:11">
      <c r="A267" s="95"/>
      <c r="B267" s="317" t="s">
        <v>1259</v>
      </c>
      <c r="C267" s="333" t="s">
        <v>3817</v>
      </c>
      <c r="D267" s="324" t="s">
        <v>657</v>
      </c>
      <c r="E267" s="1379" t="s">
        <v>1270</v>
      </c>
      <c r="F267" s="1543" t="s">
        <v>2804</v>
      </c>
      <c r="G267" s="1550"/>
      <c r="H267" s="1916"/>
      <c r="I267" s="1542" t="s">
        <v>100</v>
      </c>
      <c r="J267" s="318">
        <v>0</v>
      </c>
      <c r="K267" s="8">
        <v>333</v>
      </c>
    </row>
    <row r="268" spans="1:11">
      <c r="A268" s="95"/>
      <c r="B268" s="317" t="s">
        <v>1415</v>
      </c>
      <c r="C268" s="333" t="s">
        <v>3818</v>
      </c>
      <c r="D268" s="324" t="s">
        <v>1263</v>
      </c>
      <c r="E268" s="1562" t="s">
        <v>1354</v>
      </c>
      <c r="F268" s="1543" t="s">
        <v>2822</v>
      </c>
      <c r="G268" s="1550"/>
      <c r="H268" s="1916"/>
      <c r="I268" s="1542">
        <v>12</v>
      </c>
      <c r="J268" s="318">
        <v>0</v>
      </c>
      <c r="K268" s="8">
        <v>14</v>
      </c>
    </row>
    <row r="269" spans="1:11">
      <c r="A269" s="95"/>
      <c r="B269" s="317" t="s">
        <v>1416</v>
      </c>
      <c r="C269" s="333" t="s">
        <v>3819</v>
      </c>
      <c r="D269" s="324" t="s">
        <v>1263</v>
      </c>
      <c r="E269" s="1562" t="s">
        <v>1354</v>
      </c>
      <c r="F269" s="1543" t="s">
        <v>2823</v>
      </c>
      <c r="G269" s="1550"/>
      <c r="H269" s="1916"/>
      <c r="I269" s="1542">
        <v>12</v>
      </c>
      <c r="J269" s="318">
        <v>0</v>
      </c>
      <c r="K269" s="8">
        <v>14</v>
      </c>
    </row>
    <row r="270" spans="1:11">
      <c r="A270" s="95"/>
      <c r="B270" s="317" t="s">
        <v>1417</v>
      </c>
      <c r="C270" s="333" t="s">
        <v>3817</v>
      </c>
      <c r="D270" s="324" t="s">
        <v>1263</v>
      </c>
      <c r="E270" s="1562" t="s">
        <v>1354</v>
      </c>
      <c r="F270" s="1543" t="s">
        <v>2824</v>
      </c>
      <c r="G270" s="1550"/>
      <c r="H270" s="1916"/>
      <c r="I270" s="1542">
        <v>12</v>
      </c>
      <c r="J270" s="318">
        <v>0</v>
      </c>
      <c r="K270" s="8">
        <v>14</v>
      </c>
    </row>
    <row r="271" spans="1:11">
      <c r="A271" s="95"/>
      <c r="B271" s="317" t="s">
        <v>1418</v>
      </c>
      <c r="C271" s="333" t="s">
        <v>3820</v>
      </c>
      <c r="D271" s="324" t="s">
        <v>1263</v>
      </c>
      <c r="E271" s="1562" t="s">
        <v>1354</v>
      </c>
      <c r="F271" s="1543" t="s">
        <v>2821</v>
      </c>
      <c r="G271" s="1550"/>
      <c r="H271" s="1916"/>
      <c r="I271" s="1542">
        <v>24</v>
      </c>
      <c r="J271" s="318">
        <v>0</v>
      </c>
      <c r="K271" s="8">
        <v>14</v>
      </c>
    </row>
    <row r="272" spans="1:11">
      <c r="A272" s="95"/>
      <c r="B272" s="317" t="s">
        <v>1419</v>
      </c>
      <c r="C272" s="333" t="s">
        <v>3821</v>
      </c>
      <c r="D272" s="324" t="s">
        <v>1263</v>
      </c>
      <c r="E272" s="1417" t="s">
        <v>1264</v>
      </c>
      <c r="F272" s="1543" t="s">
        <v>2822</v>
      </c>
      <c r="G272" s="1550"/>
      <c r="H272" s="1916"/>
      <c r="I272" s="1542">
        <v>12</v>
      </c>
      <c r="J272" s="318">
        <v>0</v>
      </c>
      <c r="K272" s="8">
        <v>14</v>
      </c>
    </row>
    <row r="273" spans="1:11">
      <c r="A273" s="95"/>
      <c r="B273" s="317" t="s">
        <v>1420</v>
      </c>
      <c r="C273" s="333" t="s">
        <v>3819</v>
      </c>
      <c r="D273" s="324" t="s">
        <v>1263</v>
      </c>
      <c r="E273" s="1417" t="s">
        <v>1264</v>
      </c>
      <c r="F273" s="1543" t="s">
        <v>2823</v>
      </c>
      <c r="G273" s="1550"/>
      <c r="H273" s="1916"/>
      <c r="I273" s="1542">
        <v>12</v>
      </c>
      <c r="J273" s="318">
        <v>0</v>
      </c>
      <c r="K273" s="8">
        <v>14</v>
      </c>
    </row>
    <row r="274" spans="1:11">
      <c r="A274" s="95"/>
      <c r="B274" s="317" t="s">
        <v>1421</v>
      </c>
      <c r="C274" s="333" t="s">
        <v>3817</v>
      </c>
      <c r="D274" s="324" t="s">
        <v>1263</v>
      </c>
      <c r="E274" s="1417" t="s">
        <v>1264</v>
      </c>
      <c r="F274" s="1543" t="s">
        <v>2824</v>
      </c>
      <c r="G274" s="1550"/>
      <c r="H274" s="1916"/>
      <c r="I274" s="1542">
        <v>12</v>
      </c>
      <c r="J274" s="318">
        <v>0</v>
      </c>
      <c r="K274" s="8">
        <v>14</v>
      </c>
    </row>
    <row r="275" spans="1:11">
      <c r="A275" s="95"/>
      <c r="B275" s="317" t="s">
        <v>1422</v>
      </c>
      <c r="C275" s="333" t="s">
        <v>3822</v>
      </c>
      <c r="D275" s="324" t="s">
        <v>1263</v>
      </c>
      <c r="E275" s="1417" t="s">
        <v>1264</v>
      </c>
      <c r="F275" s="1543" t="s">
        <v>2821</v>
      </c>
      <c r="G275" s="1550"/>
      <c r="H275" s="1916"/>
      <c r="I275" s="1542">
        <v>24</v>
      </c>
      <c r="J275" s="318">
        <v>0</v>
      </c>
      <c r="K275" s="8">
        <v>14</v>
      </c>
    </row>
    <row r="276" spans="1:11">
      <c r="A276" s="95"/>
      <c r="B276" s="317" t="s">
        <v>1423</v>
      </c>
      <c r="C276" s="333" t="s">
        <v>3818</v>
      </c>
      <c r="D276" s="324" t="s">
        <v>1263</v>
      </c>
      <c r="E276" s="1417" t="s">
        <v>1302</v>
      </c>
      <c r="F276" s="1543" t="s">
        <v>2822</v>
      </c>
      <c r="G276" s="1550"/>
      <c r="H276" s="1916"/>
      <c r="I276" s="1542">
        <v>12</v>
      </c>
      <c r="J276" s="318">
        <v>0</v>
      </c>
      <c r="K276" s="8">
        <v>0</v>
      </c>
    </row>
    <row r="277" spans="1:11">
      <c r="A277" s="95"/>
      <c r="B277" s="317" t="s">
        <v>1424</v>
      </c>
      <c r="C277" s="333" t="s">
        <v>3819</v>
      </c>
      <c r="D277" s="324" t="s">
        <v>1263</v>
      </c>
      <c r="E277" s="1417" t="s">
        <v>1302</v>
      </c>
      <c r="F277" s="1543" t="s">
        <v>2823</v>
      </c>
      <c r="G277" s="1550"/>
      <c r="H277" s="1916"/>
      <c r="I277" s="1542">
        <v>12</v>
      </c>
      <c r="J277" s="318">
        <v>0</v>
      </c>
      <c r="K277" s="8">
        <v>0</v>
      </c>
    </row>
    <row r="278" spans="1:11">
      <c r="A278" s="95"/>
      <c r="B278" s="317" t="s">
        <v>1425</v>
      </c>
      <c r="C278" s="333" t="s">
        <v>3821</v>
      </c>
      <c r="D278" s="324" t="s">
        <v>1263</v>
      </c>
      <c r="E278" s="1417" t="s">
        <v>1279</v>
      </c>
      <c r="F278" s="1543" t="s">
        <v>2822</v>
      </c>
      <c r="G278" s="1550"/>
      <c r="H278" s="1916"/>
      <c r="I278" s="1542">
        <v>12</v>
      </c>
      <c r="J278" s="318">
        <v>0</v>
      </c>
      <c r="K278" s="8">
        <v>14</v>
      </c>
    </row>
    <row r="279" spans="1:11">
      <c r="A279" s="95"/>
      <c r="B279" s="317" t="s">
        <v>1426</v>
      </c>
      <c r="C279" s="333" t="s">
        <v>3819</v>
      </c>
      <c r="D279" s="324" t="s">
        <v>1263</v>
      </c>
      <c r="E279" s="1417" t="s">
        <v>1279</v>
      </c>
      <c r="F279" s="1543" t="s">
        <v>2823</v>
      </c>
      <c r="G279" s="1550"/>
      <c r="H279" s="1916"/>
      <c r="I279" s="1542">
        <v>12</v>
      </c>
      <c r="J279" s="318">
        <v>0</v>
      </c>
      <c r="K279" s="8">
        <v>14</v>
      </c>
    </row>
    <row r="280" spans="1:11">
      <c r="A280" s="95"/>
      <c r="B280" s="317" t="s">
        <v>1427</v>
      </c>
      <c r="C280" s="333" t="s">
        <v>3817</v>
      </c>
      <c r="D280" s="324" t="s">
        <v>1263</v>
      </c>
      <c r="E280" s="1417" t="s">
        <v>1279</v>
      </c>
      <c r="F280" s="1543" t="s">
        <v>2824</v>
      </c>
      <c r="G280" s="1550"/>
      <c r="H280" s="1916"/>
      <c r="I280" s="1542">
        <v>12</v>
      </c>
      <c r="J280" s="318">
        <v>0</v>
      </c>
      <c r="K280" s="8">
        <v>14</v>
      </c>
    </row>
    <row r="281" spans="1:11">
      <c r="A281" s="95"/>
      <c r="B281" s="317" t="s">
        <v>1428</v>
      </c>
      <c r="C281" s="333" t="s">
        <v>3822</v>
      </c>
      <c r="D281" s="324" t="s">
        <v>1263</v>
      </c>
      <c r="E281" s="1417" t="s">
        <v>1279</v>
      </c>
      <c r="F281" s="1543" t="s">
        <v>2821</v>
      </c>
      <c r="G281" s="1550"/>
      <c r="H281" s="1916"/>
      <c r="I281" s="1542">
        <v>24</v>
      </c>
      <c r="J281" s="318">
        <v>0</v>
      </c>
      <c r="K281" s="8">
        <v>14</v>
      </c>
    </row>
    <row r="282" spans="1:11">
      <c r="A282" s="95"/>
      <c r="B282" s="317" t="s">
        <v>1429</v>
      </c>
      <c r="C282" s="333" t="s">
        <v>3818</v>
      </c>
      <c r="D282" s="324" t="s">
        <v>1263</v>
      </c>
      <c r="E282" s="1417" t="s">
        <v>1299</v>
      </c>
      <c r="F282" s="1543" t="s">
        <v>2822</v>
      </c>
      <c r="G282" s="1550"/>
      <c r="H282" s="1916"/>
      <c r="I282" s="1542">
        <v>12</v>
      </c>
      <c r="J282" s="318">
        <v>0</v>
      </c>
      <c r="K282" s="8">
        <v>14</v>
      </c>
    </row>
    <row r="283" spans="1:11">
      <c r="A283" s="95"/>
      <c r="B283" s="317" t="s">
        <v>1430</v>
      </c>
      <c r="C283" s="333" t="s">
        <v>3819</v>
      </c>
      <c r="D283" s="324" t="s">
        <v>1263</v>
      </c>
      <c r="E283" s="1417" t="s">
        <v>1299</v>
      </c>
      <c r="F283" s="1543" t="s">
        <v>2823</v>
      </c>
      <c r="G283" s="1550"/>
      <c r="H283" s="1916"/>
      <c r="I283" s="1542">
        <v>12</v>
      </c>
      <c r="J283" s="318">
        <v>0</v>
      </c>
      <c r="K283" s="8">
        <v>14</v>
      </c>
    </row>
    <row r="284" spans="1:11">
      <c r="A284" s="95"/>
      <c r="B284" s="317" t="s">
        <v>1431</v>
      </c>
      <c r="C284" s="333" t="s">
        <v>3818</v>
      </c>
      <c r="D284" s="324" t="s">
        <v>1263</v>
      </c>
      <c r="E284" s="1417" t="s">
        <v>1276</v>
      </c>
      <c r="F284" s="1543" t="s">
        <v>2824</v>
      </c>
      <c r="G284" s="1550"/>
      <c r="H284" s="1916"/>
      <c r="I284" s="1542">
        <v>12</v>
      </c>
      <c r="J284" s="318">
        <v>0</v>
      </c>
      <c r="K284" s="8">
        <v>14</v>
      </c>
    </row>
    <row r="285" spans="1:11">
      <c r="A285" s="95"/>
      <c r="B285" s="317" t="s">
        <v>1432</v>
      </c>
      <c r="C285" s="333" t="s">
        <v>3819</v>
      </c>
      <c r="D285" s="324" t="s">
        <v>1263</v>
      </c>
      <c r="E285" s="1417" t="s">
        <v>1276</v>
      </c>
      <c r="F285" s="1543" t="s">
        <v>2821</v>
      </c>
      <c r="G285" s="1550"/>
      <c r="H285" s="1916"/>
      <c r="I285" s="1542">
        <v>24</v>
      </c>
      <c r="J285" s="318">
        <v>0</v>
      </c>
      <c r="K285" s="8">
        <v>14</v>
      </c>
    </row>
    <row r="286" spans="1:11">
      <c r="A286" s="95"/>
      <c r="B286" s="317" t="s">
        <v>1433</v>
      </c>
      <c r="C286" s="333" t="s">
        <v>3823</v>
      </c>
      <c r="D286" s="324" t="s">
        <v>1263</v>
      </c>
      <c r="E286" s="1417" t="s">
        <v>1276</v>
      </c>
      <c r="F286" s="1543" t="s">
        <v>2824</v>
      </c>
      <c r="G286" s="1550"/>
      <c r="H286" s="1916"/>
      <c r="I286" s="1542">
        <v>12</v>
      </c>
      <c r="J286" s="318">
        <v>0</v>
      </c>
      <c r="K286" s="8">
        <v>14</v>
      </c>
    </row>
    <row r="287" spans="1:11">
      <c r="A287" s="95"/>
      <c r="B287" s="317" t="s">
        <v>1434</v>
      </c>
      <c r="C287" s="333" t="s">
        <v>3824</v>
      </c>
      <c r="D287" s="324" t="s">
        <v>1263</v>
      </c>
      <c r="E287" s="1562" t="s">
        <v>1276</v>
      </c>
      <c r="F287" s="1916" t="s">
        <v>2821</v>
      </c>
      <c r="G287" s="1550"/>
      <c r="H287" s="1916"/>
      <c r="I287" s="1542">
        <v>24</v>
      </c>
      <c r="J287" s="318">
        <v>0</v>
      </c>
      <c r="K287" s="8">
        <v>14</v>
      </c>
    </row>
    <row r="288" spans="1:11">
      <c r="A288" s="95"/>
      <c r="B288" s="317" t="s">
        <v>1435</v>
      </c>
      <c r="C288" s="333" t="s">
        <v>3823</v>
      </c>
      <c r="D288" s="324" t="s">
        <v>1263</v>
      </c>
      <c r="E288" s="1562" t="s">
        <v>1299</v>
      </c>
      <c r="F288" s="1916" t="s">
        <v>2821</v>
      </c>
      <c r="G288" s="1550"/>
      <c r="H288" s="1916"/>
      <c r="I288" s="1542">
        <v>24</v>
      </c>
      <c r="J288" s="318">
        <v>0</v>
      </c>
      <c r="K288" s="8">
        <v>0</v>
      </c>
    </row>
    <row r="289" spans="1:11">
      <c r="A289" s="95"/>
      <c r="B289" s="1913" t="s">
        <v>1436</v>
      </c>
      <c r="C289" s="1914" t="s">
        <v>3823</v>
      </c>
      <c r="D289" s="1907" t="s">
        <v>1263</v>
      </c>
      <c r="E289" s="1580" t="s">
        <v>1302</v>
      </c>
      <c r="F289" s="1546" t="s">
        <v>2821</v>
      </c>
      <c r="G289" s="1545"/>
      <c r="H289" s="1546"/>
      <c r="I289" s="1542">
        <v>24</v>
      </c>
      <c r="J289" s="1561">
        <v>0</v>
      </c>
      <c r="K289" s="8">
        <v>14</v>
      </c>
    </row>
    <row r="290" spans="1:11">
      <c r="A290" s="95"/>
      <c r="B290" s="384" t="s">
        <v>1437</v>
      </c>
      <c r="C290" s="384"/>
      <c r="D290" s="1040"/>
      <c r="E290" s="1060"/>
      <c r="F290" s="1237"/>
      <c r="G290" s="1060"/>
      <c r="H290" s="1237"/>
      <c r="I290" s="1542" t="s">
        <v>100</v>
      </c>
      <c r="J290" s="1100"/>
      <c r="K290" s="8"/>
    </row>
    <row r="291" spans="1:11">
      <c r="A291" s="95"/>
      <c r="B291" s="3045" t="s">
        <v>1296</v>
      </c>
      <c r="C291" s="333" t="s">
        <v>3817</v>
      </c>
      <c r="D291" s="1153" t="s">
        <v>657</v>
      </c>
      <c r="E291" s="1061" t="s">
        <v>1276</v>
      </c>
      <c r="F291" s="1110" t="s">
        <v>2796</v>
      </c>
      <c r="G291" s="1563"/>
      <c r="H291" s="4"/>
      <c r="I291" s="1542" t="s">
        <v>2437</v>
      </c>
      <c r="J291" s="1154">
        <v>0</v>
      </c>
      <c r="K291" s="8">
        <v>32</v>
      </c>
    </row>
    <row r="292" spans="1:11">
      <c r="A292" s="95"/>
      <c r="B292" s="317" t="s">
        <v>1298</v>
      </c>
      <c r="C292" s="333" t="s">
        <v>4355</v>
      </c>
      <c r="D292" s="324" t="s">
        <v>1263</v>
      </c>
      <c r="E292" s="1562" t="s">
        <v>1294</v>
      </c>
      <c r="F292" s="1916" t="s">
        <v>2822</v>
      </c>
      <c r="G292" s="1550"/>
      <c r="H292" s="1916"/>
      <c r="I292" s="1542">
        <v>12</v>
      </c>
      <c r="J292" s="318">
        <v>0</v>
      </c>
      <c r="K292" s="8">
        <v>15</v>
      </c>
    </row>
    <row r="293" spans="1:11">
      <c r="A293" s="95"/>
      <c r="B293" s="3045" t="s">
        <v>1300</v>
      </c>
      <c r="C293" s="333" t="s">
        <v>3825</v>
      </c>
      <c r="D293" s="1153" t="s">
        <v>1263</v>
      </c>
      <c r="E293" s="1061" t="s">
        <v>1294</v>
      </c>
      <c r="F293" s="1110" t="s">
        <v>2823</v>
      </c>
      <c r="G293" s="1563"/>
      <c r="H293" s="4"/>
      <c r="I293" s="1542">
        <v>12</v>
      </c>
      <c r="J293" s="1154">
        <v>0</v>
      </c>
      <c r="K293" s="8">
        <v>15</v>
      </c>
    </row>
    <row r="294" spans="1:11">
      <c r="A294" s="103"/>
      <c r="B294" s="2714" t="s">
        <v>1301</v>
      </c>
      <c r="C294" s="2702" t="s">
        <v>4356</v>
      </c>
      <c r="D294" s="2716" t="s">
        <v>1263</v>
      </c>
      <c r="E294" s="3018" t="s">
        <v>1294</v>
      </c>
      <c r="F294" s="1543" t="s">
        <v>2824</v>
      </c>
      <c r="G294" s="2703"/>
      <c r="H294" s="2798"/>
      <c r="I294" s="2705">
        <v>12</v>
      </c>
      <c r="J294" s="3019">
        <v>0</v>
      </c>
      <c r="K294" s="8">
        <v>0</v>
      </c>
    </row>
    <row r="295" spans="1:11">
      <c r="A295" s="95" t="s">
        <v>1438</v>
      </c>
      <c r="B295" s="1152" t="s">
        <v>1439</v>
      </c>
      <c r="C295" s="1152"/>
      <c r="D295" s="1153"/>
      <c r="E295" s="1061"/>
      <c r="F295" s="1110"/>
      <c r="G295" s="1061"/>
      <c r="H295" s="1110"/>
      <c r="I295" s="1111" t="s">
        <v>100</v>
      </c>
      <c r="J295" s="1112"/>
      <c r="K295" s="8"/>
    </row>
    <row r="296" spans="1:11">
      <c r="A296" s="95"/>
      <c r="B296" s="317" t="s">
        <v>1261</v>
      </c>
      <c r="C296" s="333" t="s">
        <v>2633</v>
      </c>
      <c r="D296" s="324" t="s">
        <v>1261</v>
      </c>
      <c r="E296" s="1379"/>
      <c r="F296" s="1543"/>
      <c r="G296" s="1550"/>
      <c r="H296" s="1916"/>
      <c r="I296" s="1542" t="s">
        <v>100</v>
      </c>
      <c r="J296" s="318">
        <v>0</v>
      </c>
      <c r="K296" s="8">
        <v>15</v>
      </c>
    </row>
    <row r="297" spans="1:11">
      <c r="A297" s="95"/>
      <c r="B297" s="384" t="s">
        <v>1440</v>
      </c>
      <c r="C297" s="384"/>
      <c r="D297" s="1040"/>
      <c r="E297" s="1060"/>
      <c r="F297" s="1237"/>
      <c r="G297" s="1060"/>
      <c r="H297" s="1237"/>
      <c r="I297" s="1542" t="s">
        <v>100</v>
      </c>
      <c r="J297" s="1100"/>
      <c r="K297" s="8"/>
    </row>
    <row r="298" spans="1:11">
      <c r="A298" s="103"/>
      <c r="B298" s="1913" t="s">
        <v>1297</v>
      </c>
      <c r="C298" s="1914" t="s">
        <v>2633</v>
      </c>
      <c r="D298" s="1907" t="s">
        <v>1261</v>
      </c>
      <c r="E298" s="1545"/>
      <c r="F298" s="1546"/>
      <c r="G298" s="1545"/>
      <c r="H298" s="1546"/>
      <c r="I298" s="1542" t="s">
        <v>100</v>
      </c>
      <c r="J298" s="1561">
        <v>0</v>
      </c>
      <c r="K298" s="8">
        <v>15</v>
      </c>
    </row>
    <row r="299" spans="1:11">
      <c r="A299" s="95" t="s">
        <v>1441</v>
      </c>
      <c r="B299" s="1152" t="s">
        <v>1442</v>
      </c>
      <c r="C299" s="1152"/>
      <c r="D299" s="1217"/>
      <c r="E299" s="1218"/>
      <c r="F299" s="1217"/>
      <c r="G299" s="1218"/>
      <c r="H299" s="1217"/>
      <c r="I299" s="1542" t="s">
        <v>100</v>
      </c>
      <c r="J299" s="1112"/>
      <c r="K299" s="8"/>
    </row>
    <row r="300" spans="1:11">
      <c r="A300" s="95"/>
      <c r="B300" s="317" t="s">
        <v>1259</v>
      </c>
      <c r="C300" s="333" t="s">
        <v>2633</v>
      </c>
      <c r="D300" s="324" t="s">
        <v>657</v>
      </c>
      <c r="E300" s="1424" t="s">
        <v>1314</v>
      </c>
      <c r="F300" s="1552" t="s">
        <v>2800</v>
      </c>
      <c r="G300" s="3033"/>
      <c r="H300" s="3034"/>
      <c r="I300" s="1542">
        <v>32</v>
      </c>
      <c r="J300" s="318">
        <v>0</v>
      </c>
      <c r="K300" s="8">
        <v>30</v>
      </c>
    </row>
    <row r="301" spans="1:11">
      <c r="A301" s="95"/>
      <c r="B301" s="317" t="s">
        <v>1415</v>
      </c>
      <c r="C301" s="333" t="s">
        <v>2633</v>
      </c>
      <c r="D301" s="324" t="s">
        <v>1263</v>
      </c>
      <c r="E301" s="1562" t="s">
        <v>1443</v>
      </c>
      <c r="F301" s="1916" t="s">
        <v>2821</v>
      </c>
      <c r="G301" s="1550"/>
      <c r="H301" s="1916"/>
      <c r="I301" s="1542">
        <v>24</v>
      </c>
      <c r="J301" s="318">
        <v>0</v>
      </c>
      <c r="K301" s="8">
        <v>15</v>
      </c>
    </row>
    <row r="302" spans="1:11">
      <c r="A302" s="103"/>
      <c r="B302" s="1913" t="s">
        <v>1416</v>
      </c>
      <c r="C302" s="1914" t="s">
        <v>2632</v>
      </c>
      <c r="D302" s="1907" t="s">
        <v>1263</v>
      </c>
      <c r="E302" s="1580" t="s">
        <v>1443</v>
      </c>
      <c r="F302" s="1546" t="s">
        <v>2821</v>
      </c>
      <c r="G302" s="1545"/>
      <c r="H302" s="1546"/>
      <c r="I302" s="1542">
        <v>24</v>
      </c>
      <c r="J302" s="1561">
        <v>0</v>
      </c>
      <c r="K302" s="8">
        <v>0</v>
      </c>
    </row>
    <row r="303" spans="1:11">
      <c r="A303" s="1895" t="s">
        <v>635</v>
      </c>
      <c r="B303" s="1896"/>
      <c r="C303" s="1922"/>
      <c r="D303" s="1898"/>
      <c r="E303" s="1899"/>
      <c r="F303" s="1899"/>
      <c r="G303" s="1899"/>
      <c r="H303" s="1899"/>
      <c r="I303" s="1899" t="s">
        <v>100</v>
      </c>
      <c r="J303" s="1931"/>
      <c r="K303" s="8"/>
    </row>
    <row r="304" spans="1:11">
      <c r="A304" s="1895" t="s">
        <v>2755</v>
      </c>
      <c r="B304" s="1896"/>
      <c r="C304" s="1922"/>
      <c r="D304" s="1898"/>
      <c r="E304" s="1899"/>
      <c r="F304" s="1902"/>
      <c r="G304" s="1899"/>
      <c r="H304" s="1902"/>
      <c r="I304" s="1902" t="s">
        <v>100</v>
      </c>
      <c r="J304" s="1903"/>
      <c r="K304" s="8"/>
    </row>
    <row r="305" spans="1:11">
      <c r="A305" s="1912" t="s">
        <v>2895</v>
      </c>
      <c r="B305" s="1216" t="s">
        <v>2758</v>
      </c>
      <c r="C305" s="55"/>
      <c r="D305" s="1066"/>
      <c r="E305" s="1067"/>
      <c r="F305" s="1218"/>
      <c r="G305" s="1218"/>
      <c r="H305" s="1218"/>
      <c r="I305" s="1542" t="s">
        <v>100</v>
      </c>
      <c r="J305" s="1219"/>
      <c r="K305" s="8"/>
    </row>
    <row r="306" spans="1:11">
      <c r="A306" s="95"/>
      <c r="B306" s="317" t="s">
        <v>2760</v>
      </c>
      <c r="C306" s="333" t="s">
        <v>2641</v>
      </c>
      <c r="D306" s="324" t="s">
        <v>1263</v>
      </c>
      <c r="E306" s="1413" t="s">
        <v>1293</v>
      </c>
      <c r="F306" s="1543" t="s">
        <v>1212</v>
      </c>
      <c r="G306" s="1379"/>
      <c r="H306" s="1543"/>
      <c r="I306" s="1542">
        <v>18</v>
      </c>
      <c r="J306" s="1544">
        <v>0</v>
      </c>
      <c r="K306" s="8">
        <v>18</v>
      </c>
    </row>
    <row r="307" spans="1:11">
      <c r="A307" s="95"/>
      <c r="B307" s="317" t="s">
        <v>2761</v>
      </c>
      <c r="C307" s="333" t="s">
        <v>2640</v>
      </c>
      <c r="D307" s="324" t="s">
        <v>1263</v>
      </c>
      <c r="E307" s="1413" t="s">
        <v>1293</v>
      </c>
      <c r="F307" s="1543" t="s">
        <v>1216</v>
      </c>
      <c r="G307" s="1379"/>
      <c r="H307" s="1543"/>
      <c r="I307" s="1542">
        <v>18</v>
      </c>
      <c r="J307" s="1544">
        <v>0</v>
      </c>
      <c r="K307" s="8">
        <v>18</v>
      </c>
    </row>
    <row r="308" spans="1:11">
      <c r="A308" s="95"/>
      <c r="B308" s="317" t="s">
        <v>2762</v>
      </c>
      <c r="C308" s="333" t="s">
        <v>2721</v>
      </c>
      <c r="D308" s="324" t="s">
        <v>1263</v>
      </c>
      <c r="E308" s="1413" t="s">
        <v>1267</v>
      </c>
      <c r="F308" s="1543" t="s">
        <v>1212</v>
      </c>
      <c r="G308" s="1379"/>
      <c r="H308" s="1543"/>
      <c r="I308" s="1542">
        <v>18</v>
      </c>
      <c r="J308" s="1544">
        <v>0</v>
      </c>
      <c r="K308" s="8">
        <v>18</v>
      </c>
    </row>
    <row r="309" spans="1:11">
      <c r="A309" s="95"/>
      <c r="B309" s="317" t="s">
        <v>2763</v>
      </c>
      <c r="C309" s="333" t="s">
        <v>2640</v>
      </c>
      <c r="D309" s="324" t="s">
        <v>1263</v>
      </c>
      <c r="E309" s="1413" t="s">
        <v>1267</v>
      </c>
      <c r="F309" s="1543" t="s">
        <v>1216</v>
      </c>
      <c r="G309" s="1379"/>
      <c r="H309" s="1543"/>
      <c r="I309" s="1542">
        <v>18</v>
      </c>
      <c r="J309" s="1544">
        <v>0</v>
      </c>
      <c r="K309" s="8">
        <v>18</v>
      </c>
    </row>
    <row r="310" spans="1:11">
      <c r="A310" s="95"/>
      <c r="B310" s="317" t="s">
        <v>2764</v>
      </c>
      <c r="C310" s="333" t="s">
        <v>2623</v>
      </c>
      <c r="D310" s="324" t="s">
        <v>1263</v>
      </c>
      <c r="E310" s="1379" t="s">
        <v>1299</v>
      </c>
      <c r="F310" s="1543" t="s">
        <v>1212</v>
      </c>
      <c r="G310" s="1379"/>
      <c r="H310" s="1543"/>
      <c r="I310" s="1542">
        <v>18</v>
      </c>
      <c r="J310" s="1544">
        <v>0</v>
      </c>
      <c r="K310" s="8">
        <v>18</v>
      </c>
    </row>
    <row r="311" spans="1:11">
      <c r="A311" s="95"/>
      <c r="B311" s="317" t="s">
        <v>2766</v>
      </c>
      <c r="C311" s="333" t="s">
        <v>2643</v>
      </c>
      <c r="D311" s="324" t="s">
        <v>1263</v>
      </c>
      <c r="E311" s="1379" t="s">
        <v>1299</v>
      </c>
      <c r="F311" s="1543" t="s">
        <v>1216</v>
      </c>
      <c r="G311" s="1379"/>
      <c r="H311" s="1543"/>
      <c r="I311" s="1542">
        <v>18</v>
      </c>
      <c r="J311" s="1544">
        <v>0</v>
      </c>
      <c r="K311" s="8">
        <v>18</v>
      </c>
    </row>
    <row r="312" spans="1:11">
      <c r="A312" s="1238"/>
      <c r="B312" s="317" t="s">
        <v>2765</v>
      </c>
      <c r="C312" s="333" t="s">
        <v>4049</v>
      </c>
      <c r="D312" s="324" t="s">
        <v>1263</v>
      </c>
      <c r="E312" s="1413" t="s">
        <v>1288</v>
      </c>
      <c r="F312" s="1543" t="s">
        <v>1212</v>
      </c>
      <c r="G312" s="1379"/>
      <c r="H312" s="1543"/>
      <c r="I312" s="1542">
        <v>18</v>
      </c>
      <c r="J312" s="1544">
        <v>0</v>
      </c>
      <c r="K312" s="8">
        <v>18</v>
      </c>
    </row>
    <row r="313" spans="1:11">
      <c r="A313" s="95"/>
      <c r="B313" s="3045" t="s">
        <v>2767</v>
      </c>
      <c r="C313" s="333" t="s">
        <v>2721</v>
      </c>
      <c r="D313" s="1153" t="s">
        <v>1263</v>
      </c>
      <c r="E313" s="1413" t="s">
        <v>1288</v>
      </c>
      <c r="F313" s="1543" t="s">
        <v>1216</v>
      </c>
      <c r="G313" s="1061"/>
      <c r="H313" s="1110"/>
      <c r="I313" s="1542">
        <v>18</v>
      </c>
      <c r="J313" s="1112">
        <v>0</v>
      </c>
      <c r="K313" s="8">
        <v>18</v>
      </c>
    </row>
    <row r="314" spans="1:11">
      <c r="A314" s="95"/>
      <c r="B314" s="317" t="s">
        <v>2768</v>
      </c>
      <c r="C314" s="333" t="s">
        <v>2625</v>
      </c>
      <c r="D314" s="324" t="s">
        <v>1263</v>
      </c>
      <c r="E314" s="1413" t="s">
        <v>1264</v>
      </c>
      <c r="F314" s="1543" t="s">
        <v>1212</v>
      </c>
      <c r="G314" s="1379"/>
      <c r="H314" s="1543"/>
      <c r="I314" s="1542">
        <v>18</v>
      </c>
      <c r="J314" s="1544">
        <v>0</v>
      </c>
      <c r="K314" s="8">
        <v>18</v>
      </c>
    </row>
    <row r="315" spans="1:11">
      <c r="A315" s="95"/>
      <c r="B315" s="317" t="s">
        <v>2769</v>
      </c>
      <c r="C315" s="1425" t="s">
        <v>2641</v>
      </c>
      <c r="D315" s="1910" t="s">
        <v>1263</v>
      </c>
      <c r="E315" s="1413" t="s">
        <v>1264</v>
      </c>
      <c r="F315" s="1916" t="s">
        <v>1216</v>
      </c>
      <c r="G315" s="1550"/>
      <c r="H315" s="1916"/>
      <c r="I315" s="1542">
        <v>18</v>
      </c>
      <c r="J315" s="1544">
        <v>0</v>
      </c>
      <c r="K315" s="8">
        <v>18</v>
      </c>
    </row>
    <row r="316" spans="1:11">
      <c r="A316" s="1238"/>
      <c r="B316" s="317" t="s">
        <v>2770</v>
      </c>
      <c r="C316" s="333" t="s">
        <v>2623</v>
      </c>
      <c r="D316" s="324" t="s">
        <v>1263</v>
      </c>
      <c r="E316" s="1413" t="s">
        <v>1279</v>
      </c>
      <c r="F316" s="1543" t="s">
        <v>1216</v>
      </c>
      <c r="G316" s="1379"/>
      <c r="H316" s="1543"/>
      <c r="I316" s="1542">
        <v>18</v>
      </c>
      <c r="J316" s="1544">
        <v>0</v>
      </c>
      <c r="K316" s="8">
        <v>18</v>
      </c>
    </row>
    <row r="317" spans="1:11">
      <c r="A317" s="95"/>
      <c r="B317" s="3045" t="s">
        <v>2771</v>
      </c>
      <c r="C317" s="333" t="s">
        <v>2641</v>
      </c>
      <c r="D317" s="1153" t="s">
        <v>1263</v>
      </c>
      <c r="E317" s="1413" t="s">
        <v>1279</v>
      </c>
      <c r="F317" s="1110" t="s">
        <v>1212</v>
      </c>
      <c r="G317" s="1061"/>
      <c r="H317" s="1110"/>
      <c r="I317" s="1542">
        <v>18</v>
      </c>
      <c r="J317" s="1112">
        <v>0</v>
      </c>
      <c r="K317" s="8">
        <v>18</v>
      </c>
    </row>
    <row r="318" spans="1:11">
      <c r="A318" s="95"/>
      <c r="B318" s="317" t="s">
        <v>2772</v>
      </c>
      <c r="C318" s="333" t="s">
        <v>2641</v>
      </c>
      <c r="D318" s="324" t="s">
        <v>1263</v>
      </c>
      <c r="E318" s="1413" t="s">
        <v>1334</v>
      </c>
      <c r="F318" s="1543" t="s">
        <v>1212</v>
      </c>
      <c r="G318" s="1379"/>
      <c r="H318" s="1543"/>
      <c r="I318" s="1542">
        <v>18</v>
      </c>
      <c r="J318" s="1544">
        <v>0</v>
      </c>
      <c r="K318" s="8">
        <v>18</v>
      </c>
    </row>
    <row r="319" spans="1:11">
      <c r="A319" s="95"/>
      <c r="B319" s="317" t="s">
        <v>2773</v>
      </c>
      <c r="C319" s="1425" t="s">
        <v>2623</v>
      </c>
      <c r="D319" s="1910" t="s">
        <v>1263</v>
      </c>
      <c r="E319" s="1413" t="s">
        <v>1334</v>
      </c>
      <c r="F319" s="1916" t="s">
        <v>1216</v>
      </c>
      <c r="G319" s="1550"/>
      <c r="H319" s="1916"/>
      <c r="I319" s="1542">
        <v>18</v>
      </c>
      <c r="J319" s="1544">
        <v>0</v>
      </c>
      <c r="K319" s="8">
        <v>18</v>
      </c>
    </row>
    <row r="320" spans="1:11">
      <c r="A320" s="95"/>
      <c r="B320" s="317" t="s">
        <v>2835</v>
      </c>
      <c r="C320" s="333" t="s">
        <v>2623</v>
      </c>
      <c r="D320" s="324" t="s">
        <v>1263</v>
      </c>
      <c r="E320" s="1413" t="s">
        <v>1302</v>
      </c>
      <c r="F320" s="1543" t="s">
        <v>1212</v>
      </c>
      <c r="G320" s="1379"/>
      <c r="H320" s="1543"/>
      <c r="I320" s="1542">
        <v>18</v>
      </c>
      <c r="J320" s="1544">
        <v>0</v>
      </c>
      <c r="K320" s="8">
        <v>18</v>
      </c>
    </row>
    <row r="321" spans="1:11">
      <c r="A321" s="95"/>
      <c r="B321" s="317" t="s">
        <v>2836</v>
      </c>
      <c r="C321" s="1425" t="s">
        <v>2722</v>
      </c>
      <c r="D321" s="1910" t="s">
        <v>1263</v>
      </c>
      <c r="E321" s="1413" t="s">
        <v>1302</v>
      </c>
      <c r="F321" s="1916" t="s">
        <v>1216</v>
      </c>
      <c r="G321" s="1550"/>
      <c r="H321" s="1916"/>
      <c r="I321" s="1542">
        <v>18</v>
      </c>
      <c r="J321" s="1544">
        <v>0</v>
      </c>
      <c r="K321" s="8">
        <v>18</v>
      </c>
    </row>
    <row r="322" spans="1:11">
      <c r="A322" s="95"/>
      <c r="B322" s="317" t="s">
        <v>3805</v>
      </c>
      <c r="C322" s="333" t="s">
        <v>2616</v>
      </c>
      <c r="D322" s="324" t="s">
        <v>1263</v>
      </c>
      <c r="E322" s="1413" t="s">
        <v>1285</v>
      </c>
      <c r="F322" s="1543" t="s">
        <v>1212</v>
      </c>
      <c r="G322" s="1379"/>
      <c r="H322" s="1543"/>
      <c r="I322" s="1542">
        <v>18</v>
      </c>
      <c r="J322" s="1544">
        <v>0</v>
      </c>
      <c r="K322" s="8">
        <v>18</v>
      </c>
    </row>
    <row r="323" spans="1:11">
      <c r="A323" s="95"/>
      <c r="B323" s="317" t="s">
        <v>3806</v>
      </c>
      <c r="C323" s="1425" t="s">
        <v>2616</v>
      </c>
      <c r="D323" s="1910" t="s">
        <v>1263</v>
      </c>
      <c r="E323" s="1413" t="s">
        <v>1294</v>
      </c>
      <c r="F323" s="1916" t="s">
        <v>1212</v>
      </c>
      <c r="G323" s="1550"/>
      <c r="H323" s="1916"/>
      <c r="I323" s="1542">
        <v>18</v>
      </c>
      <c r="J323" s="1544">
        <v>0</v>
      </c>
      <c r="K323" s="8">
        <v>18</v>
      </c>
    </row>
    <row r="324" spans="1:11">
      <c r="A324" s="95"/>
      <c r="B324" s="1220" t="s">
        <v>2759</v>
      </c>
      <c r="C324" s="55"/>
      <c r="D324" s="1066"/>
      <c r="E324" s="1067"/>
      <c r="F324" s="1066"/>
      <c r="G324" s="1067"/>
      <c r="H324" s="1066"/>
      <c r="I324" s="1542" t="s">
        <v>100</v>
      </c>
      <c r="J324" s="1112"/>
      <c r="K324" s="8"/>
    </row>
    <row r="325" spans="1:11">
      <c r="A325" s="95"/>
      <c r="B325" s="317" t="s">
        <v>1298</v>
      </c>
      <c r="C325" s="385" t="s">
        <v>2649</v>
      </c>
      <c r="D325" s="324" t="s">
        <v>1263</v>
      </c>
      <c r="E325" s="1379" t="s">
        <v>1270</v>
      </c>
      <c r="F325" s="1543" t="s">
        <v>1212</v>
      </c>
      <c r="G325" s="1379"/>
      <c r="H325" s="1552"/>
      <c r="I325" s="1542">
        <v>18</v>
      </c>
      <c r="J325" s="1544">
        <v>0</v>
      </c>
      <c r="K325" s="8">
        <v>18</v>
      </c>
    </row>
    <row r="326" spans="1:11">
      <c r="A326" s="95"/>
      <c r="B326" s="3" t="s">
        <v>1300</v>
      </c>
      <c r="C326" s="385" t="s">
        <v>2722</v>
      </c>
      <c r="D326" s="1910" t="s">
        <v>1263</v>
      </c>
      <c r="E326" s="1379" t="s">
        <v>1270</v>
      </c>
      <c r="F326" s="1543" t="s">
        <v>1216</v>
      </c>
      <c r="G326" s="1563"/>
      <c r="H326" s="1059"/>
      <c r="I326" s="1542">
        <v>18</v>
      </c>
      <c r="J326" s="459">
        <v>0</v>
      </c>
      <c r="K326" s="8">
        <v>18</v>
      </c>
    </row>
    <row r="327" spans="1:11">
      <c r="A327" s="95"/>
      <c r="B327" s="317" t="s">
        <v>1301</v>
      </c>
      <c r="C327" s="385" t="s">
        <v>2649</v>
      </c>
      <c r="D327" s="324" t="s">
        <v>1263</v>
      </c>
      <c r="E327" s="1379" t="s">
        <v>1276</v>
      </c>
      <c r="F327" s="1543" t="s">
        <v>1212</v>
      </c>
      <c r="G327" s="1379"/>
      <c r="H327" s="1552"/>
      <c r="I327" s="1542">
        <v>18</v>
      </c>
      <c r="J327" s="1544">
        <v>0</v>
      </c>
      <c r="K327" s="8">
        <v>18</v>
      </c>
    </row>
    <row r="328" spans="1:11">
      <c r="A328" s="95"/>
      <c r="B328" s="3" t="s">
        <v>1303</v>
      </c>
      <c r="C328" s="385" t="s">
        <v>2722</v>
      </c>
      <c r="D328" s="1910" t="s">
        <v>1263</v>
      </c>
      <c r="E328" s="1379" t="s">
        <v>1276</v>
      </c>
      <c r="F328" s="1543" t="s">
        <v>1216</v>
      </c>
      <c r="G328" s="1563"/>
      <c r="H328" s="1059"/>
      <c r="I328" s="1542">
        <v>18</v>
      </c>
      <c r="J328" s="459">
        <v>0</v>
      </c>
      <c r="K328" s="8">
        <v>18</v>
      </c>
    </row>
    <row r="329" spans="1:11">
      <c r="A329" s="1895" t="s">
        <v>635</v>
      </c>
      <c r="B329" s="1896"/>
      <c r="C329" s="1922"/>
      <c r="D329" s="1898"/>
      <c r="E329" s="1899"/>
      <c r="F329" s="1899"/>
      <c r="G329" s="1899"/>
      <c r="H329" s="1899"/>
      <c r="I329" s="1899" t="s">
        <v>100</v>
      </c>
      <c r="J329" s="1931"/>
      <c r="K329" s="8"/>
    </row>
    <row r="330" spans="1:11">
      <c r="A330" s="1895" t="s">
        <v>1257</v>
      </c>
      <c r="B330" s="1896"/>
      <c r="C330" s="1922"/>
      <c r="D330" s="1898"/>
      <c r="E330" s="1899"/>
      <c r="F330" s="1902"/>
      <c r="G330" s="1899"/>
      <c r="H330" s="1902"/>
      <c r="I330" s="1902" t="s">
        <v>100</v>
      </c>
      <c r="J330" s="1903"/>
      <c r="K330" s="8"/>
    </row>
    <row r="331" spans="1:11">
      <c r="A331" s="2656" t="s">
        <v>168</v>
      </c>
      <c r="B331" s="2657" t="s">
        <v>167</v>
      </c>
      <c r="C331" s="2689"/>
      <c r="D331" s="2665"/>
      <c r="E331" s="2664"/>
      <c r="F331" s="2660"/>
      <c r="G331" s="2660"/>
      <c r="H331" s="2660"/>
      <c r="I331" s="2661" t="s">
        <v>100</v>
      </c>
      <c r="J331" s="2667"/>
      <c r="K331" s="8"/>
    </row>
    <row r="332" spans="1:11">
      <c r="A332" s="95"/>
      <c r="B332" s="1921" t="s">
        <v>920</v>
      </c>
      <c r="C332" s="1914" t="s">
        <v>2642</v>
      </c>
      <c r="D332" s="1907" t="s">
        <v>1263</v>
      </c>
      <c r="E332" s="1545" t="s">
        <v>1285</v>
      </c>
      <c r="F332" s="1546" t="s">
        <v>1216</v>
      </c>
      <c r="G332" s="1545"/>
      <c r="H332" s="1546"/>
      <c r="I332" s="1542">
        <v>18</v>
      </c>
      <c r="J332" s="2718">
        <v>0</v>
      </c>
      <c r="K332" s="8">
        <v>18</v>
      </c>
    </row>
    <row r="333" spans="1:11">
      <c r="A333" s="95"/>
      <c r="B333" s="1220" t="s">
        <v>1445</v>
      </c>
      <c r="C333" s="55"/>
      <c r="D333" s="1066"/>
      <c r="E333" s="1067"/>
      <c r="F333" s="1066"/>
      <c r="G333" s="1067"/>
      <c r="H333" s="1066"/>
      <c r="I333" s="1542" t="s">
        <v>100</v>
      </c>
      <c r="J333" s="1112"/>
      <c r="K333" s="8"/>
    </row>
    <row r="334" spans="1:11">
      <c r="A334" s="95"/>
      <c r="B334" s="317" t="s">
        <v>1298</v>
      </c>
      <c r="C334" s="385" t="s">
        <v>2642</v>
      </c>
      <c r="D334" s="324" t="s">
        <v>1263</v>
      </c>
      <c r="E334" s="1379" t="s">
        <v>1337</v>
      </c>
      <c r="F334" s="1543" t="s">
        <v>1216</v>
      </c>
      <c r="G334" s="1379"/>
      <c r="H334" s="1552"/>
      <c r="I334" s="1542">
        <v>18</v>
      </c>
      <c r="J334" s="1544">
        <v>0</v>
      </c>
      <c r="K334" s="8">
        <v>18</v>
      </c>
    </row>
    <row r="335" spans="1:11">
      <c r="A335" s="2656" t="s">
        <v>187</v>
      </c>
      <c r="B335" s="2657" t="s">
        <v>186</v>
      </c>
      <c r="C335" s="2689"/>
      <c r="D335" s="2665"/>
      <c r="E335" s="2664"/>
      <c r="F335" s="2660"/>
      <c r="G335" s="2660"/>
      <c r="H335" s="2660"/>
      <c r="I335" s="2661" t="s">
        <v>100</v>
      </c>
      <c r="J335" s="2667"/>
      <c r="K335" s="8"/>
    </row>
    <row r="336" spans="1:11">
      <c r="A336" s="95"/>
      <c r="B336" s="317" t="s">
        <v>1259</v>
      </c>
      <c r="C336" s="385" t="s">
        <v>2616</v>
      </c>
      <c r="D336" s="324" t="s">
        <v>657</v>
      </c>
      <c r="E336" s="1379"/>
      <c r="F336" s="1543"/>
      <c r="G336" s="1379"/>
      <c r="H336" s="1543"/>
      <c r="I336" s="1542" t="s">
        <v>100</v>
      </c>
      <c r="J336" s="1544">
        <v>0</v>
      </c>
      <c r="K336" s="8">
        <v>80</v>
      </c>
    </row>
    <row r="337" spans="1:11">
      <c r="A337" s="95"/>
      <c r="B337" s="317" t="s">
        <v>2760</v>
      </c>
      <c r="C337" s="333" t="s">
        <v>2616</v>
      </c>
      <c r="D337" s="324" t="s">
        <v>1263</v>
      </c>
      <c r="E337" s="1413" t="s">
        <v>1293</v>
      </c>
      <c r="F337" s="1543" t="s">
        <v>1212</v>
      </c>
      <c r="G337" s="1379"/>
      <c r="H337" s="1543"/>
      <c r="I337" s="1542">
        <v>18</v>
      </c>
      <c r="J337" s="1544">
        <v>0</v>
      </c>
      <c r="K337" s="8">
        <v>3</v>
      </c>
    </row>
    <row r="338" spans="1:11">
      <c r="A338" s="95"/>
      <c r="B338" s="317" t="s">
        <v>2761</v>
      </c>
      <c r="C338" s="333" t="s">
        <v>2616</v>
      </c>
      <c r="D338" s="324" t="s">
        <v>1263</v>
      </c>
      <c r="E338" s="1413" t="s">
        <v>1293</v>
      </c>
      <c r="F338" s="1543" t="s">
        <v>1216</v>
      </c>
      <c r="G338" s="1379"/>
      <c r="H338" s="1543"/>
      <c r="I338" s="1542">
        <v>18</v>
      </c>
      <c r="J338" s="1544">
        <v>0</v>
      </c>
      <c r="K338" s="8">
        <v>3</v>
      </c>
    </row>
    <row r="339" spans="1:11">
      <c r="A339" s="95"/>
      <c r="B339" s="317" t="s">
        <v>2762</v>
      </c>
      <c r="C339" s="333" t="s">
        <v>2616</v>
      </c>
      <c r="D339" s="324" t="s">
        <v>1263</v>
      </c>
      <c r="E339" s="1413" t="s">
        <v>1267</v>
      </c>
      <c r="F339" s="1543" t="s">
        <v>1212</v>
      </c>
      <c r="G339" s="1379"/>
      <c r="H339" s="1543"/>
      <c r="I339" s="1542">
        <v>18</v>
      </c>
      <c r="J339" s="1544">
        <v>0</v>
      </c>
      <c r="K339" s="8">
        <v>3</v>
      </c>
    </row>
    <row r="340" spans="1:11">
      <c r="A340" s="95"/>
      <c r="B340" s="317" t="s">
        <v>2763</v>
      </c>
      <c r="C340" s="333" t="s">
        <v>2616</v>
      </c>
      <c r="D340" s="324" t="s">
        <v>1263</v>
      </c>
      <c r="E340" s="1413" t="s">
        <v>1267</v>
      </c>
      <c r="F340" s="1543" t="s">
        <v>1216</v>
      </c>
      <c r="G340" s="1379"/>
      <c r="H340" s="1543"/>
      <c r="I340" s="1542">
        <v>18</v>
      </c>
      <c r="J340" s="1544">
        <v>0</v>
      </c>
      <c r="K340" s="8">
        <v>3</v>
      </c>
    </row>
    <row r="341" spans="1:11">
      <c r="A341" s="95"/>
      <c r="B341" s="317" t="s">
        <v>2764</v>
      </c>
      <c r="C341" s="333" t="s">
        <v>2616</v>
      </c>
      <c r="D341" s="324" t="s">
        <v>1263</v>
      </c>
      <c r="E341" s="1379" t="s">
        <v>1299</v>
      </c>
      <c r="F341" s="1543" t="s">
        <v>1212</v>
      </c>
      <c r="G341" s="1379"/>
      <c r="H341" s="1543"/>
      <c r="I341" s="1542">
        <v>18</v>
      </c>
      <c r="J341" s="1544">
        <v>0</v>
      </c>
      <c r="K341" s="8">
        <v>3</v>
      </c>
    </row>
    <row r="342" spans="1:11">
      <c r="A342" s="95"/>
      <c r="B342" s="317" t="s">
        <v>2766</v>
      </c>
      <c r="C342" s="333" t="s">
        <v>2616</v>
      </c>
      <c r="D342" s="324" t="s">
        <v>1263</v>
      </c>
      <c r="E342" s="1379" t="s">
        <v>1299</v>
      </c>
      <c r="F342" s="1543" t="s">
        <v>1216</v>
      </c>
      <c r="G342" s="1379"/>
      <c r="H342" s="1543"/>
      <c r="I342" s="1542">
        <v>18</v>
      </c>
      <c r="J342" s="1544">
        <v>0</v>
      </c>
      <c r="K342" s="8">
        <v>3</v>
      </c>
    </row>
    <row r="343" spans="1:11">
      <c r="A343" s="1238"/>
      <c r="B343" s="317" t="s">
        <v>2765</v>
      </c>
      <c r="C343" s="333" t="s">
        <v>2616</v>
      </c>
      <c r="D343" s="324" t="s">
        <v>1263</v>
      </c>
      <c r="E343" s="1413" t="s">
        <v>1288</v>
      </c>
      <c r="F343" s="1543" t="s">
        <v>1212</v>
      </c>
      <c r="G343" s="1379"/>
      <c r="H343" s="1543"/>
      <c r="I343" s="1542">
        <v>18</v>
      </c>
      <c r="J343" s="1544">
        <v>0</v>
      </c>
      <c r="K343" s="8">
        <v>3</v>
      </c>
    </row>
    <row r="344" spans="1:11">
      <c r="A344" s="95"/>
      <c r="B344" s="3045" t="s">
        <v>2767</v>
      </c>
      <c r="C344" s="333" t="s">
        <v>2616</v>
      </c>
      <c r="D344" s="1153" t="s">
        <v>1263</v>
      </c>
      <c r="E344" s="1413" t="s">
        <v>1288</v>
      </c>
      <c r="F344" s="1543" t="s">
        <v>1216</v>
      </c>
      <c r="G344" s="1061"/>
      <c r="H344" s="1110"/>
      <c r="I344" s="1542">
        <v>18</v>
      </c>
      <c r="J344" s="1112">
        <v>0</v>
      </c>
      <c r="K344" s="8">
        <v>3</v>
      </c>
    </row>
    <row r="345" spans="1:11">
      <c r="A345" s="95"/>
      <c r="B345" s="317" t="s">
        <v>2768</v>
      </c>
      <c r="C345" s="333" t="s">
        <v>2616</v>
      </c>
      <c r="D345" s="324" t="s">
        <v>1263</v>
      </c>
      <c r="E345" s="1413" t="s">
        <v>1264</v>
      </c>
      <c r="F345" s="1543" t="s">
        <v>1212</v>
      </c>
      <c r="G345" s="1379"/>
      <c r="H345" s="1543"/>
      <c r="I345" s="1542">
        <v>18</v>
      </c>
      <c r="J345" s="1544">
        <v>0</v>
      </c>
      <c r="K345" s="8">
        <v>3</v>
      </c>
    </row>
    <row r="346" spans="1:11">
      <c r="A346" s="95"/>
      <c r="B346" s="317" t="s">
        <v>2769</v>
      </c>
      <c r="C346" s="1425" t="s">
        <v>2616</v>
      </c>
      <c r="D346" s="1910" t="s">
        <v>1263</v>
      </c>
      <c r="E346" s="1413" t="s">
        <v>1264</v>
      </c>
      <c r="F346" s="1916" t="s">
        <v>1216</v>
      </c>
      <c r="G346" s="1550"/>
      <c r="H346" s="1916"/>
      <c r="I346" s="1542">
        <v>18</v>
      </c>
      <c r="J346" s="1544">
        <v>0</v>
      </c>
      <c r="K346" s="8">
        <v>3</v>
      </c>
    </row>
    <row r="347" spans="1:11">
      <c r="A347" s="1238"/>
      <c r="B347" s="317" t="s">
        <v>2770</v>
      </c>
      <c r="C347" s="333" t="s">
        <v>2616</v>
      </c>
      <c r="D347" s="324" t="s">
        <v>1263</v>
      </c>
      <c r="E347" s="1413" t="s">
        <v>1279</v>
      </c>
      <c r="F347" s="1543" t="s">
        <v>1216</v>
      </c>
      <c r="G347" s="1379"/>
      <c r="H347" s="1543"/>
      <c r="I347" s="1542">
        <v>18</v>
      </c>
      <c r="J347" s="1544">
        <v>0</v>
      </c>
      <c r="K347" s="8">
        <v>3</v>
      </c>
    </row>
    <row r="348" spans="1:11">
      <c r="A348" s="95"/>
      <c r="B348" s="3045" t="s">
        <v>2771</v>
      </c>
      <c r="C348" s="333" t="s">
        <v>2616</v>
      </c>
      <c r="D348" s="1153" t="s">
        <v>1263</v>
      </c>
      <c r="E348" s="1413" t="s">
        <v>1279</v>
      </c>
      <c r="F348" s="1110" t="s">
        <v>1212</v>
      </c>
      <c r="G348" s="1061"/>
      <c r="H348" s="1110"/>
      <c r="I348" s="1542">
        <v>18</v>
      </c>
      <c r="J348" s="1112">
        <v>0</v>
      </c>
      <c r="K348" s="8">
        <v>3</v>
      </c>
    </row>
    <row r="349" spans="1:11">
      <c r="A349" s="95"/>
      <c r="B349" s="317" t="s">
        <v>2772</v>
      </c>
      <c r="C349" s="333" t="s">
        <v>2616</v>
      </c>
      <c r="D349" s="324" t="s">
        <v>1263</v>
      </c>
      <c r="E349" s="1413" t="s">
        <v>1334</v>
      </c>
      <c r="F349" s="1543" t="s">
        <v>1212</v>
      </c>
      <c r="G349" s="1379"/>
      <c r="H349" s="1543"/>
      <c r="I349" s="1542">
        <v>18</v>
      </c>
      <c r="J349" s="1544">
        <v>0</v>
      </c>
      <c r="K349" s="8">
        <v>3</v>
      </c>
    </row>
    <row r="350" spans="1:11">
      <c r="A350" s="95"/>
      <c r="B350" s="317" t="s">
        <v>2773</v>
      </c>
      <c r="C350" s="1425" t="s">
        <v>2616</v>
      </c>
      <c r="D350" s="1910" t="s">
        <v>1263</v>
      </c>
      <c r="E350" s="1413" t="s">
        <v>1334</v>
      </c>
      <c r="F350" s="1916" t="s">
        <v>1216</v>
      </c>
      <c r="G350" s="1550"/>
      <c r="H350" s="1916"/>
      <c r="I350" s="1542">
        <v>18</v>
      </c>
      <c r="J350" s="1544">
        <v>0</v>
      </c>
      <c r="K350" s="8">
        <v>3</v>
      </c>
    </row>
    <row r="351" spans="1:11">
      <c r="A351" s="95"/>
      <c r="B351" s="317" t="s">
        <v>2835</v>
      </c>
      <c r="C351" s="333" t="s">
        <v>2616</v>
      </c>
      <c r="D351" s="324" t="s">
        <v>1263</v>
      </c>
      <c r="E351" s="1413" t="s">
        <v>1302</v>
      </c>
      <c r="F351" s="1543" t="s">
        <v>1212</v>
      </c>
      <c r="G351" s="1379"/>
      <c r="H351" s="1543"/>
      <c r="I351" s="1542">
        <v>18</v>
      </c>
      <c r="J351" s="1544">
        <v>0</v>
      </c>
      <c r="K351" s="8">
        <v>3</v>
      </c>
    </row>
    <row r="352" spans="1:11">
      <c r="A352" s="95"/>
      <c r="B352" s="3040" t="s">
        <v>2836</v>
      </c>
      <c r="C352" s="3062" t="s">
        <v>2616</v>
      </c>
      <c r="D352" s="3042" t="s">
        <v>1263</v>
      </c>
      <c r="E352" s="3065" t="s">
        <v>1302</v>
      </c>
      <c r="F352" s="3064" t="s">
        <v>1216</v>
      </c>
      <c r="G352" s="3043"/>
      <c r="H352" s="3064"/>
      <c r="I352" s="3063">
        <v>18</v>
      </c>
      <c r="J352" s="3039">
        <v>0</v>
      </c>
      <c r="K352" s="8">
        <v>3</v>
      </c>
    </row>
    <row r="353" spans="1:11">
      <c r="A353" s="95"/>
      <c r="B353" s="1220" t="s">
        <v>1848</v>
      </c>
      <c r="C353" s="55"/>
      <c r="D353" s="1066"/>
      <c r="E353" s="1067"/>
      <c r="F353" s="1066"/>
      <c r="G353" s="1067"/>
      <c r="H353" s="1066"/>
      <c r="I353" s="1111" t="s">
        <v>100</v>
      </c>
      <c r="J353" s="1112"/>
      <c r="K353" s="8"/>
    </row>
    <row r="354" spans="1:11">
      <c r="A354" s="95"/>
      <c r="B354" s="1224" t="s">
        <v>1296</v>
      </c>
      <c r="C354" s="333" t="s">
        <v>2616</v>
      </c>
      <c r="D354" s="324" t="s">
        <v>657</v>
      </c>
      <c r="E354" s="1415"/>
      <c r="F354" s="1556"/>
      <c r="G354" s="1379"/>
      <c r="H354" s="1552"/>
      <c r="I354" s="1542" t="s">
        <v>100</v>
      </c>
      <c r="J354" s="1544">
        <v>0</v>
      </c>
      <c r="K354" s="8">
        <v>18</v>
      </c>
    </row>
    <row r="355" spans="1:11">
      <c r="A355" s="95"/>
      <c r="B355" s="3040" t="s">
        <v>1298</v>
      </c>
      <c r="C355" s="3062" t="s">
        <v>2616</v>
      </c>
      <c r="D355" s="3042" t="s">
        <v>1263</v>
      </c>
      <c r="E355" s="3043"/>
      <c r="F355" s="3064"/>
      <c r="G355" s="3043"/>
      <c r="H355" s="3064"/>
      <c r="I355" s="3063" t="s">
        <v>100</v>
      </c>
      <c r="J355" s="3039">
        <v>0</v>
      </c>
      <c r="K355" s="8">
        <v>18</v>
      </c>
    </row>
    <row r="356" spans="1:11">
      <c r="A356" s="1912" t="s">
        <v>211</v>
      </c>
      <c r="B356" s="1220" t="s">
        <v>210</v>
      </c>
      <c r="C356" s="55"/>
      <c r="D356" s="1066"/>
      <c r="E356" s="1067"/>
      <c r="F356" s="1066"/>
      <c r="G356" s="1067"/>
      <c r="H356" s="1066"/>
      <c r="I356" s="1111" t="s">
        <v>100</v>
      </c>
      <c r="J356" s="1068"/>
      <c r="K356" s="8"/>
    </row>
    <row r="357" spans="1:11">
      <c r="A357" s="95"/>
      <c r="B357" s="317" t="s">
        <v>1259</v>
      </c>
      <c r="C357" s="385" t="s">
        <v>2940</v>
      </c>
      <c r="D357" s="324" t="s">
        <v>657</v>
      </c>
      <c r="E357" s="1379" t="s">
        <v>1279</v>
      </c>
      <c r="F357" s="1543" t="s">
        <v>2780</v>
      </c>
      <c r="G357" s="1379"/>
      <c r="H357" s="1543"/>
      <c r="I357" s="1542">
        <v>540</v>
      </c>
      <c r="J357" s="1544">
        <v>0</v>
      </c>
      <c r="K357" s="8">
        <v>200</v>
      </c>
    </row>
    <row r="358" spans="1:11">
      <c r="A358" s="95"/>
      <c r="B358" s="317" t="s">
        <v>920</v>
      </c>
      <c r="C358" s="333" t="s">
        <v>2645</v>
      </c>
      <c r="D358" s="324" t="s">
        <v>1263</v>
      </c>
      <c r="E358" s="1413" t="s">
        <v>1448</v>
      </c>
      <c r="F358" s="1543" t="s">
        <v>1212</v>
      </c>
      <c r="G358" s="1379"/>
      <c r="H358" s="1543"/>
      <c r="I358" s="1542">
        <v>18</v>
      </c>
      <c r="J358" s="1544">
        <v>0</v>
      </c>
      <c r="K358" s="8">
        <v>18</v>
      </c>
    </row>
    <row r="359" spans="1:11">
      <c r="A359" s="95"/>
      <c r="B359" s="317" t="s">
        <v>1319</v>
      </c>
      <c r="C359" s="333" t="s">
        <v>2645</v>
      </c>
      <c r="D359" s="324" t="s">
        <v>1263</v>
      </c>
      <c r="E359" s="1413" t="s">
        <v>1449</v>
      </c>
      <c r="F359" s="1543" t="s">
        <v>1212</v>
      </c>
      <c r="G359" s="1379"/>
      <c r="H359" s="1543"/>
      <c r="I359" s="1542">
        <v>18</v>
      </c>
      <c r="J359" s="1544">
        <v>0</v>
      </c>
      <c r="K359" s="8">
        <v>18</v>
      </c>
    </row>
    <row r="360" spans="1:11">
      <c r="A360" s="95"/>
      <c r="B360" s="317" t="s">
        <v>1321</v>
      </c>
      <c r="C360" s="333" t="s">
        <v>2644</v>
      </c>
      <c r="D360" s="324" t="s">
        <v>1263</v>
      </c>
      <c r="E360" s="1413" t="s">
        <v>1448</v>
      </c>
      <c r="F360" s="1543" t="s">
        <v>1216</v>
      </c>
      <c r="G360" s="1379"/>
      <c r="H360" s="1543"/>
      <c r="I360" s="1542">
        <v>18</v>
      </c>
      <c r="J360" s="1544">
        <v>0</v>
      </c>
      <c r="K360" s="8">
        <v>18</v>
      </c>
    </row>
    <row r="361" spans="1:11">
      <c r="A361" s="95"/>
      <c r="B361" s="317" t="s">
        <v>1323</v>
      </c>
      <c r="C361" s="333" t="s">
        <v>2644</v>
      </c>
      <c r="D361" s="324" t="s">
        <v>1263</v>
      </c>
      <c r="E361" s="1413" t="s">
        <v>1449</v>
      </c>
      <c r="F361" s="1543" t="s">
        <v>1216</v>
      </c>
      <c r="G361" s="1379"/>
      <c r="H361" s="1543"/>
      <c r="I361" s="1542">
        <v>18</v>
      </c>
      <c r="J361" s="1544">
        <v>0</v>
      </c>
      <c r="K361" s="8">
        <v>18</v>
      </c>
    </row>
    <row r="362" spans="1:11">
      <c r="A362" s="95"/>
      <c r="B362" s="317" t="s">
        <v>1325</v>
      </c>
      <c r="C362" s="333" t="s">
        <v>2721</v>
      </c>
      <c r="D362" s="324" t="s">
        <v>1263</v>
      </c>
      <c r="E362" s="1379" t="s">
        <v>1388</v>
      </c>
      <c r="F362" s="1543" t="s">
        <v>1212</v>
      </c>
      <c r="G362" s="1379"/>
      <c r="H362" s="1543"/>
      <c r="I362" s="1542">
        <v>18</v>
      </c>
      <c r="J362" s="1544">
        <v>0</v>
      </c>
      <c r="K362" s="8">
        <v>18</v>
      </c>
    </row>
    <row r="363" spans="1:11">
      <c r="A363" s="95"/>
      <c r="B363" s="317" t="s">
        <v>1344</v>
      </c>
      <c r="C363" s="333" t="s">
        <v>2721</v>
      </c>
      <c r="D363" s="324" t="s">
        <v>1263</v>
      </c>
      <c r="E363" s="1379" t="s">
        <v>1315</v>
      </c>
      <c r="F363" s="1543" t="s">
        <v>1212</v>
      </c>
      <c r="G363" s="1379"/>
      <c r="H363" s="1543"/>
      <c r="I363" s="1542">
        <v>18</v>
      </c>
      <c r="J363" s="1544">
        <v>0</v>
      </c>
      <c r="K363" s="8">
        <v>18</v>
      </c>
    </row>
    <row r="364" spans="1:11">
      <c r="A364" s="1238"/>
      <c r="B364" s="317" t="s">
        <v>1345</v>
      </c>
      <c r="C364" s="333" t="s">
        <v>2643</v>
      </c>
      <c r="D364" s="324" t="s">
        <v>1263</v>
      </c>
      <c r="E364" s="1379" t="s">
        <v>1388</v>
      </c>
      <c r="F364" s="1543" t="s">
        <v>1216</v>
      </c>
      <c r="G364" s="1379"/>
      <c r="H364" s="1543"/>
      <c r="I364" s="1542">
        <v>18</v>
      </c>
      <c r="J364" s="1544">
        <v>0</v>
      </c>
      <c r="K364" s="8">
        <v>18</v>
      </c>
    </row>
    <row r="365" spans="1:11">
      <c r="A365" s="95"/>
      <c r="B365" s="3045" t="s">
        <v>1347</v>
      </c>
      <c r="C365" s="333" t="s">
        <v>2643</v>
      </c>
      <c r="D365" s="1153" t="s">
        <v>1263</v>
      </c>
      <c r="E365" s="1379" t="s">
        <v>1315</v>
      </c>
      <c r="F365" s="1543" t="s">
        <v>1216</v>
      </c>
      <c r="G365" s="1061"/>
      <c r="H365" s="1110"/>
      <c r="I365" s="1542">
        <v>18</v>
      </c>
      <c r="J365" s="1112">
        <v>0</v>
      </c>
      <c r="K365" s="8">
        <v>18</v>
      </c>
    </row>
    <row r="366" spans="1:11">
      <c r="A366" s="95"/>
      <c r="B366" s="317" t="s">
        <v>1348</v>
      </c>
      <c r="C366" s="333" t="s">
        <v>2646</v>
      </c>
      <c r="D366" s="324" t="s">
        <v>1263</v>
      </c>
      <c r="E366" s="1413" t="s">
        <v>1342</v>
      </c>
      <c r="F366" s="1543" t="s">
        <v>1216</v>
      </c>
      <c r="G366" s="1379"/>
      <c r="H366" s="1543"/>
      <c r="I366" s="1542">
        <v>18</v>
      </c>
      <c r="J366" s="1544">
        <v>0</v>
      </c>
      <c r="K366" s="8">
        <v>18</v>
      </c>
    </row>
    <row r="367" spans="1:11">
      <c r="A367" s="95"/>
      <c r="B367" s="317" t="s">
        <v>1373</v>
      </c>
      <c r="C367" s="1425" t="s">
        <v>2646</v>
      </c>
      <c r="D367" s="1910" t="s">
        <v>1263</v>
      </c>
      <c r="E367" s="1550" t="s">
        <v>1450</v>
      </c>
      <c r="F367" s="1916" t="s">
        <v>1216</v>
      </c>
      <c r="G367" s="1550"/>
      <c r="H367" s="1916"/>
      <c r="I367" s="1542">
        <v>18</v>
      </c>
      <c r="J367" s="1544">
        <v>0</v>
      </c>
      <c r="K367" s="8">
        <v>18</v>
      </c>
    </row>
    <row r="368" spans="1:11">
      <c r="A368" s="95"/>
      <c r="B368" s="1921" t="s">
        <v>1386</v>
      </c>
      <c r="C368" s="1914" t="s">
        <v>2646</v>
      </c>
      <c r="D368" s="1907" t="s">
        <v>1263</v>
      </c>
      <c r="E368" s="1545" t="s">
        <v>1451</v>
      </c>
      <c r="F368" s="1546" t="s">
        <v>1216</v>
      </c>
      <c r="G368" s="1545"/>
      <c r="H368" s="1546"/>
      <c r="I368" s="1542">
        <v>18</v>
      </c>
      <c r="J368" s="1547">
        <v>0</v>
      </c>
      <c r="K368" s="8">
        <v>18</v>
      </c>
    </row>
    <row r="369" spans="1:11">
      <c r="A369" s="95"/>
      <c r="B369" s="1220" t="s">
        <v>1452</v>
      </c>
      <c r="C369" s="55"/>
      <c r="D369" s="1066"/>
      <c r="E369" s="1067"/>
      <c r="F369" s="1066"/>
      <c r="G369" s="1067"/>
      <c r="H369" s="1066"/>
      <c r="I369" s="1542" t="s">
        <v>100</v>
      </c>
      <c r="J369" s="1112"/>
      <c r="K369" s="8"/>
    </row>
    <row r="370" spans="1:11">
      <c r="A370" s="95"/>
      <c r="B370" s="1224" t="s">
        <v>1296</v>
      </c>
      <c r="C370" s="333" t="s">
        <v>3826</v>
      </c>
      <c r="D370" s="324" t="s">
        <v>657</v>
      </c>
      <c r="E370" s="1415" t="s">
        <v>1299</v>
      </c>
      <c r="F370" s="1556" t="s">
        <v>2806</v>
      </c>
      <c r="G370" s="1379"/>
      <c r="H370" s="1552"/>
      <c r="I370" s="1542">
        <v>64</v>
      </c>
      <c r="J370" s="1544">
        <v>0</v>
      </c>
      <c r="K370" s="8">
        <v>34</v>
      </c>
    </row>
    <row r="371" spans="1:11">
      <c r="A371" s="95"/>
      <c r="B371" s="317" t="s">
        <v>1298</v>
      </c>
      <c r="C371" s="385" t="s">
        <v>2941</v>
      </c>
      <c r="D371" s="324" t="s">
        <v>1263</v>
      </c>
      <c r="E371" s="1379" t="s">
        <v>1453</v>
      </c>
      <c r="F371" s="1543" t="s">
        <v>1212</v>
      </c>
      <c r="G371" s="1379"/>
      <c r="H371" s="1552"/>
      <c r="I371" s="1542">
        <v>18</v>
      </c>
      <c r="J371" s="1544">
        <v>0</v>
      </c>
      <c r="K371" s="8">
        <v>18</v>
      </c>
    </row>
    <row r="372" spans="1:11">
      <c r="A372" s="95"/>
      <c r="B372" s="3" t="s">
        <v>1300</v>
      </c>
      <c r="C372" s="385" t="s">
        <v>2941</v>
      </c>
      <c r="D372" s="1910" t="s">
        <v>1263</v>
      </c>
      <c r="E372" s="1379" t="s">
        <v>1454</v>
      </c>
      <c r="F372" s="1543" t="s">
        <v>1212</v>
      </c>
      <c r="G372" s="1563"/>
      <c r="H372" s="1059"/>
      <c r="I372" s="1542">
        <v>18</v>
      </c>
      <c r="J372" s="459">
        <v>0</v>
      </c>
      <c r="K372" s="8">
        <v>0</v>
      </c>
    </row>
    <row r="373" spans="1:11">
      <c r="A373" s="103"/>
      <c r="B373" s="1913" t="s">
        <v>1301</v>
      </c>
      <c r="C373" s="1951" t="s">
        <v>2647</v>
      </c>
      <c r="D373" s="1907" t="s">
        <v>1263</v>
      </c>
      <c r="E373" s="1545" t="s">
        <v>1455</v>
      </c>
      <c r="F373" s="1546" t="s">
        <v>1216</v>
      </c>
      <c r="G373" s="1545"/>
      <c r="H373" s="1553"/>
      <c r="I373" s="1542">
        <v>18</v>
      </c>
      <c r="J373" s="1547">
        <v>0</v>
      </c>
      <c r="K373" s="8">
        <v>18</v>
      </c>
    </row>
    <row r="374" spans="1:11">
      <c r="A374" s="1912" t="s">
        <v>323</v>
      </c>
      <c r="B374" s="1216" t="s">
        <v>1456</v>
      </c>
      <c r="C374" s="55"/>
      <c r="D374" s="1217"/>
      <c r="E374" s="1218"/>
      <c r="F374" s="1218"/>
      <c r="G374" s="1218"/>
      <c r="H374" s="1218"/>
      <c r="I374" s="1542" t="s">
        <v>100</v>
      </c>
      <c r="J374" s="1219"/>
      <c r="K374" s="8"/>
    </row>
    <row r="375" spans="1:11">
      <c r="A375" s="95"/>
      <c r="B375" s="317" t="s">
        <v>1259</v>
      </c>
      <c r="C375" s="333" t="s">
        <v>2648</v>
      </c>
      <c r="D375" s="324" t="s">
        <v>657</v>
      </c>
      <c r="E375" s="1379" t="s">
        <v>1294</v>
      </c>
      <c r="F375" s="1543" t="s">
        <v>1216</v>
      </c>
      <c r="G375" s="1379"/>
      <c r="H375" s="1543"/>
      <c r="I375" s="1542">
        <v>18</v>
      </c>
      <c r="J375" s="1544">
        <v>0</v>
      </c>
      <c r="K375" s="8">
        <v>32</v>
      </c>
    </row>
    <row r="376" spans="1:11">
      <c r="A376" s="95"/>
      <c r="B376" s="317" t="s">
        <v>920</v>
      </c>
      <c r="C376" s="1914" t="s">
        <v>2942</v>
      </c>
      <c r="D376" s="1907" t="s">
        <v>931</v>
      </c>
      <c r="E376" s="1555" t="s">
        <v>1260</v>
      </c>
      <c r="F376" s="1543" t="s">
        <v>1216</v>
      </c>
      <c r="G376" s="1545"/>
      <c r="H376" s="1546"/>
      <c r="I376" s="1542">
        <v>18</v>
      </c>
      <c r="J376" s="1544">
        <v>0</v>
      </c>
      <c r="K376" s="8">
        <v>18</v>
      </c>
    </row>
    <row r="377" spans="1:11">
      <c r="A377" s="1912" t="s">
        <v>572</v>
      </c>
      <c r="B377" s="1216" t="s">
        <v>1457</v>
      </c>
      <c r="C377" s="1152"/>
      <c r="D377" s="1217"/>
      <c r="E377" s="1218"/>
      <c r="F377" s="1218"/>
      <c r="G377" s="1218"/>
      <c r="H377" s="1218"/>
      <c r="I377" s="1542" t="s">
        <v>100</v>
      </c>
      <c r="J377" s="1219"/>
      <c r="K377" s="8"/>
    </row>
    <row r="378" spans="1:11">
      <c r="A378" s="95"/>
      <c r="B378" s="317" t="s">
        <v>1259</v>
      </c>
      <c r="C378" s="333" t="s">
        <v>2943</v>
      </c>
      <c r="D378" s="324" t="s">
        <v>657</v>
      </c>
      <c r="E378" s="1379" t="s">
        <v>1346</v>
      </c>
      <c r="F378" s="1543" t="s">
        <v>1216</v>
      </c>
      <c r="G378" s="1379"/>
      <c r="H378" s="1543"/>
      <c r="I378" s="1542">
        <v>18</v>
      </c>
      <c r="J378" s="1544">
        <v>0</v>
      </c>
      <c r="K378" s="8">
        <v>18</v>
      </c>
    </row>
    <row r="379" spans="1:11">
      <c r="A379" s="95"/>
      <c r="B379" s="317" t="s">
        <v>1261</v>
      </c>
      <c r="C379" s="1425" t="s">
        <v>2943</v>
      </c>
      <c r="D379" s="1910" t="s">
        <v>1261</v>
      </c>
      <c r="E379" s="1550"/>
      <c r="F379" s="1916"/>
      <c r="G379" s="1550"/>
      <c r="H379" s="1916"/>
      <c r="I379" s="1542" t="s">
        <v>100</v>
      </c>
      <c r="J379" s="1544">
        <v>0</v>
      </c>
      <c r="K379" s="8">
        <v>100</v>
      </c>
    </row>
    <row r="380" spans="1:11">
      <c r="A380" s="103"/>
      <c r="B380" s="1921" t="s">
        <v>920</v>
      </c>
      <c r="C380" s="1914" t="s">
        <v>2943</v>
      </c>
      <c r="D380" s="1907" t="s">
        <v>1263</v>
      </c>
      <c r="E380" s="1545" t="s">
        <v>1369</v>
      </c>
      <c r="F380" s="1546" t="s">
        <v>1216</v>
      </c>
      <c r="G380" s="1545"/>
      <c r="H380" s="1546"/>
      <c r="I380" s="1542">
        <v>18</v>
      </c>
      <c r="J380" s="1547">
        <v>0</v>
      </c>
      <c r="K380" s="8">
        <v>18</v>
      </c>
    </row>
    <row r="381" spans="1:11">
      <c r="A381" s="1912" t="s">
        <v>590</v>
      </c>
      <c r="B381" s="1216" t="s">
        <v>1458</v>
      </c>
      <c r="C381" s="55"/>
      <c r="D381" s="1217"/>
      <c r="E381" s="1218"/>
      <c r="F381" s="1218"/>
      <c r="G381" s="1218"/>
      <c r="H381" s="1218"/>
      <c r="I381" s="1542" t="s">
        <v>100</v>
      </c>
      <c r="J381" s="1219"/>
      <c r="K381" s="8"/>
    </row>
    <row r="382" spans="1:11">
      <c r="A382" s="95"/>
      <c r="B382" s="317" t="s">
        <v>1259</v>
      </c>
      <c r="C382" s="333" t="s">
        <v>2648</v>
      </c>
      <c r="D382" s="324" t="s">
        <v>657</v>
      </c>
      <c r="E382" s="1379" t="s">
        <v>1273</v>
      </c>
      <c r="F382" s="1543" t="s">
        <v>2803</v>
      </c>
      <c r="G382" s="1379"/>
      <c r="H382" s="1543"/>
      <c r="I382" s="1542">
        <v>50</v>
      </c>
      <c r="J382" s="1544">
        <v>0</v>
      </c>
      <c r="K382" s="8">
        <v>32</v>
      </c>
    </row>
    <row r="383" spans="1:11">
      <c r="A383" s="95"/>
      <c r="B383" s="317" t="s">
        <v>1261</v>
      </c>
      <c r="C383" s="1425" t="s">
        <v>2648</v>
      </c>
      <c r="D383" s="1910" t="s">
        <v>1261</v>
      </c>
      <c r="E383" s="1550"/>
      <c r="F383" s="1543"/>
      <c r="G383" s="1550"/>
      <c r="H383" s="1916"/>
      <c r="I383" s="1542" t="s">
        <v>100</v>
      </c>
      <c r="J383" s="1544">
        <v>0</v>
      </c>
      <c r="K383" s="8">
        <v>100</v>
      </c>
    </row>
    <row r="384" spans="1:11">
      <c r="A384" s="103"/>
      <c r="B384" s="1921" t="s">
        <v>920</v>
      </c>
      <c r="C384" s="1914" t="s">
        <v>2648</v>
      </c>
      <c r="D384" s="1907" t="s">
        <v>931</v>
      </c>
      <c r="E384" s="1413" t="s">
        <v>1357</v>
      </c>
      <c r="F384" s="1546" t="s">
        <v>1212</v>
      </c>
      <c r="G384" s="1545"/>
      <c r="H384" s="1546"/>
      <c r="I384" s="1542">
        <v>18</v>
      </c>
      <c r="J384" s="1547">
        <v>0</v>
      </c>
      <c r="K384" s="8">
        <v>18</v>
      </c>
    </row>
    <row r="385" spans="1:11">
      <c r="A385" s="1912" t="s">
        <v>313</v>
      </c>
      <c r="B385" s="1216" t="s">
        <v>312</v>
      </c>
      <c r="C385" s="55"/>
      <c r="D385" s="1217"/>
      <c r="E385" s="1218"/>
      <c r="F385" s="1218"/>
      <c r="G385" s="1218"/>
      <c r="H385" s="1218"/>
      <c r="I385" s="1542" t="s">
        <v>100</v>
      </c>
      <c r="J385" s="1219"/>
      <c r="K385" s="8"/>
    </row>
    <row r="386" spans="1:11">
      <c r="A386" s="95"/>
      <c r="B386" s="1913" t="s">
        <v>1259</v>
      </c>
      <c r="C386" s="1914" t="s">
        <v>2944</v>
      </c>
      <c r="D386" s="1907" t="s">
        <v>657</v>
      </c>
      <c r="E386" s="1545" t="s">
        <v>1276</v>
      </c>
      <c r="F386" s="1549" t="s">
        <v>2819</v>
      </c>
      <c r="G386" s="1545"/>
      <c r="H386" s="1546"/>
      <c r="I386" s="1542">
        <v>104</v>
      </c>
      <c r="J386" s="1561">
        <v>0</v>
      </c>
      <c r="K386" s="8">
        <v>104</v>
      </c>
    </row>
    <row r="387" spans="1:11">
      <c r="A387" s="1912" t="s">
        <v>602</v>
      </c>
      <c r="B387" s="1220" t="s">
        <v>1459</v>
      </c>
      <c r="C387" s="1"/>
      <c r="D387" s="1239"/>
      <c r="E387" s="1067"/>
      <c r="F387" s="1240"/>
      <c r="G387" s="1563"/>
      <c r="H387" s="1067"/>
      <c r="I387" s="1542" t="s">
        <v>100</v>
      </c>
      <c r="J387" s="1241"/>
      <c r="K387" s="8"/>
    </row>
    <row r="388" spans="1:11">
      <c r="A388" s="95"/>
      <c r="B388" s="317" t="s">
        <v>1259</v>
      </c>
      <c r="C388" s="1950" t="s">
        <v>2643</v>
      </c>
      <c r="D388" s="1910" t="s">
        <v>657</v>
      </c>
      <c r="E388" s="1550" t="s">
        <v>1369</v>
      </c>
      <c r="F388" s="1543" t="s">
        <v>1212</v>
      </c>
      <c r="G388" s="1550"/>
      <c r="H388" s="1916"/>
      <c r="I388" s="1542">
        <v>18</v>
      </c>
      <c r="J388" s="1544">
        <v>0</v>
      </c>
      <c r="K388" s="8">
        <v>18</v>
      </c>
    </row>
    <row r="389" spans="1:11">
      <c r="A389" s="103"/>
      <c r="B389" s="1913" t="s">
        <v>920</v>
      </c>
      <c r="C389" s="1923" t="s">
        <v>2643</v>
      </c>
      <c r="D389" s="1907" t="s">
        <v>1263</v>
      </c>
      <c r="E389" s="1545" t="s">
        <v>1260</v>
      </c>
      <c r="F389" s="1546" t="s">
        <v>1212</v>
      </c>
      <c r="G389" s="1545"/>
      <c r="H389" s="1546"/>
      <c r="I389" s="1542">
        <v>18</v>
      </c>
      <c r="J389" s="1547">
        <v>0</v>
      </c>
      <c r="K389" s="8">
        <v>18</v>
      </c>
    </row>
    <row r="390" spans="1:11">
      <c r="A390" s="1895" t="s">
        <v>635</v>
      </c>
      <c r="B390" s="1896"/>
      <c r="C390" s="1922"/>
      <c r="D390" s="1898"/>
      <c r="E390" s="1899"/>
      <c r="F390" s="1899"/>
      <c r="G390" s="1899"/>
      <c r="H390" s="1899"/>
      <c r="I390" s="1899" t="s">
        <v>100</v>
      </c>
      <c r="J390" s="1931"/>
      <c r="K390" s="8"/>
    </row>
    <row r="391" spans="1:11">
      <c r="A391" s="1895" t="s">
        <v>2756</v>
      </c>
      <c r="B391" s="1896"/>
      <c r="C391" s="1922"/>
      <c r="D391" s="1898"/>
      <c r="E391" s="1899"/>
      <c r="F391" s="1902"/>
      <c r="G391" s="1899"/>
      <c r="H391" s="1902"/>
      <c r="I391" s="1902" t="s">
        <v>100</v>
      </c>
      <c r="J391" s="1903"/>
      <c r="K391" s="8"/>
    </row>
    <row r="392" spans="1:11">
      <c r="A392" s="2669" t="s">
        <v>2896</v>
      </c>
      <c r="B392" s="2746" t="s">
        <v>1086</v>
      </c>
      <c r="C392" s="2689"/>
      <c r="D392" s="2747"/>
      <c r="E392" s="2748"/>
      <c r="F392" s="2748"/>
      <c r="G392" s="2748"/>
      <c r="H392" s="2748"/>
      <c r="I392" s="2661" t="s">
        <v>100</v>
      </c>
      <c r="J392" s="2745"/>
      <c r="K392" s="8"/>
    </row>
    <row r="393" spans="1:11">
      <c r="A393" s="84"/>
      <c r="B393" s="104" t="s">
        <v>1464</v>
      </c>
      <c r="C393" s="1096"/>
      <c r="D393" s="1097"/>
      <c r="E393" s="1098"/>
      <c r="F393" s="1098"/>
      <c r="G393" s="1098"/>
      <c r="H393" s="1098"/>
      <c r="I393" s="1542" t="s">
        <v>100</v>
      </c>
      <c r="J393" s="1100"/>
      <c r="K393" s="8"/>
    </row>
    <row r="394" spans="1:11">
      <c r="A394" s="95"/>
      <c r="B394" s="1614" t="s">
        <v>1296</v>
      </c>
      <c r="C394" s="1918" t="s">
        <v>2649</v>
      </c>
      <c r="D394" s="1910" t="s">
        <v>657</v>
      </c>
      <c r="E394" s="1581" t="s">
        <v>1349</v>
      </c>
      <c r="F394" s="1242" t="s">
        <v>2803</v>
      </c>
      <c r="G394" s="1579"/>
      <c r="H394" s="1909"/>
      <c r="I394" s="1542">
        <v>50</v>
      </c>
      <c r="J394" s="1920">
        <v>0</v>
      </c>
      <c r="K394" s="8">
        <v>50</v>
      </c>
    </row>
    <row r="395" spans="1:11">
      <c r="A395" s="103"/>
      <c r="B395" s="2714" t="s">
        <v>1298</v>
      </c>
      <c r="C395" s="2702" t="s">
        <v>2649</v>
      </c>
      <c r="D395" s="2716" t="s">
        <v>1263</v>
      </c>
      <c r="E395" s="2761" t="s">
        <v>1346</v>
      </c>
      <c r="F395" s="2717" t="s">
        <v>1212</v>
      </c>
      <c r="G395" s="2761"/>
      <c r="H395" s="2717"/>
      <c r="I395" s="2705">
        <v>18</v>
      </c>
      <c r="J395" s="2718">
        <v>0</v>
      </c>
      <c r="K395" s="8">
        <v>18</v>
      </c>
    </row>
    <row r="396" spans="1:11">
      <c r="A396" s="2669" t="s">
        <v>3794</v>
      </c>
      <c r="B396" s="2746" t="s">
        <v>1684</v>
      </c>
      <c r="C396" s="2689"/>
      <c r="D396" s="2747"/>
      <c r="E396" s="2748"/>
      <c r="F396" s="2748"/>
      <c r="G396" s="2748"/>
      <c r="H396" s="2748"/>
      <c r="I396" s="2661" t="s">
        <v>100</v>
      </c>
      <c r="J396" s="2745"/>
      <c r="K396" s="8"/>
    </row>
    <row r="397" spans="1:11">
      <c r="A397" s="84"/>
      <c r="B397" s="104" t="s">
        <v>1685</v>
      </c>
      <c r="C397" s="1096"/>
      <c r="D397" s="1097"/>
      <c r="E397" s="1098"/>
      <c r="F397" s="1098"/>
      <c r="G397" s="1098"/>
      <c r="H397" s="1098"/>
      <c r="I397" s="1542" t="s">
        <v>100</v>
      </c>
      <c r="J397" s="1100"/>
      <c r="K397" s="8"/>
    </row>
    <row r="398" spans="1:11">
      <c r="A398" s="103"/>
      <c r="B398" s="2714" t="s">
        <v>1298</v>
      </c>
      <c r="C398" s="2702" t="s">
        <v>4093</v>
      </c>
      <c r="D398" s="2716" t="s">
        <v>1263</v>
      </c>
      <c r="E398" s="2761" t="s">
        <v>3810</v>
      </c>
      <c r="F398" s="2762" t="s">
        <v>2801</v>
      </c>
      <c r="G398" s="2719"/>
      <c r="H398" s="2717"/>
      <c r="I398" s="2705">
        <v>32</v>
      </c>
      <c r="J398" s="1920">
        <v>0</v>
      </c>
      <c r="K398" s="8">
        <v>32</v>
      </c>
    </row>
    <row r="399" spans="1:11">
      <c r="A399" s="2669" t="s">
        <v>2897</v>
      </c>
      <c r="B399" s="2758" t="s">
        <v>1162</v>
      </c>
      <c r="C399" s="2695"/>
      <c r="D399" s="2759"/>
      <c r="E399" s="2760"/>
      <c r="F399" s="2760"/>
      <c r="G399" s="2760"/>
      <c r="H399" s="2760"/>
      <c r="I399" s="2701" t="s">
        <v>100</v>
      </c>
      <c r="J399" s="2731"/>
      <c r="K399" s="8"/>
    </row>
    <row r="400" spans="1:11">
      <c r="A400" s="84"/>
      <c r="B400" s="1225" t="s">
        <v>1467</v>
      </c>
      <c r="C400" s="55"/>
      <c r="D400" s="1226"/>
      <c r="E400" s="1227"/>
      <c r="F400" s="1227"/>
      <c r="G400" s="1227"/>
      <c r="H400" s="1227"/>
      <c r="I400" s="1542" t="s">
        <v>100</v>
      </c>
      <c r="J400" s="1112"/>
      <c r="K400" s="8"/>
    </row>
    <row r="401" spans="1:11">
      <c r="A401" s="95"/>
      <c r="B401" s="317" t="s">
        <v>1296</v>
      </c>
      <c r="C401" s="333" t="s">
        <v>2940</v>
      </c>
      <c r="D401" s="324" t="s">
        <v>657</v>
      </c>
      <c r="E401" s="1415" t="s">
        <v>1264</v>
      </c>
      <c r="F401" s="1543" t="s">
        <v>2826</v>
      </c>
      <c r="G401" s="1413"/>
      <c r="H401" s="1552"/>
      <c r="I401" s="1542">
        <v>10</v>
      </c>
      <c r="J401" s="1544">
        <v>0</v>
      </c>
      <c r="K401" s="8">
        <v>10</v>
      </c>
    </row>
    <row r="402" spans="1:11">
      <c r="A402" s="95"/>
      <c r="B402" s="1614" t="s">
        <v>1297</v>
      </c>
      <c r="C402" s="1918" t="s">
        <v>2940</v>
      </c>
      <c r="D402" s="1910" t="s">
        <v>1261</v>
      </c>
      <c r="E402" s="1558"/>
      <c r="F402" s="1916"/>
      <c r="G402" s="1579"/>
      <c r="H402" s="1909"/>
      <c r="I402" s="1911" t="s">
        <v>100</v>
      </c>
      <c r="J402" s="1920">
        <v>0</v>
      </c>
      <c r="K402" s="8">
        <v>999</v>
      </c>
    </row>
    <row r="403" spans="1:11">
      <c r="A403" s="103"/>
      <c r="B403" s="1913" t="s">
        <v>1298</v>
      </c>
      <c r="C403" s="1914" t="s">
        <v>2940</v>
      </c>
      <c r="D403" s="1907" t="s">
        <v>1263</v>
      </c>
      <c r="E403" s="1582" t="s">
        <v>1466</v>
      </c>
      <c r="F403" s="1543" t="s">
        <v>2826</v>
      </c>
      <c r="G403" s="1555"/>
      <c r="H403" s="1553"/>
      <c r="I403" s="1542">
        <v>10</v>
      </c>
      <c r="J403" s="1547">
        <v>0</v>
      </c>
      <c r="K403" s="8">
        <v>10</v>
      </c>
    </row>
    <row r="404" spans="1:11">
      <c r="A404" s="1895" t="s">
        <v>635</v>
      </c>
      <c r="B404" s="1896"/>
      <c r="C404" s="1922"/>
      <c r="D404" s="1898"/>
      <c r="E404" s="1899"/>
      <c r="F404" s="1899"/>
      <c r="G404" s="1899"/>
      <c r="H404" s="1899"/>
      <c r="I404" s="1899" t="s">
        <v>100</v>
      </c>
      <c r="J404" s="1931"/>
      <c r="K404" s="8"/>
    </row>
    <row r="405" spans="1:11">
      <c r="A405" s="1895" t="s">
        <v>2845</v>
      </c>
      <c r="B405" s="1896"/>
      <c r="C405" s="1922"/>
      <c r="D405" s="1898"/>
      <c r="E405" s="1899"/>
      <c r="F405" s="1902"/>
      <c r="G405" s="1899"/>
      <c r="H405" s="1902"/>
      <c r="I405" s="1902" t="s">
        <v>100</v>
      </c>
      <c r="J405" s="1903"/>
      <c r="K405" s="8"/>
    </row>
    <row r="406" spans="1:11">
      <c r="A406" s="2669" t="s">
        <v>2898</v>
      </c>
      <c r="B406" s="2729" t="s">
        <v>1465</v>
      </c>
      <c r="C406" s="2730"/>
      <c r="D406" s="2694"/>
      <c r="E406" s="2693"/>
      <c r="F406" s="2693"/>
      <c r="G406" s="2693"/>
      <c r="H406" s="2693"/>
      <c r="I406" s="2661" t="s">
        <v>100</v>
      </c>
      <c r="J406" s="2731"/>
      <c r="K406" s="8"/>
    </row>
    <row r="407" spans="1:11">
      <c r="A407" s="84"/>
      <c r="B407" s="1225" t="s">
        <v>1467</v>
      </c>
      <c r="C407" s="55"/>
      <c r="D407" s="1226"/>
      <c r="E407" s="1227"/>
      <c r="F407" s="1227"/>
      <c r="G407" s="1227"/>
      <c r="H407" s="1227"/>
      <c r="I407" s="1542" t="s">
        <v>100</v>
      </c>
      <c r="J407" s="1112"/>
      <c r="K407" s="8"/>
    </row>
    <row r="408" spans="1:11">
      <c r="A408" s="95"/>
      <c r="B408" s="317" t="s">
        <v>1259</v>
      </c>
      <c r="C408" s="333" t="s">
        <v>2616</v>
      </c>
      <c r="D408" s="324" t="s">
        <v>657</v>
      </c>
      <c r="E408" s="2741" t="s">
        <v>1361</v>
      </c>
      <c r="F408" s="2742"/>
      <c r="G408" s="2735"/>
      <c r="H408" s="2737"/>
      <c r="I408" s="1542">
        <v>10</v>
      </c>
      <c r="J408" s="1544" t="e">
        <v>#N/A</v>
      </c>
      <c r="K408" s="8" t="e">
        <v>#N/A</v>
      </c>
    </row>
    <row r="409" spans="1:11">
      <c r="A409" s="95"/>
      <c r="B409" s="1614" t="s">
        <v>1261</v>
      </c>
      <c r="C409" s="1918" t="s">
        <v>2616</v>
      </c>
      <c r="D409" s="1910" t="s">
        <v>1261</v>
      </c>
      <c r="E409" s="1558"/>
      <c r="F409" s="1916"/>
      <c r="G409" s="1579"/>
      <c r="H409" s="1909"/>
      <c r="I409" s="1911" t="s">
        <v>100</v>
      </c>
      <c r="J409" s="1920" t="e">
        <v>#N/A</v>
      </c>
      <c r="K409" s="8" t="e">
        <v>#N/A</v>
      </c>
    </row>
    <row r="410" spans="1:11">
      <c r="A410" s="103"/>
      <c r="B410" s="1913" t="s">
        <v>920</v>
      </c>
      <c r="C410" s="1914" t="s">
        <v>2616</v>
      </c>
      <c r="D410" s="1907" t="s">
        <v>1263</v>
      </c>
      <c r="E410" s="2741" t="s">
        <v>1361</v>
      </c>
      <c r="F410" s="2742"/>
      <c r="G410" s="2735"/>
      <c r="H410" s="2737"/>
      <c r="I410" s="1542">
        <v>10</v>
      </c>
      <c r="J410" s="1547" t="e">
        <v>#N/A</v>
      </c>
      <c r="K410" s="8" t="e">
        <v>#N/A</v>
      </c>
    </row>
    <row r="411" spans="1:11">
      <c r="A411" s="1895" t="s">
        <v>1470</v>
      </c>
      <c r="B411" s="1896"/>
      <c r="C411" s="1922"/>
      <c r="D411" s="1898"/>
      <c r="E411" s="1899"/>
      <c r="F411" s="1899"/>
      <c r="G411" s="1899"/>
      <c r="H411" s="1899"/>
      <c r="I411" s="1899" t="s">
        <v>100</v>
      </c>
      <c r="J411" s="1931"/>
      <c r="K411" s="8"/>
    </row>
    <row r="412" spans="1:11">
      <c r="A412" s="95" t="s">
        <v>1471</v>
      </c>
      <c r="B412" s="1243" t="s">
        <v>1472</v>
      </c>
      <c r="C412" s="1243"/>
      <c r="D412" s="1244"/>
      <c r="E412" s="1063"/>
      <c r="F412" s="1245"/>
      <c r="G412" s="1063"/>
      <c r="H412" s="1245"/>
      <c r="I412" s="1542" t="s">
        <v>100</v>
      </c>
      <c r="J412" s="1246"/>
      <c r="K412" s="8"/>
    </row>
    <row r="413" spans="1:11">
      <c r="A413" s="95"/>
      <c r="B413" s="332" t="s">
        <v>657</v>
      </c>
      <c r="C413" s="333" t="s">
        <v>2945</v>
      </c>
      <c r="D413" s="1247" t="s">
        <v>657</v>
      </c>
      <c r="E413" s="1415" t="s">
        <v>1294</v>
      </c>
      <c r="F413" s="1552" t="s">
        <v>2816</v>
      </c>
      <c r="G413" s="1415"/>
      <c r="H413" s="1556"/>
      <c r="I413" s="1542">
        <v>40</v>
      </c>
      <c r="J413" s="318">
        <v>0</v>
      </c>
      <c r="K413" s="8">
        <v>24</v>
      </c>
    </row>
    <row r="414" spans="1:11">
      <c r="A414" s="95"/>
      <c r="B414" s="1426" t="s">
        <v>1473</v>
      </c>
      <c r="C414" s="333" t="s">
        <v>2624</v>
      </c>
      <c r="D414" s="1427" t="s">
        <v>1263</v>
      </c>
      <c r="E414" s="1584" t="s">
        <v>1279</v>
      </c>
      <c r="F414" s="1552" t="s">
        <v>2816</v>
      </c>
      <c r="G414" s="1584"/>
      <c r="H414" s="1062"/>
      <c r="I414" s="1542">
        <v>40</v>
      </c>
      <c r="J414" s="1585">
        <v>0</v>
      </c>
      <c r="K414" s="8">
        <v>24</v>
      </c>
    </row>
    <row r="415" spans="1:11">
      <c r="A415" s="95"/>
      <c r="B415" s="332" t="s">
        <v>1474</v>
      </c>
      <c r="C415" s="333" t="s">
        <v>2945</v>
      </c>
      <c r="D415" s="1247" t="s">
        <v>657</v>
      </c>
      <c r="E415" s="1415" t="s">
        <v>1294</v>
      </c>
      <c r="F415" s="1552" t="s">
        <v>2816</v>
      </c>
      <c r="G415" s="1415"/>
      <c r="H415" s="1556"/>
      <c r="I415" s="1542">
        <v>40</v>
      </c>
      <c r="J415" s="318">
        <v>0</v>
      </c>
      <c r="K415" s="8">
        <v>13</v>
      </c>
    </row>
    <row r="416" spans="1:11">
      <c r="A416" s="103"/>
      <c r="B416" s="1957" t="s">
        <v>1475</v>
      </c>
      <c r="C416" s="1914" t="s">
        <v>2624</v>
      </c>
      <c r="D416" s="1958" t="s">
        <v>1263</v>
      </c>
      <c r="E416" s="1372" t="s">
        <v>1279</v>
      </c>
      <c r="F416" s="1552" t="s">
        <v>2816</v>
      </c>
      <c r="G416" s="1372"/>
      <c r="H416" s="1959"/>
      <c r="I416" s="1542">
        <v>40</v>
      </c>
      <c r="J416" s="3047">
        <v>0</v>
      </c>
      <c r="K416" s="8">
        <v>13</v>
      </c>
    </row>
    <row r="417" spans="1:11">
      <c r="A417" s="95" t="s">
        <v>4127</v>
      </c>
      <c r="B417" s="1243" t="s">
        <v>1472</v>
      </c>
      <c r="C417" s="1243"/>
      <c r="D417" s="1244"/>
      <c r="E417" s="1063"/>
      <c r="F417" s="1245"/>
      <c r="G417" s="1063"/>
      <c r="H417" s="1245"/>
      <c r="I417" s="1542" t="s">
        <v>100</v>
      </c>
      <c r="J417" s="1246"/>
      <c r="K417" s="8"/>
    </row>
    <row r="418" spans="1:11">
      <c r="A418" s="95"/>
      <c r="B418" s="332" t="s">
        <v>657</v>
      </c>
      <c r="C418" s="333" t="s">
        <v>2945</v>
      </c>
      <c r="D418" s="1247" t="s">
        <v>657</v>
      </c>
      <c r="E418" s="1415" t="s">
        <v>1294</v>
      </c>
      <c r="F418" s="1552" t="s">
        <v>2816</v>
      </c>
      <c r="G418" s="1415"/>
      <c r="H418" s="1556"/>
      <c r="I418" s="1542">
        <v>40</v>
      </c>
      <c r="J418" s="318">
        <v>0</v>
      </c>
      <c r="K418" s="8">
        <v>15</v>
      </c>
    </row>
    <row r="419" spans="1:11">
      <c r="A419" s="95"/>
      <c r="B419" s="1426" t="s">
        <v>1473</v>
      </c>
      <c r="C419" s="333" t="s">
        <v>2624</v>
      </c>
      <c r="D419" s="1427" t="s">
        <v>1263</v>
      </c>
      <c r="E419" s="1584" t="s">
        <v>1279</v>
      </c>
      <c r="F419" s="1552" t="s">
        <v>2816</v>
      </c>
      <c r="G419" s="1584"/>
      <c r="H419" s="1062"/>
      <c r="I419" s="1542">
        <v>40</v>
      </c>
      <c r="J419" s="1585">
        <v>0</v>
      </c>
      <c r="K419" s="8">
        <v>15</v>
      </c>
    </row>
    <row r="420" spans="1:11">
      <c r="A420" s="95"/>
      <c r="B420" s="332" t="s">
        <v>1474</v>
      </c>
      <c r="C420" s="333" t="s">
        <v>2945</v>
      </c>
      <c r="D420" s="1247" t="s">
        <v>657</v>
      </c>
      <c r="E420" s="1415" t="s">
        <v>1294</v>
      </c>
      <c r="F420" s="1552" t="s">
        <v>2816</v>
      </c>
      <c r="G420" s="1415"/>
      <c r="H420" s="1556"/>
      <c r="I420" s="1542">
        <v>40</v>
      </c>
      <c r="J420" s="318">
        <v>0</v>
      </c>
      <c r="K420" s="8">
        <v>15</v>
      </c>
    </row>
    <row r="421" spans="1:11">
      <c r="A421" s="103"/>
      <c r="B421" s="1957" t="s">
        <v>1475</v>
      </c>
      <c r="C421" s="1914" t="s">
        <v>2624</v>
      </c>
      <c r="D421" s="1958" t="s">
        <v>1263</v>
      </c>
      <c r="E421" s="1372" t="s">
        <v>1279</v>
      </c>
      <c r="F421" s="1552" t="s">
        <v>2816</v>
      </c>
      <c r="G421" s="1372"/>
      <c r="H421" s="1959"/>
      <c r="I421" s="1542">
        <v>40</v>
      </c>
      <c r="J421" s="3047">
        <v>0</v>
      </c>
      <c r="K421" s="8">
        <v>15</v>
      </c>
    </row>
    <row r="422" spans="1:11">
      <c r="A422" s="95" t="s">
        <v>1477</v>
      </c>
      <c r="B422" s="1243" t="s">
        <v>210</v>
      </c>
      <c r="C422" s="1243"/>
      <c r="D422" s="1244"/>
      <c r="E422" s="1063"/>
      <c r="F422" s="1110"/>
      <c r="G422" s="1063"/>
      <c r="H422" s="1245"/>
      <c r="I422" s="1542" t="s">
        <v>100</v>
      </c>
      <c r="J422" s="1246"/>
      <c r="K422" s="8"/>
    </row>
    <row r="423" spans="1:11">
      <c r="A423" s="95"/>
      <c r="B423" s="1961" t="s">
        <v>1259</v>
      </c>
      <c r="C423" s="333" t="s">
        <v>2940</v>
      </c>
      <c r="D423" s="1962" t="s">
        <v>657</v>
      </c>
      <c r="E423" s="1550" t="s">
        <v>1276</v>
      </c>
      <c r="F423" s="1586" t="s">
        <v>2805</v>
      </c>
      <c r="G423" s="1550"/>
      <c r="H423" s="1916"/>
      <c r="I423" s="1542">
        <v>224</v>
      </c>
      <c r="J423" s="1587">
        <v>0</v>
      </c>
      <c r="K423" s="8">
        <v>50</v>
      </c>
    </row>
    <row r="424" spans="1:11">
      <c r="A424" s="95"/>
      <c r="B424" s="1960" t="s">
        <v>920</v>
      </c>
      <c r="C424" s="1914" t="s">
        <v>2645</v>
      </c>
      <c r="D424" s="1963" t="s">
        <v>931</v>
      </c>
      <c r="E424" s="1545" t="s">
        <v>1443</v>
      </c>
      <c r="F424" s="1553" t="s">
        <v>2800</v>
      </c>
      <c r="G424" s="1545"/>
      <c r="H424" s="1546"/>
      <c r="I424" s="1542">
        <v>32</v>
      </c>
      <c r="J424" s="1561">
        <v>0</v>
      </c>
      <c r="K424" s="8">
        <v>50</v>
      </c>
    </row>
    <row r="425" spans="1:11">
      <c r="A425" s="95"/>
      <c r="B425" s="1243" t="s">
        <v>1452</v>
      </c>
      <c r="C425" s="1243"/>
      <c r="D425" s="1244"/>
      <c r="E425" s="1063"/>
      <c r="F425" s="1110"/>
      <c r="G425" s="1063"/>
      <c r="H425" s="1245"/>
      <c r="I425" s="1542" t="s">
        <v>100</v>
      </c>
      <c r="J425" s="1246"/>
      <c r="K425" s="8"/>
    </row>
    <row r="426" spans="1:11">
      <c r="A426" s="95"/>
      <c r="B426" s="332" t="s">
        <v>1296</v>
      </c>
      <c r="C426" s="333" t="s">
        <v>3827</v>
      </c>
      <c r="D426" s="1247" t="s">
        <v>657</v>
      </c>
      <c r="E426" s="1428" t="s">
        <v>1299</v>
      </c>
      <c r="F426" s="1588" t="s">
        <v>2806</v>
      </c>
      <c r="G426" s="1379"/>
      <c r="H426" s="1543"/>
      <c r="I426" s="1542">
        <v>64</v>
      </c>
      <c r="J426" s="318">
        <v>0</v>
      </c>
      <c r="K426" s="8">
        <v>50</v>
      </c>
    </row>
    <row r="427" spans="1:11">
      <c r="A427" s="103"/>
      <c r="B427" s="1957" t="s">
        <v>1298</v>
      </c>
      <c r="C427" s="3046" t="s">
        <v>3828</v>
      </c>
      <c r="D427" s="1958" t="s">
        <v>931</v>
      </c>
      <c r="E427" s="1589" t="s">
        <v>1478</v>
      </c>
      <c r="F427" s="1964" t="s">
        <v>2800</v>
      </c>
      <c r="G427" s="1369"/>
      <c r="H427" s="1926"/>
      <c r="I427" s="1542">
        <v>32</v>
      </c>
      <c r="J427" s="3047">
        <v>0</v>
      </c>
      <c r="K427" s="8">
        <v>50</v>
      </c>
    </row>
    <row r="428" spans="1:11">
      <c r="A428" s="95" t="s">
        <v>1479</v>
      </c>
      <c r="B428" s="1243" t="s">
        <v>1480</v>
      </c>
      <c r="C428" s="1243"/>
      <c r="D428" s="1244"/>
      <c r="E428" s="1063"/>
      <c r="F428" s="1245"/>
      <c r="G428" s="1063"/>
      <c r="H428" s="1245"/>
      <c r="I428" s="1542" t="s">
        <v>100</v>
      </c>
      <c r="J428" s="1246"/>
      <c r="K428" s="8"/>
    </row>
    <row r="429" spans="1:11">
      <c r="A429" s="103"/>
      <c r="B429" s="1957" t="s">
        <v>1259</v>
      </c>
      <c r="C429" s="1914" t="s">
        <v>2648</v>
      </c>
      <c r="D429" s="1958" t="s">
        <v>657</v>
      </c>
      <c r="E429" s="1369"/>
      <c r="F429" s="1926"/>
      <c r="G429" s="1372"/>
      <c r="H429" s="1959"/>
      <c r="I429" s="1542" t="s">
        <v>100</v>
      </c>
      <c r="J429" s="3047">
        <v>0</v>
      </c>
      <c r="K429" s="8">
        <v>60</v>
      </c>
    </row>
    <row r="430" spans="1:11">
      <c r="A430" s="95" t="s">
        <v>1481</v>
      </c>
      <c r="B430" s="1243" t="s">
        <v>1482</v>
      </c>
      <c r="C430" s="1243"/>
      <c r="D430" s="1244"/>
      <c r="E430" s="1063"/>
      <c r="F430" s="1110"/>
      <c r="G430" s="1063"/>
      <c r="H430" s="1245"/>
      <c r="I430" s="1542" t="s">
        <v>100</v>
      </c>
      <c r="J430" s="1246"/>
      <c r="K430" s="8"/>
    </row>
    <row r="431" spans="1:11">
      <c r="A431" s="95"/>
      <c r="B431" s="1961" t="s">
        <v>1259</v>
      </c>
      <c r="C431" s="333" t="s">
        <v>2644</v>
      </c>
      <c r="D431" s="1962" t="s">
        <v>657</v>
      </c>
      <c r="E431" s="1550" t="s">
        <v>1273</v>
      </c>
      <c r="F431" s="1590" t="s">
        <v>2812</v>
      </c>
      <c r="G431" s="1550"/>
      <c r="H431" s="1916"/>
      <c r="I431" s="1542" t="s">
        <v>2551</v>
      </c>
      <c r="J431" s="1587">
        <v>0</v>
      </c>
      <c r="K431" s="8">
        <v>30</v>
      </c>
    </row>
    <row r="432" spans="1:11">
      <c r="A432" s="95"/>
      <c r="B432" s="1960" t="s">
        <v>920</v>
      </c>
      <c r="C432" s="1914" t="s">
        <v>2644</v>
      </c>
      <c r="D432" s="1963" t="s">
        <v>931</v>
      </c>
      <c r="E432" s="1545" t="s">
        <v>1282</v>
      </c>
      <c r="F432" s="1591" t="s">
        <v>2799</v>
      </c>
      <c r="G432" s="1545"/>
      <c r="H432" s="1546"/>
      <c r="I432" s="1542">
        <v>32</v>
      </c>
      <c r="J432" s="1561">
        <v>0</v>
      </c>
      <c r="K432" s="8">
        <v>30</v>
      </c>
    </row>
    <row r="433" spans="1:11">
      <c r="A433" s="95" t="s">
        <v>1476</v>
      </c>
      <c r="B433" s="1243" t="s">
        <v>1483</v>
      </c>
      <c r="C433" s="1243"/>
      <c r="D433" s="1244"/>
      <c r="E433" s="1063"/>
      <c r="F433" s="1110"/>
      <c r="G433" s="1063"/>
      <c r="H433" s="1245"/>
      <c r="I433" s="1542" t="s">
        <v>100</v>
      </c>
      <c r="J433" s="1246"/>
      <c r="K433" s="8"/>
    </row>
    <row r="434" spans="1:11">
      <c r="A434" s="95"/>
      <c r="B434" s="1961" t="s">
        <v>1296</v>
      </c>
      <c r="C434" s="333" t="s">
        <v>3829</v>
      </c>
      <c r="D434" s="1962" t="s">
        <v>657</v>
      </c>
      <c r="E434" s="1428" t="s">
        <v>1299</v>
      </c>
      <c r="F434" s="1588" t="s">
        <v>2806</v>
      </c>
      <c r="G434" s="1550"/>
      <c r="H434" s="1916"/>
      <c r="I434" s="1542">
        <v>64</v>
      </c>
      <c r="J434" s="1587">
        <v>0</v>
      </c>
      <c r="K434" s="8">
        <v>10</v>
      </c>
    </row>
    <row r="435" spans="1:11">
      <c r="A435" s="95"/>
      <c r="B435" s="1960" t="s">
        <v>1298</v>
      </c>
      <c r="C435" s="1914" t="s">
        <v>2941</v>
      </c>
      <c r="D435" s="1963" t="s">
        <v>931</v>
      </c>
      <c r="E435" s="1379" t="s">
        <v>1454</v>
      </c>
      <c r="F435" s="1543" t="s">
        <v>1212</v>
      </c>
      <c r="G435" s="1545"/>
      <c r="H435" s="1546"/>
      <c r="I435" s="1542">
        <v>18</v>
      </c>
      <c r="J435" s="1561">
        <v>0</v>
      </c>
      <c r="K435" s="8">
        <v>10</v>
      </c>
    </row>
    <row r="436" spans="1:11">
      <c r="A436" s="1895" t="s">
        <v>637</v>
      </c>
      <c r="B436" s="1965"/>
      <c r="C436" s="1966"/>
      <c r="D436" s="1967"/>
      <c r="E436" s="1968"/>
      <c r="F436" s="1968"/>
      <c r="G436" s="1968"/>
      <c r="H436" s="1968"/>
      <c r="I436" s="1968" t="s">
        <v>100</v>
      </c>
      <c r="J436" s="1969"/>
      <c r="K436" s="8"/>
    </row>
    <row r="437" spans="1:11">
      <c r="A437" s="1895" t="s">
        <v>2755</v>
      </c>
      <c r="B437" s="1896"/>
      <c r="C437" s="1922"/>
      <c r="D437" s="1898"/>
      <c r="E437" s="1899"/>
      <c r="F437" s="1902"/>
      <c r="G437" s="1899"/>
      <c r="H437" s="1902"/>
      <c r="I437" s="1902" t="s">
        <v>100</v>
      </c>
      <c r="J437" s="1903"/>
      <c r="K437" s="8"/>
    </row>
    <row r="438" spans="1:11">
      <c r="A438" s="1912" t="s">
        <v>2899</v>
      </c>
      <c r="B438" s="1216" t="s">
        <v>169</v>
      </c>
      <c r="C438" s="55"/>
      <c r="D438" s="1217"/>
      <c r="E438" s="1218"/>
      <c r="F438" s="1218"/>
      <c r="G438" s="1218"/>
      <c r="H438" s="1218"/>
      <c r="I438" s="1542" t="s">
        <v>100</v>
      </c>
      <c r="J438" s="1219"/>
      <c r="K438" s="8"/>
    </row>
    <row r="439" spans="1:11">
      <c r="A439" s="95"/>
      <c r="B439" s="317" t="s">
        <v>1259</v>
      </c>
      <c r="C439" s="333" t="s">
        <v>2650</v>
      </c>
      <c r="D439" s="324" t="s">
        <v>657</v>
      </c>
      <c r="E439" s="1414" t="s">
        <v>1448</v>
      </c>
      <c r="F439" s="1543" t="s">
        <v>2780</v>
      </c>
      <c r="G439" s="1379"/>
      <c r="H439" s="1543"/>
      <c r="I439" s="1542">
        <v>540</v>
      </c>
      <c r="J439" s="1544">
        <v>0</v>
      </c>
      <c r="K439" s="8">
        <v>540</v>
      </c>
    </row>
    <row r="440" spans="1:11">
      <c r="A440" s="95"/>
      <c r="B440" s="317" t="s">
        <v>1261</v>
      </c>
      <c r="C440" s="333" t="s">
        <v>2616</v>
      </c>
      <c r="D440" s="1910" t="s">
        <v>1261</v>
      </c>
      <c r="E440" s="1379"/>
      <c r="F440" s="1543"/>
      <c r="G440" s="1379"/>
      <c r="H440" s="1543"/>
      <c r="I440" s="1542" t="s">
        <v>100</v>
      </c>
      <c r="J440" s="1544">
        <v>0</v>
      </c>
      <c r="K440" s="8">
        <v>999</v>
      </c>
    </row>
    <row r="441" spans="1:11">
      <c r="A441" s="95"/>
      <c r="B441" s="317" t="s">
        <v>920</v>
      </c>
      <c r="C441" s="331" t="s">
        <v>2616</v>
      </c>
      <c r="D441" s="324" t="s">
        <v>1263</v>
      </c>
      <c r="E441" s="1379" t="s">
        <v>1267</v>
      </c>
      <c r="F441" s="1543" t="s">
        <v>2807</v>
      </c>
      <c r="G441" s="1415"/>
      <c r="H441" s="1556"/>
      <c r="I441" s="1542" t="s">
        <v>2406</v>
      </c>
      <c r="J441" s="1544">
        <v>0</v>
      </c>
      <c r="K441" s="8">
        <v>25</v>
      </c>
    </row>
    <row r="442" spans="1:11">
      <c r="A442" s="95"/>
      <c r="B442" s="317" t="s">
        <v>1319</v>
      </c>
      <c r="C442" s="331" t="s">
        <v>2616</v>
      </c>
      <c r="D442" s="324" t="s">
        <v>1263</v>
      </c>
      <c r="E442" s="1379" t="s">
        <v>1288</v>
      </c>
      <c r="F442" s="1543" t="s">
        <v>2807</v>
      </c>
      <c r="G442" s="1584"/>
      <c r="H442" s="1062"/>
      <c r="I442" s="1542" t="s">
        <v>2406</v>
      </c>
      <c r="J442" s="1544">
        <v>0</v>
      </c>
      <c r="K442" s="8">
        <v>25</v>
      </c>
    </row>
    <row r="443" spans="1:11">
      <c r="A443" s="95"/>
      <c r="B443" s="317" t="s">
        <v>1321</v>
      </c>
      <c r="C443" s="331" t="s">
        <v>2616</v>
      </c>
      <c r="D443" s="324" t="s">
        <v>1263</v>
      </c>
      <c r="E443" s="1379" t="s">
        <v>1293</v>
      </c>
      <c r="F443" s="1543" t="s">
        <v>2807</v>
      </c>
      <c r="G443" s="1415"/>
      <c r="H443" s="1556"/>
      <c r="I443" s="1542" t="s">
        <v>2406</v>
      </c>
      <c r="J443" s="1544">
        <v>0</v>
      </c>
      <c r="K443" s="8">
        <v>25</v>
      </c>
    </row>
    <row r="444" spans="1:11">
      <c r="A444" s="95"/>
      <c r="B444" s="317" t="s">
        <v>1323</v>
      </c>
      <c r="C444" s="331" t="s">
        <v>2616</v>
      </c>
      <c r="D444" s="324" t="s">
        <v>1263</v>
      </c>
      <c r="E444" s="1379" t="s">
        <v>1299</v>
      </c>
      <c r="F444" s="1543" t="s">
        <v>2807</v>
      </c>
      <c r="G444" s="1415"/>
      <c r="H444" s="1556"/>
      <c r="I444" s="1542" t="s">
        <v>2406</v>
      </c>
      <c r="J444" s="1544">
        <v>0</v>
      </c>
      <c r="K444" s="8">
        <v>25</v>
      </c>
    </row>
    <row r="445" spans="1:11">
      <c r="A445" s="95"/>
      <c r="B445" s="317" t="s">
        <v>1325</v>
      </c>
      <c r="C445" s="331" t="s">
        <v>2616</v>
      </c>
      <c r="D445" s="324" t="s">
        <v>1263</v>
      </c>
      <c r="E445" s="1379" t="s">
        <v>1279</v>
      </c>
      <c r="F445" s="1543" t="s">
        <v>2807</v>
      </c>
      <c r="G445" s="1584"/>
      <c r="H445" s="1062"/>
      <c r="I445" s="1542" t="s">
        <v>2406</v>
      </c>
      <c r="J445" s="1544">
        <v>0</v>
      </c>
      <c r="K445" s="8">
        <v>25</v>
      </c>
    </row>
    <row r="446" spans="1:11">
      <c r="A446" s="95"/>
      <c r="B446" s="317" t="s">
        <v>1344</v>
      </c>
      <c r="C446" s="331" t="s">
        <v>2616</v>
      </c>
      <c r="D446" s="324" t="s">
        <v>1263</v>
      </c>
      <c r="E446" s="1379" t="s">
        <v>1264</v>
      </c>
      <c r="F446" s="1543" t="s">
        <v>2807</v>
      </c>
      <c r="G446" s="1415"/>
      <c r="H446" s="1556"/>
      <c r="I446" s="1542" t="s">
        <v>2406</v>
      </c>
      <c r="J446" s="1544">
        <v>0</v>
      </c>
      <c r="K446" s="8">
        <v>25</v>
      </c>
    </row>
    <row r="447" spans="1:11">
      <c r="A447" s="95"/>
      <c r="B447" s="317" t="s">
        <v>1345</v>
      </c>
      <c r="C447" s="331" t="s">
        <v>2616</v>
      </c>
      <c r="D447" s="324" t="s">
        <v>1263</v>
      </c>
      <c r="E447" s="1379" t="s">
        <v>1302</v>
      </c>
      <c r="F447" s="1543" t="s">
        <v>2807</v>
      </c>
      <c r="G447" s="1415"/>
      <c r="H447" s="1556"/>
      <c r="I447" s="1542" t="s">
        <v>2406</v>
      </c>
      <c r="J447" s="1544">
        <v>0</v>
      </c>
      <c r="K447" s="8">
        <v>25</v>
      </c>
    </row>
    <row r="448" spans="1:11">
      <c r="A448" s="95"/>
      <c r="B448" s="317" t="s">
        <v>1347</v>
      </c>
      <c r="C448" s="331" t="s">
        <v>2616</v>
      </c>
      <c r="D448" s="324" t="s">
        <v>1263</v>
      </c>
      <c r="E448" s="1379" t="s">
        <v>1334</v>
      </c>
      <c r="F448" s="1543" t="s">
        <v>2807</v>
      </c>
      <c r="G448" s="1584"/>
      <c r="H448" s="1062"/>
      <c r="I448" s="1542" t="s">
        <v>2406</v>
      </c>
      <c r="J448" s="1544">
        <v>0</v>
      </c>
      <c r="K448" s="8">
        <v>25</v>
      </c>
    </row>
    <row r="449" spans="1:11">
      <c r="A449" s="95"/>
      <c r="B449" s="317" t="s">
        <v>1348</v>
      </c>
      <c r="C449" s="331" t="s">
        <v>2616</v>
      </c>
      <c r="D449" s="324" t="s">
        <v>1263</v>
      </c>
      <c r="E449" s="1379" t="s">
        <v>1341</v>
      </c>
      <c r="F449" s="1543" t="s">
        <v>2807</v>
      </c>
      <c r="G449" s="1415"/>
      <c r="H449" s="1556"/>
      <c r="I449" s="1542" t="s">
        <v>2406</v>
      </c>
      <c r="J449" s="1544">
        <v>0</v>
      </c>
      <c r="K449" s="8">
        <v>25</v>
      </c>
    </row>
    <row r="450" spans="1:11">
      <c r="A450" s="95"/>
      <c r="B450" s="317" t="s">
        <v>1373</v>
      </c>
      <c r="C450" s="331" t="s">
        <v>2616</v>
      </c>
      <c r="D450" s="324" t="s">
        <v>1263</v>
      </c>
      <c r="E450" s="1379" t="s">
        <v>1285</v>
      </c>
      <c r="F450" s="1543" t="s">
        <v>2807</v>
      </c>
      <c r="G450" s="1415"/>
      <c r="H450" s="1556"/>
      <c r="I450" s="1542" t="s">
        <v>2406</v>
      </c>
      <c r="J450" s="1544">
        <v>0</v>
      </c>
      <c r="K450" s="8">
        <v>25</v>
      </c>
    </row>
    <row r="451" spans="1:11">
      <c r="A451" s="95"/>
      <c r="B451" s="1248" t="s">
        <v>1484</v>
      </c>
      <c r="C451" s="1152"/>
      <c r="D451" s="1226"/>
      <c r="E451" s="1227"/>
      <c r="F451" s="1227"/>
      <c r="G451" s="1584"/>
      <c r="H451" s="1062"/>
      <c r="I451" s="1542" t="s">
        <v>100</v>
      </c>
      <c r="J451" s="1112"/>
      <c r="K451" s="8"/>
    </row>
    <row r="452" spans="1:11">
      <c r="A452" s="95"/>
      <c r="B452" s="1224" t="s">
        <v>1296</v>
      </c>
      <c r="C452" s="327" t="s">
        <v>2616</v>
      </c>
      <c r="D452" s="324" t="s">
        <v>657</v>
      </c>
      <c r="E452" s="1413" t="s">
        <v>1486</v>
      </c>
      <c r="F452" s="1543" t="s">
        <v>2811</v>
      </c>
      <c r="G452" s="1415"/>
      <c r="H452" s="1556"/>
      <c r="I452" s="1542">
        <v>149</v>
      </c>
      <c r="J452" s="1544">
        <v>0</v>
      </c>
      <c r="K452" s="8">
        <v>50</v>
      </c>
    </row>
    <row r="453" spans="1:11">
      <c r="A453" s="95"/>
      <c r="B453" s="1224" t="s">
        <v>1297</v>
      </c>
      <c r="C453" s="333" t="s">
        <v>2616</v>
      </c>
      <c r="D453" s="324" t="s">
        <v>1261</v>
      </c>
      <c r="E453" s="1379"/>
      <c r="F453" s="1552"/>
      <c r="G453" s="1379"/>
      <c r="H453" s="1552"/>
      <c r="I453" s="1542" t="s">
        <v>100</v>
      </c>
      <c r="J453" s="1544">
        <v>0</v>
      </c>
      <c r="K453" s="8">
        <v>999</v>
      </c>
    </row>
    <row r="454" spans="1:11">
      <c r="A454" s="95"/>
      <c r="B454" s="317" t="s">
        <v>1298</v>
      </c>
      <c r="C454" s="333" t="s">
        <v>2616</v>
      </c>
      <c r="D454" s="324" t="s">
        <v>1263</v>
      </c>
      <c r="E454" s="1379" t="s">
        <v>1369</v>
      </c>
      <c r="F454" s="1543" t="s">
        <v>2807</v>
      </c>
      <c r="G454" s="1379"/>
      <c r="H454" s="1552"/>
      <c r="I454" s="1542" t="s">
        <v>2406</v>
      </c>
      <c r="J454" s="1544">
        <v>0</v>
      </c>
      <c r="K454" s="8">
        <v>25</v>
      </c>
    </row>
    <row r="455" spans="1:11">
      <c r="A455" s="95"/>
      <c r="B455" s="317" t="s">
        <v>1300</v>
      </c>
      <c r="C455" s="333" t="s">
        <v>2616</v>
      </c>
      <c r="D455" s="324" t="s">
        <v>1263</v>
      </c>
      <c r="E455" s="1379" t="s">
        <v>1346</v>
      </c>
      <c r="F455" s="1543" t="s">
        <v>2807</v>
      </c>
      <c r="G455" s="1379"/>
      <c r="H455" s="1552"/>
      <c r="I455" s="1542" t="s">
        <v>2406</v>
      </c>
      <c r="J455" s="1544">
        <v>0</v>
      </c>
      <c r="K455" s="8">
        <v>25</v>
      </c>
    </row>
    <row r="456" spans="1:11">
      <c r="A456" s="95"/>
      <c r="B456" s="317" t="s">
        <v>1301</v>
      </c>
      <c r="C456" s="333" t="s">
        <v>2616</v>
      </c>
      <c r="D456" s="324" t="s">
        <v>1263</v>
      </c>
      <c r="E456" s="1379" t="s">
        <v>1352</v>
      </c>
      <c r="F456" s="1543" t="s">
        <v>2807</v>
      </c>
      <c r="G456" s="1379"/>
      <c r="H456" s="1552"/>
      <c r="I456" s="1542" t="s">
        <v>2406</v>
      </c>
      <c r="J456" s="1544">
        <v>0</v>
      </c>
      <c r="K456" s="8">
        <v>25</v>
      </c>
    </row>
    <row r="457" spans="1:11">
      <c r="A457" s="1895" t="s">
        <v>637</v>
      </c>
      <c r="B457" s="1965"/>
      <c r="C457" s="1966"/>
      <c r="D457" s="1967"/>
      <c r="E457" s="1968"/>
      <c r="F457" s="1968"/>
      <c r="G457" s="1968"/>
      <c r="H457" s="1968"/>
      <c r="I457" s="1968" t="s">
        <v>100</v>
      </c>
      <c r="J457" s="1969"/>
      <c r="K457" s="8"/>
    </row>
    <row r="458" spans="1:11">
      <c r="A458" s="1895" t="s">
        <v>1257</v>
      </c>
      <c r="B458" s="1896"/>
      <c r="C458" s="1922"/>
      <c r="D458" s="1898"/>
      <c r="E458" s="1899"/>
      <c r="F458" s="1902"/>
      <c r="G458" s="1899"/>
      <c r="H458" s="1902"/>
      <c r="I458" s="1902" t="s">
        <v>100</v>
      </c>
      <c r="J458" s="1903"/>
      <c r="K458" s="8"/>
    </row>
    <row r="459" spans="1:11">
      <c r="A459" s="1912" t="s">
        <v>207</v>
      </c>
      <c r="B459" s="1216" t="s">
        <v>206</v>
      </c>
      <c r="C459" s="55"/>
      <c r="D459" s="1217"/>
      <c r="E459" s="1218"/>
      <c r="F459" s="1218"/>
      <c r="G459" s="1218"/>
      <c r="H459" s="1218"/>
      <c r="I459" s="1542" t="s">
        <v>100</v>
      </c>
      <c r="J459" s="1219"/>
      <c r="K459" s="8"/>
    </row>
    <row r="460" spans="1:11">
      <c r="A460" s="95"/>
      <c r="B460" s="317" t="s">
        <v>1259</v>
      </c>
      <c r="C460" s="333" t="s">
        <v>2947</v>
      </c>
      <c r="D460" s="324" t="s">
        <v>657</v>
      </c>
      <c r="E460" s="1415" t="s">
        <v>1346</v>
      </c>
      <c r="F460" s="1543" t="s">
        <v>2780</v>
      </c>
      <c r="G460" s="1379"/>
      <c r="H460" s="1543"/>
      <c r="I460" s="1542">
        <v>540</v>
      </c>
      <c r="J460" s="1544">
        <v>0</v>
      </c>
      <c r="K460" s="8">
        <v>224</v>
      </c>
    </row>
    <row r="461" spans="1:11">
      <c r="A461" s="95"/>
      <c r="B461" s="1970" t="s">
        <v>920</v>
      </c>
      <c r="C461" s="1971" t="s">
        <v>3830</v>
      </c>
      <c r="D461" s="1908" t="s">
        <v>931</v>
      </c>
      <c r="E461" s="1550" t="s">
        <v>1288</v>
      </c>
      <c r="F461" s="1916" t="s">
        <v>2813</v>
      </c>
      <c r="G461" s="1550"/>
      <c r="H461" s="1916"/>
      <c r="I461" s="1542">
        <v>36</v>
      </c>
      <c r="J461" s="1573">
        <v>0</v>
      </c>
      <c r="K461" s="8">
        <v>26</v>
      </c>
    </row>
    <row r="462" spans="1:11">
      <c r="A462" s="95"/>
      <c r="B462" s="317" t="s">
        <v>1319</v>
      </c>
      <c r="C462" s="1918" t="s">
        <v>2948</v>
      </c>
      <c r="D462" s="1910" t="s">
        <v>931</v>
      </c>
      <c r="E462" s="1379" t="s">
        <v>1372</v>
      </c>
      <c r="F462" s="1916" t="s">
        <v>2813</v>
      </c>
      <c r="G462" s="1550"/>
      <c r="H462" s="1916"/>
      <c r="I462" s="1542">
        <v>36</v>
      </c>
      <c r="J462" s="1544">
        <v>0</v>
      </c>
      <c r="K462" s="8">
        <v>25</v>
      </c>
    </row>
    <row r="463" spans="1:11">
      <c r="A463" s="95"/>
      <c r="B463" s="1614" t="s">
        <v>1321</v>
      </c>
      <c r="C463" s="333" t="s">
        <v>2949</v>
      </c>
      <c r="D463" s="1910" t="s">
        <v>931</v>
      </c>
      <c r="E463" s="1379" t="s">
        <v>1369</v>
      </c>
      <c r="F463" s="1916" t="s">
        <v>2813</v>
      </c>
      <c r="G463" s="1550"/>
      <c r="H463" s="1916"/>
      <c r="I463" s="1542">
        <v>36</v>
      </c>
      <c r="J463" s="1544">
        <v>0</v>
      </c>
      <c r="K463" s="8">
        <v>26</v>
      </c>
    </row>
    <row r="464" spans="1:11">
      <c r="A464" s="95"/>
      <c r="B464" s="317" t="s">
        <v>1323</v>
      </c>
      <c r="C464" s="333" t="s">
        <v>2616</v>
      </c>
      <c r="D464" s="324" t="s">
        <v>931</v>
      </c>
      <c r="E464" s="1379" t="s">
        <v>1273</v>
      </c>
      <c r="F464" s="1543" t="s">
        <v>2813</v>
      </c>
      <c r="G464" s="1379"/>
      <c r="H464" s="1543"/>
      <c r="I464" s="1542">
        <v>36</v>
      </c>
      <c r="J464" s="1544">
        <v>0</v>
      </c>
      <c r="K464" s="8">
        <v>0</v>
      </c>
    </row>
    <row r="465" spans="1:11">
      <c r="A465" s="95"/>
      <c r="B465" s="1614" t="s">
        <v>1325</v>
      </c>
      <c r="C465" s="1918" t="s">
        <v>2950</v>
      </c>
      <c r="D465" s="1910" t="s">
        <v>931</v>
      </c>
      <c r="E465" s="1550" t="s">
        <v>1299</v>
      </c>
      <c r="F465" s="1916" t="s">
        <v>2813</v>
      </c>
      <c r="G465" s="1550"/>
      <c r="H465" s="1916"/>
      <c r="I465" s="1542">
        <v>36</v>
      </c>
      <c r="J465" s="1920">
        <v>0</v>
      </c>
      <c r="K465" s="8">
        <v>26</v>
      </c>
    </row>
    <row r="466" spans="1:11">
      <c r="A466" s="95"/>
      <c r="B466" s="1913" t="s">
        <v>1344</v>
      </c>
      <c r="C466" s="1914" t="s">
        <v>3831</v>
      </c>
      <c r="D466" s="1907" t="s">
        <v>931</v>
      </c>
      <c r="E466" s="1545" t="s">
        <v>1270</v>
      </c>
      <c r="F466" s="1546" t="s">
        <v>2797</v>
      </c>
      <c r="G466" s="1545"/>
      <c r="H466" s="1546"/>
      <c r="I466" s="1542">
        <v>32</v>
      </c>
      <c r="J466" s="1547">
        <v>0</v>
      </c>
      <c r="K466" s="8">
        <v>25</v>
      </c>
    </row>
    <row r="467" spans="1:11">
      <c r="A467" s="95"/>
      <c r="B467" s="1248" t="s">
        <v>1485</v>
      </c>
      <c r="C467" s="1152"/>
      <c r="D467" s="1226"/>
      <c r="E467" s="1227"/>
      <c r="F467" s="1227"/>
      <c r="G467" s="1227"/>
      <c r="H467" s="1227"/>
      <c r="I467" s="1542" t="s">
        <v>100</v>
      </c>
      <c r="J467" s="1112"/>
      <c r="K467" s="8"/>
    </row>
    <row r="468" spans="1:11">
      <c r="A468" s="95"/>
      <c r="B468" s="1614" t="s">
        <v>1296</v>
      </c>
      <c r="C468" s="1425" t="s">
        <v>2951</v>
      </c>
      <c r="D468" s="1910" t="s">
        <v>657</v>
      </c>
      <c r="E468" s="1550" t="s">
        <v>1306</v>
      </c>
      <c r="F468" s="1916" t="s">
        <v>2813</v>
      </c>
      <c r="G468" s="1550"/>
      <c r="H468" s="1916"/>
      <c r="I468" s="1542">
        <v>36</v>
      </c>
      <c r="J468" s="1544">
        <v>0</v>
      </c>
      <c r="K468" s="8">
        <v>49</v>
      </c>
    </row>
    <row r="469" spans="1:11">
      <c r="A469" s="95"/>
      <c r="B469" s="1614" t="s">
        <v>1298</v>
      </c>
      <c r="C469" s="1914" t="s">
        <v>2952</v>
      </c>
      <c r="D469" s="1910" t="s">
        <v>931</v>
      </c>
      <c r="E469" s="1558" t="s">
        <v>1334</v>
      </c>
      <c r="F469" s="1916" t="s">
        <v>2798</v>
      </c>
      <c r="G469" s="1550"/>
      <c r="H469" s="1916"/>
      <c r="I469" s="1542">
        <v>32</v>
      </c>
      <c r="J469" s="318">
        <v>0</v>
      </c>
      <c r="K469" s="8">
        <v>20</v>
      </c>
    </row>
    <row r="470" spans="1:11">
      <c r="A470" s="1912" t="s">
        <v>231</v>
      </c>
      <c r="B470" s="1216" t="s">
        <v>230</v>
      </c>
      <c r="C470" s="55"/>
      <c r="D470" s="1217"/>
      <c r="E470" s="1218"/>
      <c r="F470" s="1218"/>
      <c r="G470" s="1218"/>
      <c r="H470" s="1218"/>
      <c r="I470" s="1542" t="s">
        <v>100</v>
      </c>
      <c r="J470" s="1233"/>
      <c r="K470" s="8"/>
    </row>
    <row r="471" spans="1:11">
      <c r="A471" s="95"/>
      <c r="B471" s="317" t="s">
        <v>1259</v>
      </c>
      <c r="C471" s="333" t="s">
        <v>2651</v>
      </c>
      <c r="D471" s="324" t="s">
        <v>657</v>
      </c>
      <c r="E471" s="1379" t="s">
        <v>1346</v>
      </c>
      <c r="F471" s="1916" t="s">
        <v>2805</v>
      </c>
      <c r="G471" s="1379"/>
      <c r="H471" s="1543"/>
      <c r="I471" s="1542">
        <v>224</v>
      </c>
      <c r="J471" s="1544">
        <v>0</v>
      </c>
      <c r="K471" s="8">
        <v>163</v>
      </c>
    </row>
    <row r="472" spans="1:11">
      <c r="A472" s="95"/>
      <c r="B472" s="317" t="s">
        <v>1261</v>
      </c>
      <c r="C472" s="1918" t="s">
        <v>2651</v>
      </c>
      <c r="D472" s="1910" t="s">
        <v>1261</v>
      </c>
      <c r="E472" s="1550"/>
      <c r="F472" s="1916"/>
      <c r="G472" s="1550"/>
      <c r="H472" s="1916"/>
      <c r="I472" s="1542" t="s">
        <v>100</v>
      </c>
      <c r="J472" s="1544">
        <v>0</v>
      </c>
      <c r="K472" s="8">
        <v>100</v>
      </c>
    </row>
    <row r="473" spans="1:11">
      <c r="A473" s="95"/>
      <c r="B473" s="1970" t="s">
        <v>920</v>
      </c>
      <c r="C473" s="1971" t="s">
        <v>3832</v>
      </c>
      <c r="D473" s="1908" t="s">
        <v>931</v>
      </c>
      <c r="E473" s="1413" t="s">
        <v>1379</v>
      </c>
      <c r="F473" s="1916" t="s">
        <v>2813</v>
      </c>
      <c r="G473" s="1379"/>
      <c r="H473" s="1916"/>
      <c r="I473" s="1542">
        <v>36</v>
      </c>
      <c r="J473" s="1573">
        <v>0</v>
      </c>
      <c r="K473" s="8">
        <v>28</v>
      </c>
    </row>
    <row r="474" spans="1:11">
      <c r="A474" s="95"/>
      <c r="B474" s="1157" t="s">
        <v>1319</v>
      </c>
      <c r="C474" s="1160" t="s">
        <v>3832</v>
      </c>
      <c r="D474" s="1161" t="s">
        <v>931</v>
      </c>
      <c r="E474" s="1413" t="s">
        <v>1390</v>
      </c>
      <c r="F474" s="1543" t="s">
        <v>2813</v>
      </c>
      <c r="G474" s="1379"/>
      <c r="H474" s="1543"/>
      <c r="I474" s="1542">
        <v>36</v>
      </c>
      <c r="J474" s="1573">
        <v>0</v>
      </c>
      <c r="K474" s="8">
        <v>20</v>
      </c>
    </row>
    <row r="475" spans="1:11">
      <c r="A475" s="95"/>
      <c r="B475" s="332" t="s">
        <v>1321</v>
      </c>
      <c r="C475" s="333" t="s">
        <v>2953</v>
      </c>
      <c r="D475" s="324" t="s">
        <v>931</v>
      </c>
      <c r="E475" s="1413" t="s">
        <v>1486</v>
      </c>
      <c r="F475" s="1543" t="s">
        <v>2813</v>
      </c>
      <c r="G475" s="1379"/>
      <c r="H475" s="1543"/>
      <c r="I475" s="1542">
        <v>36</v>
      </c>
      <c r="J475" s="1544">
        <v>0</v>
      </c>
      <c r="K475" s="8">
        <v>20</v>
      </c>
    </row>
    <row r="476" spans="1:11">
      <c r="A476" s="95"/>
      <c r="B476" s="2800" t="s">
        <v>1323</v>
      </c>
      <c r="C476" s="3046" t="s">
        <v>2954</v>
      </c>
      <c r="D476" s="1924" t="s">
        <v>931</v>
      </c>
      <c r="E476" s="1370" t="s">
        <v>1487</v>
      </c>
      <c r="F476" s="1926" t="s">
        <v>2813</v>
      </c>
      <c r="G476" s="1369"/>
      <c r="H476" s="1926"/>
      <c r="I476" s="1542">
        <v>36</v>
      </c>
      <c r="J476" s="1925">
        <v>0</v>
      </c>
      <c r="K476" s="8">
        <v>20</v>
      </c>
    </row>
    <row r="477" spans="1:11">
      <c r="A477" s="95"/>
      <c r="B477" s="1220" t="s">
        <v>1488</v>
      </c>
      <c r="C477" s="55"/>
      <c r="D477" s="1066"/>
      <c r="E477" s="1067"/>
      <c r="F477" s="1066"/>
      <c r="G477" s="1067"/>
      <c r="H477" s="1066"/>
      <c r="I477" s="1542" t="s">
        <v>100</v>
      </c>
      <c r="J477" s="1112"/>
      <c r="K477" s="8"/>
    </row>
    <row r="478" spans="1:11">
      <c r="A478" s="95"/>
      <c r="B478" s="1614" t="s">
        <v>1296</v>
      </c>
      <c r="C478" s="1918" t="s">
        <v>2652</v>
      </c>
      <c r="D478" s="1910" t="s">
        <v>657</v>
      </c>
      <c r="E478" s="1550" t="s">
        <v>1276</v>
      </c>
      <c r="F478" s="1543" t="s">
        <v>2807</v>
      </c>
      <c r="G478" s="1550"/>
      <c r="H478" s="1916"/>
      <c r="I478" s="1542" t="s">
        <v>2406</v>
      </c>
      <c r="J478" s="1544">
        <v>0</v>
      </c>
      <c r="K478" s="8">
        <v>30</v>
      </c>
    </row>
    <row r="479" spans="1:11">
      <c r="A479" s="95"/>
      <c r="B479" s="1614" t="s">
        <v>1297</v>
      </c>
      <c r="C479" s="1918" t="s">
        <v>2652</v>
      </c>
      <c r="D479" s="1910" t="s">
        <v>1261</v>
      </c>
      <c r="E479" s="1550"/>
      <c r="F479" s="1543"/>
      <c r="G479" s="1550"/>
      <c r="H479" s="1916"/>
      <c r="I479" s="1542" t="s">
        <v>100</v>
      </c>
      <c r="J479" s="1544">
        <v>0</v>
      </c>
      <c r="K479" s="8">
        <v>100</v>
      </c>
    </row>
    <row r="480" spans="1:11">
      <c r="A480" s="95"/>
      <c r="B480" s="1614" t="s">
        <v>1298</v>
      </c>
      <c r="C480" s="1914" t="s">
        <v>2955</v>
      </c>
      <c r="D480" s="1910" t="s">
        <v>931</v>
      </c>
      <c r="E480" s="1550" t="s">
        <v>1489</v>
      </c>
      <c r="F480" s="1543" t="s">
        <v>2807</v>
      </c>
      <c r="G480" s="1550"/>
      <c r="H480" s="1916"/>
      <c r="I480" s="1542" t="s">
        <v>2406</v>
      </c>
      <c r="J480" s="1544">
        <v>0</v>
      </c>
      <c r="K480" s="8">
        <v>30</v>
      </c>
    </row>
    <row r="481" spans="1:11">
      <c r="A481" s="1912" t="s">
        <v>250</v>
      </c>
      <c r="B481" s="1216" t="s">
        <v>1490</v>
      </c>
      <c r="C481" s="55"/>
      <c r="D481" s="1217"/>
      <c r="E481" s="1218"/>
      <c r="F481" s="1218"/>
      <c r="G481" s="1218"/>
      <c r="H481" s="1218"/>
      <c r="I481" s="1542" t="s">
        <v>100</v>
      </c>
      <c r="J481" s="1233"/>
      <c r="K481" s="8"/>
    </row>
    <row r="482" spans="1:11">
      <c r="A482" s="95"/>
      <c r="B482" s="317" t="s">
        <v>1259</v>
      </c>
      <c r="C482" s="333" t="s">
        <v>2956</v>
      </c>
      <c r="D482" s="324" t="s">
        <v>657</v>
      </c>
      <c r="E482" s="1415" t="s">
        <v>1264</v>
      </c>
      <c r="F482" s="1552" t="s">
        <v>2805</v>
      </c>
      <c r="G482" s="1416" t="s">
        <v>1388</v>
      </c>
      <c r="H482" s="1552" t="s">
        <v>2819</v>
      </c>
      <c r="I482" s="1542">
        <v>224</v>
      </c>
      <c r="J482" s="1544">
        <v>0</v>
      </c>
      <c r="K482" s="8">
        <v>163</v>
      </c>
    </row>
    <row r="483" spans="1:11">
      <c r="A483" s="95"/>
      <c r="B483" s="317" t="s">
        <v>1261</v>
      </c>
      <c r="C483" s="1918" t="s">
        <v>2653</v>
      </c>
      <c r="D483" s="1910" t="s">
        <v>1261</v>
      </c>
      <c r="E483" s="1550"/>
      <c r="F483" s="1916"/>
      <c r="G483" s="1550"/>
      <c r="H483" s="1916"/>
      <c r="I483" s="1542" t="s">
        <v>100</v>
      </c>
      <c r="J483" s="1547">
        <v>0</v>
      </c>
      <c r="K483" s="8">
        <v>100</v>
      </c>
    </row>
    <row r="484" spans="1:11">
      <c r="A484" s="95"/>
      <c r="B484" s="5" t="s">
        <v>1491</v>
      </c>
      <c r="C484" s="1249"/>
      <c r="D484" s="1097"/>
      <c r="E484" s="1098"/>
      <c r="F484" s="1098"/>
      <c r="G484" s="1098"/>
      <c r="H484" s="1098"/>
      <c r="I484" s="1542" t="s">
        <v>100</v>
      </c>
      <c r="J484" s="1112"/>
      <c r="K484" s="8"/>
    </row>
    <row r="485" spans="1:11">
      <c r="A485" s="95"/>
      <c r="B485" s="1614" t="s">
        <v>1296</v>
      </c>
      <c r="C485" s="1918" t="s">
        <v>2724</v>
      </c>
      <c r="D485" s="1910" t="s">
        <v>657</v>
      </c>
      <c r="E485" s="1550" t="s">
        <v>1492</v>
      </c>
      <c r="F485" s="1916" t="s">
        <v>2813</v>
      </c>
      <c r="G485" s="1550"/>
      <c r="H485" s="1916"/>
      <c r="I485" s="1542">
        <v>36</v>
      </c>
      <c r="J485" s="1544">
        <v>0</v>
      </c>
      <c r="K485" s="8">
        <v>45</v>
      </c>
    </row>
    <row r="486" spans="1:11">
      <c r="A486" s="95"/>
      <c r="B486" s="1913" t="s">
        <v>1297</v>
      </c>
      <c r="C486" s="1906" t="s">
        <v>2724</v>
      </c>
      <c r="D486" s="1907" t="s">
        <v>1261</v>
      </c>
      <c r="E486" s="1545"/>
      <c r="F486" s="1546"/>
      <c r="G486" s="1545"/>
      <c r="H486" s="1546"/>
      <c r="I486" s="1542" t="s">
        <v>100</v>
      </c>
      <c r="J486" s="1547">
        <v>0</v>
      </c>
      <c r="K486" s="8">
        <v>100</v>
      </c>
    </row>
    <row r="487" spans="1:11">
      <c r="A487" s="1912" t="s">
        <v>292</v>
      </c>
      <c r="B487" s="1220" t="s">
        <v>1493</v>
      </c>
      <c r="C487" s="37"/>
      <c r="D487" s="1066"/>
      <c r="E487" s="1067"/>
      <c r="F487" s="1110" t="s">
        <v>100</v>
      </c>
      <c r="G487" s="1067"/>
      <c r="H487" s="1066"/>
      <c r="I487" s="1542" t="s">
        <v>100</v>
      </c>
      <c r="J487" s="1222"/>
      <c r="K487" s="8"/>
    </row>
    <row r="488" spans="1:11">
      <c r="A488" s="95"/>
      <c r="B488" s="317" t="s">
        <v>1259</v>
      </c>
      <c r="C488" s="328" t="s">
        <v>2654</v>
      </c>
      <c r="D488" s="1910" t="s">
        <v>657</v>
      </c>
      <c r="E488" s="1413" t="s">
        <v>1357</v>
      </c>
      <c r="F488" s="1552" t="s">
        <v>2801</v>
      </c>
      <c r="G488" s="1379"/>
      <c r="H488" s="1552"/>
      <c r="I488" s="1542">
        <v>32</v>
      </c>
      <c r="J488" s="1576">
        <v>0</v>
      </c>
      <c r="K488" s="8">
        <v>104</v>
      </c>
    </row>
    <row r="489" spans="1:11">
      <c r="A489" s="95"/>
      <c r="B489" s="317" t="s">
        <v>920</v>
      </c>
      <c r="C489" s="331" t="s">
        <v>2957</v>
      </c>
      <c r="D489" s="1910" t="s">
        <v>1263</v>
      </c>
      <c r="E489" s="1379" t="s">
        <v>1448</v>
      </c>
      <c r="F489" s="1543" t="s">
        <v>2807</v>
      </c>
      <c r="G489" s="1550"/>
      <c r="H489" s="1909"/>
      <c r="I489" s="1542" t="s">
        <v>2406</v>
      </c>
      <c r="J489" s="1576">
        <v>0</v>
      </c>
      <c r="K489" s="8">
        <v>25</v>
      </c>
    </row>
    <row r="490" spans="1:11">
      <c r="A490" s="95"/>
      <c r="B490" s="317" t="s">
        <v>1319</v>
      </c>
      <c r="C490" s="330" t="s">
        <v>2957</v>
      </c>
      <c r="D490" s="1910" t="s">
        <v>1263</v>
      </c>
      <c r="E490" s="1379" t="s">
        <v>1449</v>
      </c>
      <c r="F490" s="1543" t="s">
        <v>2807</v>
      </c>
      <c r="G490" s="1379"/>
      <c r="H490" s="1552"/>
      <c r="I490" s="1542" t="s">
        <v>2406</v>
      </c>
      <c r="J490" s="1576">
        <v>0</v>
      </c>
      <c r="K490" s="8">
        <v>25</v>
      </c>
    </row>
    <row r="491" spans="1:11">
      <c r="A491" s="95"/>
      <c r="B491" s="317" t="s">
        <v>1321</v>
      </c>
      <c r="C491" s="1972" t="s">
        <v>2946</v>
      </c>
      <c r="D491" s="1910" t="s">
        <v>1263</v>
      </c>
      <c r="E491" s="1413" t="s">
        <v>1388</v>
      </c>
      <c r="F491" s="1543" t="s">
        <v>2807</v>
      </c>
      <c r="G491" s="1379"/>
      <c r="H491" s="1552"/>
      <c r="I491" s="1542" t="s">
        <v>2406</v>
      </c>
      <c r="J491" s="1578">
        <v>0</v>
      </c>
      <c r="K491" s="8">
        <v>25</v>
      </c>
    </row>
    <row r="492" spans="1:11">
      <c r="A492" s="1912" t="s">
        <v>294</v>
      </c>
      <c r="B492" s="1216" t="s">
        <v>1494</v>
      </c>
      <c r="C492" s="55"/>
      <c r="D492" s="1217"/>
      <c r="E492" s="1218"/>
      <c r="F492" s="1218"/>
      <c r="G492" s="1218"/>
      <c r="H492" s="1218"/>
      <c r="I492" s="1542" t="s">
        <v>100</v>
      </c>
      <c r="J492" s="1222"/>
      <c r="K492" s="8"/>
    </row>
    <row r="493" spans="1:11">
      <c r="A493" s="95"/>
      <c r="B493" s="317" t="s">
        <v>1259</v>
      </c>
      <c r="C493" s="333" t="s">
        <v>2958</v>
      </c>
      <c r="D493" s="324" t="s">
        <v>657</v>
      </c>
      <c r="E493" s="1379" t="s">
        <v>1302</v>
      </c>
      <c r="F493" s="1916" t="s">
        <v>2803</v>
      </c>
      <c r="G493" s="1379"/>
      <c r="H493" s="1916"/>
      <c r="I493" s="1542">
        <v>50</v>
      </c>
      <c r="J493" s="1576">
        <v>0</v>
      </c>
      <c r="K493" s="8">
        <v>104</v>
      </c>
    </row>
    <row r="494" spans="1:11">
      <c r="A494" s="95"/>
      <c r="B494" s="317" t="s">
        <v>920</v>
      </c>
      <c r="C494" s="333" t="s">
        <v>2950</v>
      </c>
      <c r="D494" s="324" t="s">
        <v>931</v>
      </c>
      <c r="E494" s="1379" t="s">
        <v>1495</v>
      </c>
      <c r="F494" s="1543" t="s">
        <v>2813</v>
      </c>
      <c r="G494" s="1379"/>
      <c r="H494" s="1543"/>
      <c r="I494" s="1542">
        <v>36</v>
      </c>
      <c r="J494" s="1576">
        <v>0</v>
      </c>
      <c r="K494" s="8">
        <v>25</v>
      </c>
    </row>
    <row r="495" spans="1:11">
      <c r="A495" s="95"/>
      <c r="B495" s="317" t="s">
        <v>1319</v>
      </c>
      <c r="C495" s="333" t="s">
        <v>2959</v>
      </c>
      <c r="D495" s="324" t="s">
        <v>931</v>
      </c>
      <c r="E495" s="1379" t="s">
        <v>1478</v>
      </c>
      <c r="F495" s="1543" t="s">
        <v>2813</v>
      </c>
      <c r="G495" s="1379"/>
      <c r="H495" s="1543"/>
      <c r="I495" s="1542">
        <v>36</v>
      </c>
      <c r="J495" s="1576">
        <v>0</v>
      </c>
      <c r="K495" s="8">
        <v>25</v>
      </c>
    </row>
    <row r="496" spans="1:11">
      <c r="A496" s="1912" t="s">
        <v>315</v>
      </c>
      <c r="B496" s="1216" t="s">
        <v>1496</v>
      </c>
      <c r="C496" s="55"/>
      <c r="D496" s="1217"/>
      <c r="E496" s="1218"/>
      <c r="F496" s="1218"/>
      <c r="G496" s="1218"/>
      <c r="H496" s="1218"/>
      <c r="I496" s="1542" t="s">
        <v>100</v>
      </c>
      <c r="J496" s="1219"/>
      <c r="K496" s="8"/>
    </row>
    <row r="497" spans="1:11">
      <c r="A497" s="95"/>
      <c r="B497" s="1110" t="s">
        <v>1259</v>
      </c>
      <c r="C497" s="328" t="s">
        <v>2960</v>
      </c>
      <c r="D497" s="324" t="s">
        <v>657</v>
      </c>
      <c r="E497" s="1415" t="s">
        <v>1497</v>
      </c>
      <c r="F497" s="1916" t="s">
        <v>2806</v>
      </c>
      <c r="G497" s="1379"/>
      <c r="H497" s="1543"/>
      <c r="I497" s="1542">
        <v>64</v>
      </c>
      <c r="J497" s="1544">
        <v>0</v>
      </c>
      <c r="K497" s="8">
        <v>163</v>
      </c>
    </row>
    <row r="498" spans="1:11">
      <c r="A498" s="95"/>
      <c r="B498" s="1913" t="s">
        <v>1261</v>
      </c>
      <c r="C498" s="1906" t="s">
        <v>2961</v>
      </c>
      <c r="D498" s="1907" t="s">
        <v>1261</v>
      </c>
      <c r="E498" s="1545"/>
      <c r="F498" s="1546"/>
      <c r="G498" s="1545"/>
      <c r="H498" s="1546"/>
      <c r="I498" s="1542" t="s">
        <v>100</v>
      </c>
      <c r="J498" s="1547">
        <v>0</v>
      </c>
      <c r="K498" s="8">
        <v>100</v>
      </c>
    </row>
    <row r="499" spans="1:11">
      <c r="A499" s="95"/>
      <c r="B499" s="5" t="s">
        <v>1498</v>
      </c>
      <c r="C499" s="1249"/>
      <c r="D499" s="1097"/>
      <c r="E499" s="1098"/>
      <c r="F499" s="1098"/>
      <c r="G499" s="1098"/>
      <c r="H499" s="1098"/>
      <c r="I499" s="1542" t="s">
        <v>100</v>
      </c>
      <c r="J499" s="1112"/>
      <c r="K499" s="8"/>
    </row>
    <row r="500" spans="1:11">
      <c r="A500" s="95"/>
      <c r="B500" s="1614" t="s">
        <v>1296</v>
      </c>
      <c r="C500" s="1918" t="s">
        <v>2962</v>
      </c>
      <c r="D500" s="1910" t="s">
        <v>657</v>
      </c>
      <c r="E500" s="1550" t="s">
        <v>1499</v>
      </c>
      <c r="F500" s="1916" t="s">
        <v>2802</v>
      </c>
      <c r="G500" s="1550"/>
      <c r="H500" s="1916"/>
      <c r="I500" s="1542">
        <v>32</v>
      </c>
      <c r="J500" s="1544">
        <v>0</v>
      </c>
      <c r="K500" s="8">
        <v>32</v>
      </c>
    </row>
    <row r="501" spans="1:11">
      <c r="A501" s="103"/>
      <c r="B501" s="1913" t="s">
        <v>1297</v>
      </c>
      <c r="C501" s="1906" t="s">
        <v>2616</v>
      </c>
      <c r="D501" s="1907" t="s">
        <v>1261</v>
      </c>
      <c r="E501" s="1545"/>
      <c r="F501" s="1546"/>
      <c r="G501" s="1545"/>
      <c r="H501" s="1546"/>
      <c r="I501" s="1542" t="s">
        <v>100</v>
      </c>
      <c r="J501" s="1547">
        <v>0</v>
      </c>
      <c r="K501" s="8">
        <v>32</v>
      </c>
    </row>
    <row r="502" spans="1:11">
      <c r="A502" s="2" t="s">
        <v>381</v>
      </c>
      <c r="B502" s="1220" t="s">
        <v>380</v>
      </c>
      <c r="C502" s="37"/>
      <c r="D502" s="1066"/>
      <c r="E502" s="1067"/>
      <c r="F502" s="1067"/>
      <c r="G502" s="1067"/>
      <c r="H502" s="1067"/>
      <c r="I502" s="1542" t="s">
        <v>100</v>
      </c>
      <c r="J502" s="1222"/>
      <c r="K502" s="8"/>
    </row>
    <row r="503" spans="1:11">
      <c r="A503" s="103"/>
      <c r="B503" s="1913" t="s">
        <v>1261</v>
      </c>
      <c r="C503" s="1906" t="s">
        <v>2963</v>
      </c>
      <c r="D503" s="1907" t="s">
        <v>1261</v>
      </c>
      <c r="E503" s="1545"/>
      <c r="F503" s="1546"/>
      <c r="G503" s="1545"/>
      <c r="H503" s="1546"/>
      <c r="I503" s="1542" t="s">
        <v>100</v>
      </c>
      <c r="J503" s="1578">
        <v>0</v>
      </c>
      <c r="K503" s="8">
        <v>100</v>
      </c>
    </row>
    <row r="504" spans="1:11">
      <c r="A504" s="1912" t="s">
        <v>383</v>
      </c>
      <c r="B504" s="1216" t="s">
        <v>1500</v>
      </c>
      <c r="C504" s="55"/>
      <c r="D504" s="1217"/>
      <c r="E504" s="1218"/>
      <c r="F504" s="1218"/>
      <c r="G504" s="1218"/>
      <c r="H504" s="1218"/>
      <c r="I504" s="1542" t="s">
        <v>100</v>
      </c>
      <c r="J504" s="1219"/>
      <c r="K504" s="8"/>
    </row>
    <row r="505" spans="1:11">
      <c r="A505" s="95"/>
      <c r="B505" s="1110" t="s">
        <v>1259</v>
      </c>
      <c r="C505" s="326" t="s">
        <v>2654</v>
      </c>
      <c r="D505" s="324" t="s">
        <v>657</v>
      </c>
      <c r="E505" s="1416" t="s">
        <v>1501</v>
      </c>
      <c r="F505" s="1543" t="s">
        <v>2799</v>
      </c>
      <c r="G505" s="1379"/>
      <c r="H505" s="1543"/>
      <c r="I505" s="1542">
        <v>32</v>
      </c>
      <c r="J505" s="1544">
        <v>0</v>
      </c>
      <c r="K505" s="8">
        <v>25</v>
      </c>
    </row>
    <row r="506" spans="1:11">
      <c r="A506" s="95"/>
      <c r="B506" s="329" t="s">
        <v>1261</v>
      </c>
      <c r="C506" s="333" t="s">
        <v>2654</v>
      </c>
      <c r="D506" s="1910" t="s">
        <v>1261</v>
      </c>
      <c r="E506" s="1415"/>
      <c r="F506" s="1592"/>
      <c r="G506" s="1379"/>
      <c r="H506" s="1543"/>
      <c r="I506" s="1542" t="s">
        <v>100</v>
      </c>
      <c r="J506" s="1544">
        <v>0</v>
      </c>
      <c r="K506" s="8">
        <v>100</v>
      </c>
    </row>
    <row r="507" spans="1:11">
      <c r="A507" s="103"/>
      <c r="B507" s="1973" t="s">
        <v>920</v>
      </c>
      <c r="C507" s="1974" t="s">
        <v>2964</v>
      </c>
      <c r="D507" s="1924" t="s">
        <v>931</v>
      </c>
      <c r="E507" s="1372" t="s">
        <v>1502</v>
      </c>
      <c r="F507" s="1543" t="s">
        <v>2799</v>
      </c>
      <c r="G507" s="1369"/>
      <c r="H507" s="1927"/>
      <c r="I507" s="1542">
        <v>32</v>
      </c>
      <c r="J507" s="1578">
        <v>0</v>
      </c>
      <c r="K507" s="8">
        <v>25</v>
      </c>
    </row>
    <row r="508" spans="1:11">
      <c r="A508" s="1912" t="s">
        <v>386</v>
      </c>
      <c r="B508" s="1216" t="s">
        <v>1503</v>
      </c>
      <c r="C508" s="55"/>
      <c r="D508" s="1217"/>
      <c r="E508" s="1218"/>
      <c r="F508" s="1218"/>
      <c r="G508" s="1218"/>
      <c r="H508" s="1218"/>
      <c r="I508" s="1542" t="s">
        <v>100</v>
      </c>
      <c r="J508" s="1219"/>
      <c r="K508" s="8"/>
    </row>
    <row r="509" spans="1:11">
      <c r="A509" s="95"/>
      <c r="B509" s="317" t="s">
        <v>920</v>
      </c>
      <c r="C509" s="328" t="s">
        <v>2965</v>
      </c>
      <c r="D509" s="324" t="s">
        <v>931</v>
      </c>
      <c r="E509" s="1415" t="s">
        <v>1267</v>
      </c>
      <c r="F509" s="1543" t="s">
        <v>2813</v>
      </c>
      <c r="G509" s="1379"/>
      <c r="H509" s="1543"/>
      <c r="I509" s="1542">
        <v>36</v>
      </c>
      <c r="J509" s="1544">
        <v>0</v>
      </c>
      <c r="K509" s="8">
        <v>18</v>
      </c>
    </row>
    <row r="510" spans="1:11">
      <c r="A510" s="95"/>
      <c r="B510" s="317" t="s">
        <v>1319</v>
      </c>
      <c r="C510" s="328" t="s">
        <v>2965</v>
      </c>
      <c r="D510" s="324" t="s">
        <v>931</v>
      </c>
      <c r="E510" s="1558" t="s">
        <v>1267</v>
      </c>
      <c r="F510" s="1916" t="s">
        <v>2813</v>
      </c>
      <c r="G510" s="1379"/>
      <c r="H510" s="1543"/>
      <c r="I510" s="1542">
        <v>36</v>
      </c>
      <c r="J510" s="1544">
        <v>0</v>
      </c>
      <c r="K510" s="8">
        <v>30</v>
      </c>
    </row>
    <row r="511" spans="1:11">
      <c r="A511" s="103"/>
      <c r="B511" s="2800" t="s">
        <v>1321</v>
      </c>
      <c r="C511" s="3046" t="s">
        <v>2651</v>
      </c>
      <c r="D511" s="1924" t="s">
        <v>931</v>
      </c>
      <c r="E511" s="1558" t="s">
        <v>1267</v>
      </c>
      <c r="F511" s="1926" t="s">
        <v>2813</v>
      </c>
      <c r="G511" s="1369"/>
      <c r="H511" s="1926"/>
      <c r="I511" s="1542">
        <v>36</v>
      </c>
      <c r="J511" s="1925">
        <v>0</v>
      </c>
      <c r="K511" s="8">
        <v>18</v>
      </c>
    </row>
    <row r="512" spans="1:11">
      <c r="A512" s="1895" t="s">
        <v>2871</v>
      </c>
      <c r="B512" s="1896"/>
      <c r="C512" s="1944"/>
      <c r="D512" s="1898"/>
      <c r="E512" s="1899"/>
      <c r="F512" s="1902"/>
      <c r="G512" s="1899"/>
      <c r="H512" s="1902"/>
      <c r="I512" s="1902" t="s">
        <v>100</v>
      </c>
      <c r="J512" s="1903"/>
      <c r="K512" s="8"/>
    </row>
    <row r="513" spans="1:11">
      <c r="A513" s="2669" t="s">
        <v>2869</v>
      </c>
      <c r="B513" s="2688" t="s">
        <v>1030</v>
      </c>
      <c r="C513" s="2689"/>
      <c r="D513" s="2690"/>
      <c r="E513" s="2691"/>
      <c r="F513" s="2691"/>
      <c r="G513" s="2691"/>
      <c r="H513" s="2691"/>
      <c r="I513" s="2661" t="s">
        <v>100</v>
      </c>
      <c r="J513" s="2666"/>
      <c r="K513" s="8"/>
    </row>
    <row r="514" spans="1:11">
      <c r="A514" s="103"/>
      <c r="B514" s="1913" t="s">
        <v>1259</v>
      </c>
      <c r="C514" s="1977" t="s">
        <v>2616</v>
      </c>
      <c r="D514" s="1907" t="s">
        <v>657</v>
      </c>
      <c r="E514" s="1559" t="s">
        <v>1282</v>
      </c>
      <c r="F514" s="1546" t="s">
        <v>2807</v>
      </c>
      <c r="G514" s="1555"/>
      <c r="H514" s="1553"/>
      <c r="I514" s="1542" t="s">
        <v>2406</v>
      </c>
      <c r="J514" s="1547">
        <v>0</v>
      </c>
      <c r="K514" s="8">
        <v>25</v>
      </c>
    </row>
    <row r="515" spans="1:11">
      <c r="A515" s="314" t="s">
        <v>637</v>
      </c>
      <c r="B515" s="1965"/>
      <c r="C515" s="1966"/>
      <c r="D515" s="1967"/>
      <c r="E515" s="1968"/>
      <c r="F515" s="1968"/>
      <c r="G515" s="1968"/>
      <c r="H515" s="1968"/>
      <c r="I515" s="1968" t="s">
        <v>100</v>
      </c>
      <c r="J515" s="1969"/>
      <c r="K515" s="8"/>
    </row>
    <row r="516" spans="1:11">
      <c r="A516" s="1895" t="s">
        <v>2756</v>
      </c>
      <c r="B516" s="1896"/>
      <c r="C516" s="1944"/>
      <c r="D516" s="1898"/>
      <c r="E516" s="1899"/>
      <c r="F516" s="1902"/>
      <c r="G516" s="1899"/>
      <c r="H516" s="1902"/>
      <c r="I516" s="1902" t="s">
        <v>100</v>
      </c>
      <c r="J516" s="1903"/>
      <c r="K516" s="8"/>
    </row>
    <row r="517" spans="1:11">
      <c r="A517" s="2749" t="s">
        <v>2900</v>
      </c>
      <c r="B517" s="2744" t="s">
        <v>965</v>
      </c>
      <c r="C517" s="2750"/>
      <c r="D517" s="2751"/>
      <c r="E517" s="2752"/>
      <c r="F517" s="2752"/>
      <c r="G517" s="2752"/>
      <c r="H517" s="2752"/>
      <c r="I517" s="2661" t="s">
        <v>100</v>
      </c>
      <c r="J517" s="2692"/>
      <c r="K517" s="8"/>
    </row>
    <row r="518" spans="1:11">
      <c r="A518" s="95"/>
      <c r="B518" s="317" t="s">
        <v>1259</v>
      </c>
      <c r="C518" s="333" t="s">
        <v>2616</v>
      </c>
      <c r="D518" s="324" t="s">
        <v>657</v>
      </c>
      <c r="E518" s="1379" t="s">
        <v>1294</v>
      </c>
      <c r="F518" s="1916" t="s">
        <v>2819</v>
      </c>
      <c r="G518" s="1379"/>
      <c r="H518" s="1916"/>
      <c r="I518" s="1542">
        <v>104</v>
      </c>
      <c r="J518" s="1576">
        <v>0</v>
      </c>
      <c r="K518" s="8">
        <v>104</v>
      </c>
    </row>
    <row r="519" spans="1:11">
      <c r="A519" s="95"/>
      <c r="B519" s="317" t="s">
        <v>1261</v>
      </c>
      <c r="C519" s="333" t="s">
        <v>2616</v>
      </c>
      <c r="D519" s="324" t="s">
        <v>1261</v>
      </c>
      <c r="E519" s="1379"/>
      <c r="F519" s="1543"/>
      <c r="G519" s="1379"/>
      <c r="H519" s="1543"/>
      <c r="I519" s="1542" t="s">
        <v>100</v>
      </c>
      <c r="J519" s="1576">
        <v>0</v>
      </c>
      <c r="K519" s="8">
        <v>999</v>
      </c>
    </row>
    <row r="520" spans="1:11">
      <c r="A520" s="95"/>
      <c r="B520" s="317" t="s">
        <v>920</v>
      </c>
      <c r="C520" s="333" t="s">
        <v>2616</v>
      </c>
      <c r="D520" s="324" t="s">
        <v>931</v>
      </c>
      <c r="E520" s="1379" t="s">
        <v>1342</v>
      </c>
      <c r="F520" s="1543" t="s">
        <v>2834</v>
      </c>
      <c r="G520" s="1379"/>
      <c r="H520" s="1543"/>
      <c r="I520" s="1542">
        <v>120</v>
      </c>
      <c r="J520" s="1576">
        <v>0</v>
      </c>
      <c r="K520" s="8">
        <v>120</v>
      </c>
    </row>
    <row r="521" spans="1:11">
      <c r="A521" s="2669"/>
      <c r="B521" s="2688" t="s">
        <v>2846</v>
      </c>
      <c r="C521" s="2753"/>
      <c r="D521" s="2690"/>
      <c r="E521" s="2691"/>
      <c r="F521" s="2691"/>
      <c r="G521" s="2691"/>
      <c r="H521" s="2691"/>
      <c r="I521" s="2661" t="s">
        <v>100</v>
      </c>
      <c r="J521" s="2666"/>
      <c r="K521" s="8"/>
    </row>
    <row r="522" spans="1:11">
      <c r="A522" s="95"/>
      <c r="B522" s="317" t="s">
        <v>1296</v>
      </c>
      <c r="C522" s="333" t="s">
        <v>2616</v>
      </c>
      <c r="D522" s="324" t="s">
        <v>657</v>
      </c>
      <c r="E522" s="1379" t="s">
        <v>1299</v>
      </c>
      <c r="F522" s="1916" t="s">
        <v>2819</v>
      </c>
      <c r="G522" s="1379"/>
      <c r="H522" s="1916"/>
      <c r="I522" s="1542">
        <v>104</v>
      </c>
      <c r="J522" s="1576">
        <v>0</v>
      </c>
      <c r="K522" s="8">
        <v>104</v>
      </c>
    </row>
    <row r="523" spans="1:11">
      <c r="A523" s="95"/>
      <c r="B523" s="317" t="s">
        <v>1297</v>
      </c>
      <c r="C523" s="333" t="s">
        <v>2616</v>
      </c>
      <c r="D523" s="324" t="s">
        <v>1261</v>
      </c>
      <c r="E523" s="1379"/>
      <c r="F523" s="1543"/>
      <c r="G523" s="1379"/>
      <c r="H523" s="1543"/>
      <c r="I523" s="1542" t="s">
        <v>100</v>
      </c>
      <c r="J523" s="1576">
        <v>0</v>
      </c>
      <c r="K523" s="8">
        <v>999</v>
      </c>
    </row>
    <row r="524" spans="1:11">
      <c r="A524" s="103"/>
      <c r="B524" s="2714" t="s">
        <v>1298</v>
      </c>
      <c r="C524" s="2702" t="s">
        <v>2616</v>
      </c>
      <c r="D524" s="2716" t="s">
        <v>931</v>
      </c>
      <c r="E524" s="2703" t="s">
        <v>1390</v>
      </c>
      <c r="F524" s="2798" t="s">
        <v>2819</v>
      </c>
      <c r="G524" s="2703"/>
      <c r="H524" s="2798"/>
      <c r="I524" s="2705">
        <v>104</v>
      </c>
      <c r="J524" s="2799">
        <v>0</v>
      </c>
      <c r="K524" s="8">
        <v>104</v>
      </c>
    </row>
    <row r="525" spans="1:11">
      <c r="A525" s="2749" t="s">
        <v>2901</v>
      </c>
      <c r="B525" s="2688" t="s">
        <v>382</v>
      </c>
      <c r="C525" s="2750"/>
      <c r="D525" s="2690"/>
      <c r="E525" s="2691"/>
      <c r="F525" s="2691"/>
      <c r="G525" s="2691"/>
      <c r="H525" s="2691"/>
      <c r="I525" s="2701" t="s">
        <v>100</v>
      </c>
      <c r="J525" s="2666"/>
      <c r="K525" s="8"/>
    </row>
    <row r="526" spans="1:11">
      <c r="A526" s="95"/>
      <c r="B526" s="317" t="s">
        <v>1259</v>
      </c>
      <c r="C526" s="386" t="s">
        <v>2616</v>
      </c>
      <c r="D526" s="324" t="s">
        <v>657</v>
      </c>
      <c r="E526" s="1415" t="s">
        <v>1346</v>
      </c>
      <c r="F526" s="1543" t="s">
        <v>2813</v>
      </c>
      <c r="G526" s="1413"/>
      <c r="H526" s="1543"/>
      <c r="I526" s="1542">
        <v>36</v>
      </c>
      <c r="J526" s="1544">
        <v>0</v>
      </c>
      <c r="K526" s="8">
        <v>26</v>
      </c>
    </row>
    <row r="527" spans="1:11">
      <c r="A527" s="95"/>
      <c r="B527" s="317" t="s">
        <v>1261</v>
      </c>
      <c r="C527" s="333" t="s">
        <v>2616</v>
      </c>
      <c r="D527" s="324" t="s">
        <v>1261</v>
      </c>
      <c r="E527" s="1379"/>
      <c r="F527" s="1543"/>
      <c r="G527" s="1379"/>
      <c r="H527" s="1543"/>
      <c r="I527" s="1542" t="s">
        <v>100</v>
      </c>
      <c r="J527" s="1576">
        <v>0</v>
      </c>
      <c r="K527" s="8">
        <v>999</v>
      </c>
    </row>
    <row r="528" spans="1:11">
      <c r="A528" s="95"/>
      <c r="B528" s="1913" t="s">
        <v>920</v>
      </c>
      <c r="C528" s="1906" t="s">
        <v>2616</v>
      </c>
      <c r="D528" s="1907" t="s">
        <v>1263</v>
      </c>
      <c r="E528" s="1559" t="s">
        <v>1379</v>
      </c>
      <c r="F528" s="1543" t="s">
        <v>2800</v>
      </c>
      <c r="G528" s="1545"/>
      <c r="H528" s="1546"/>
      <c r="I528" s="1542">
        <v>32</v>
      </c>
      <c r="J528" s="1547">
        <v>0</v>
      </c>
      <c r="K528" s="8">
        <v>32</v>
      </c>
    </row>
    <row r="529" spans="1:11">
      <c r="A529" s="2669"/>
      <c r="B529" s="2688" t="s">
        <v>2848</v>
      </c>
      <c r="C529" s="2753"/>
      <c r="D529" s="2690"/>
      <c r="E529" s="2691"/>
      <c r="F529" s="2691"/>
      <c r="G529" s="2691"/>
      <c r="H529" s="2691"/>
      <c r="I529" s="2661" t="s">
        <v>100</v>
      </c>
      <c r="J529" s="2666"/>
      <c r="K529" s="8"/>
    </row>
    <row r="530" spans="1:11">
      <c r="A530" s="95"/>
      <c r="B530" s="1614" t="s">
        <v>1296</v>
      </c>
      <c r="C530" s="386" t="s">
        <v>2616</v>
      </c>
      <c r="D530" s="1910" t="s">
        <v>657</v>
      </c>
      <c r="E530" s="2784" t="s">
        <v>1372</v>
      </c>
      <c r="F530" s="2785" t="s">
        <v>2798</v>
      </c>
      <c r="G530" s="1579"/>
      <c r="H530" s="1916"/>
      <c r="I530" s="1542">
        <v>32</v>
      </c>
      <c r="J530" s="1544">
        <v>0</v>
      </c>
      <c r="K530" s="8">
        <v>32</v>
      </c>
    </row>
    <row r="531" spans="1:11">
      <c r="A531" s="95"/>
      <c r="B531" s="317" t="s">
        <v>1297</v>
      </c>
      <c r="C531" s="333" t="s">
        <v>2616</v>
      </c>
      <c r="D531" s="324" t="s">
        <v>1261</v>
      </c>
      <c r="E531" s="1379"/>
      <c r="F531" s="1543"/>
      <c r="G531" s="1379"/>
      <c r="H531" s="1543"/>
      <c r="I531" s="1542" t="s">
        <v>100</v>
      </c>
      <c r="J531" s="1576" t="e">
        <v>#N/A</v>
      </c>
      <c r="K531" s="8" t="e">
        <v>#N/A</v>
      </c>
    </row>
    <row r="532" spans="1:11">
      <c r="A532" s="103"/>
      <c r="B532" s="1913" t="s">
        <v>1298</v>
      </c>
      <c r="C532" s="1906" t="s">
        <v>2616</v>
      </c>
      <c r="D532" s="1907" t="s">
        <v>1263</v>
      </c>
      <c r="E532" s="2786" t="s">
        <v>1358</v>
      </c>
      <c r="F532" s="2785" t="s">
        <v>2800</v>
      </c>
      <c r="G532" s="1545"/>
      <c r="H532" s="1546"/>
      <c r="I532" s="1542">
        <v>32</v>
      </c>
      <c r="J532" s="1561">
        <v>0</v>
      </c>
      <c r="K532" s="8">
        <v>32</v>
      </c>
    </row>
    <row r="533" spans="1:11">
      <c r="A533" s="2749" t="s">
        <v>2902</v>
      </c>
      <c r="B533" s="2744" t="s">
        <v>1020</v>
      </c>
      <c r="C533" s="2750"/>
      <c r="D533" s="2751"/>
      <c r="E533" s="2752"/>
      <c r="F533" s="2752"/>
      <c r="G533" s="2752"/>
      <c r="H533" s="2752"/>
      <c r="I533" s="2661" t="s">
        <v>100</v>
      </c>
      <c r="J533" s="2692"/>
      <c r="K533" s="8"/>
    </row>
    <row r="534" spans="1:11">
      <c r="A534" s="95"/>
      <c r="B534" s="317" t="s">
        <v>1259</v>
      </c>
      <c r="C534" s="386" t="s">
        <v>2616</v>
      </c>
      <c r="D534" s="324" t="s">
        <v>657</v>
      </c>
      <c r="E534" s="1415" t="s">
        <v>1267</v>
      </c>
      <c r="F534" s="1543" t="s">
        <v>2812</v>
      </c>
      <c r="G534" s="1413"/>
      <c r="H534" s="1543"/>
      <c r="I534" s="1542" t="s">
        <v>2551</v>
      </c>
      <c r="J534" s="1544">
        <v>0</v>
      </c>
      <c r="K534" s="8">
        <v>26</v>
      </c>
    </row>
    <row r="535" spans="1:11">
      <c r="A535" s="95"/>
      <c r="B535" s="1913" t="s">
        <v>920</v>
      </c>
      <c r="C535" s="1906" t="s">
        <v>2616</v>
      </c>
      <c r="D535" s="1907" t="s">
        <v>931</v>
      </c>
      <c r="E535" s="1559" t="s">
        <v>1466</v>
      </c>
      <c r="F535" s="1543" t="s">
        <v>2798</v>
      </c>
      <c r="G535" s="1545"/>
      <c r="H535" s="1546"/>
      <c r="I535" s="1542">
        <v>32</v>
      </c>
      <c r="J535" s="1547">
        <v>0</v>
      </c>
      <c r="K535" s="8">
        <v>32</v>
      </c>
    </row>
    <row r="536" spans="1:11">
      <c r="A536" s="2669"/>
      <c r="B536" s="2688" t="s">
        <v>2849</v>
      </c>
      <c r="C536" s="2753"/>
      <c r="D536" s="2690"/>
      <c r="E536" s="2691"/>
      <c r="F536" s="2691"/>
      <c r="G536" s="2691"/>
      <c r="H536" s="2691"/>
      <c r="I536" s="2661" t="s">
        <v>100</v>
      </c>
      <c r="J536" s="2666"/>
      <c r="K536" s="8"/>
    </row>
    <row r="537" spans="1:11">
      <c r="A537" s="95"/>
      <c r="B537" s="1614" t="s">
        <v>1296</v>
      </c>
      <c r="C537" s="386" t="s">
        <v>2616</v>
      </c>
      <c r="D537" s="1910" t="s">
        <v>657</v>
      </c>
      <c r="E537" s="2784" t="s">
        <v>1354</v>
      </c>
      <c r="F537" s="2785" t="s">
        <v>842</v>
      </c>
      <c r="G537" s="1579"/>
      <c r="H537" s="1916"/>
      <c r="I537" s="1542">
        <v>36</v>
      </c>
      <c r="J537" s="1544">
        <v>0</v>
      </c>
      <c r="K537" s="8">
        <v>36</v>
      </c>
    </row>
    <row r="538" spans="1:11">
      <c r="A538" s="103"/>
      <c r="B538" s="1913" t="s">
        <v>1298</v>
      </c>
      <c r="C538" s="1906" t="s">
        <v>2616</v>
      </c>
      <c r="D538" s="1907" t="s">
        <v>931</v>
      </c>
      <c r="E538" s="2788" t="s">
        <v>1486</v>
      </c>
      <c r="F538" s="2785" t="s">
        <v>2797</v>
      </c>
      <c r="G538" s="1545"/>
      <c r="H538" s="1546"/>
      <c r="I538" s="1542">
        <v>32</v>
      </c>
      <c r="J538" s="1561">
        <v>0</v>
      </c>
      <c r="K538" s="8">
        <v>32</v>
      </c>
    </row>
    <row r="539" spans="1:11">
      <c r="A539" s="2749" t="s">
        <v>2903</v>
      </c>
      <c r="B539" s="2744" t="s">
        <v>2850</v>
      </c>
      <c r="C539" s="2750"/>
      <c r="D539" s="2751"/>
      <c r="E539" s="2752"/>
      <c r="F539" s="2752"/>
      <c r="G539" s="2752"/>
      <c r="H539" s="2752"/>
      <c r="I539" s="2661" t="s">
        <v>100</v>
      </c>
      <c r="J539" s="2692"/>
      <c r="K539" s="8"/>
    </row>
    <row r="540" spans="1:11">
      <c r="A540" s="95"/>
      <c r="B540" s="1921" t="s">
        <v>1259</v>
      </c>
      <c r="C540" s="1975" t="s">
        <v>2616</v>
      </c>
      <c r="D540" s="1948" t="s">
        <v>657</v>
      </c>
      <c r="E540" s="1415" t="s">
        <v>1293</v>
      </c>
      <c r="F540" s="1543" t="s">
        <v>2812</v>
      </c>
      <c r="G540" s="1554"/>
      <c r="H540" s="1546"/>
      <c r="I540" s="1542" t="s">
        <v>2551</v>
      </c>
      <c r="J540" s="1547">
        <v>0</v>
      </c>
      <c r="K540" s="8">
        <v>26</v>
      </c>
    </row>
    <row r="541" spans="1:11">
      <c r="A541" s="2669"/>
      <c r="B541" s="2688" t="s">
        <v>2851</v>
      </c>
      <c r="C541" s="2753"/>
      <c r="D541" s="2690"/>
      <c r="E541" s="2691"/>
      <c r="F541" s="2691"/>
      <c r="G541" s="2691"/>
      <c r="H541" s="2691"/>
      <c r="I541" s="2661" t="s">
        <v>100</v>
      </c>
      <c r="J541" s="2666"/>
      <c r="K541" s="8"/>
    </row>
    <row r="542" spans="1:11">
      <c r="A542" s="103"/>
      <c r="B542" s="1976" t="s">
        <v>1296</v>
      </c>
      <c r="C542" s="1975" t="s">
        <v>2616</v>
      </c>
      <c r="D542" s="1948" t="s">
        <v>657</v>
      </c>
      <c r="E542" s="2787" t="s">
        <v>1306</v>
      </c>
      <c r="F542" s="2785" t="s">
        <v>2801</v>
      </c>
      <c r="G542" s="1582"/>
      <c r="H542" s="1553"/>
      <c r="I542" s="1542">
        <v>32</v>
      </c>
      <c r="J542" s="1578">
        <v>0</v>
      </c>
      <c r="K542" s="8">
        <v>32</v>
      </c>
    </row>
    <row r="543" spans="1:11">
      <c r="A543" s="1895" t="s">
        <v>2870</v>
      </c>
      <c r="B543" s="1896"/>
      <c r="C543" s="1944"/>
      <c r="D543" s="1898"/>
      <c r="E543" s="1899"/>
      <c r="F543" s="1902"/>
      <c r="G543" s="1899"/>
      <c r="H543" s="1902"/>
      <c r="I543" s="1902" t="s">
        <v>100</v>
      </c>
      <c r="J543" s="1903"/>
      <c r="K543" s="8"/>
    </row>
    <row r="544" spans="1:11">
      <c r="A544" s="2669" t="s">
        <v>2852</v>
      </c>
      <c r="B544" s="2688" t="s">
        <v>1036</v>
      </c>
      <c r="C544" s="2689"/>
      <c r="D544" s="2690"/>
      <c r="E544" s="2691"/>
      <c r="F544" s="2691"/>
      <c r="G544" s="2691"/>
      <c r="H544" s="2691"/>
      <c r="I544" s="2661" t="s">
        <v>100</v>
      </c>
      <c r="J544" s="2666"/>
      <c r="K544" s="8"/>
    </row>
    <row r="545" spans="1:11">
      <c r="A545" s="2722"/>
      <c r="B545" s="2723" t="s">
        <v>1259</v>
      </c>
      <c r="C545" s="3057" t="s">
        <v>2616</v>
      </c>
      <c r="D545" s="2725" t="s">
        <v>657</v>
      </c>
      <c r="E545" s="2726" t="s">
        <v>1282</v>
      </c>
      <c r="F545" s="3066" t="s">
        <v>2813</v>
      </c>
      <c r="G545" s="3067"/>
      <c r="H545" s="2727"/>
      <c r="I545" s="2661">
        <v>36</v>
      </c>
      <c r="J545" s="2728">
        <v>0</v>
      </c>
      <c r="K545" s="8">
        <v>36</v>
      </c>
    </row>
    <row r="546" spans="1:11">
      <c r="A546" s="2669" t="s">
        <v>2853</v>
      </c>
      <c r="B546" s="2688" t="s">
        <v>1034</v>
      </c>
      <c r="C546" s="2689"/>
      <c r="D546" s="2690"/>
      <c r="E546" s="2691"/>
      <c r="F546" s="2691"/>
      <c r="G546" s="2691"/>
      <c r="H546" s="2691"/>
      <c r="I546" s="2661" t="s">
        <v>100</v>
      </c>
      <c r="J546" s="2666"/>
      <c r="K546" s="8"/>
    </row>
    <row r="547" spans="1:11">
      <c r="A547" s="2722"/>
      <c r="B547" s="2723" t="s">
        <v>1259</v>
      </c>
      <c r="C547" s="3057" t="s">
        <v>2616</v>
      </c>
      <c r="D547" s="2725" t="s">
        <v>657</v>
      </c>
      <c r="E547" s="2726" t="s">
        <v>1291</v>
      </c>
      <c r="F547" s="3066" t="s">
        <v>2813</v>
      </c>
      <c r="G547" s="3067"/>
      <c r="H547" s="2727"/>
      <c r="I547" s="2661">
        <v>36</v>
      </c>
      <c r="J547" s="2728">
        <v>0</v>
      </c>
      <c r="K547" s="8">
        <v>36</v>
      </c>
    </row>
    <row r="548" spans="1:11">
      <c r="A548" s="2749" t="s">
        <v>2854</v>
      </c>
      <c r="B548" s="2688" t="s">
        <v>1032</v>
      </c>
      <c r="C548" s="2689"/>
      <c r="D548" s="2690"/>
      <c r="E548" s="2691"/>
      <c r="F548" s="2691"/>
      <c r="G548" s="2691"/>
      <c r="H548" s="2691"/>
      <c r="I548" s="2661" t="s">
        <v>100</v>
      </c>
      <c r="J548" s="2666"/>
      <c r="K548" s="8"/>
    </row>
    <row r="549" spans="1:11">
      <c r="A549" s="2722"/>
      <c r="B549" s="3068" t="s">
        <v>920</v>
      </c>
      <c r="C549" s="3057" t="s">
        <v>2616</v>
      </c>
      <c r="D549" s="3069" t="s">
        <v>1263</v>
      </c>
      <c r="E549" s="2726" t="s">
        <v>1446</v>
      </c>
      <c r="F549" s="3066" t="s">
        <v>2807</v>
      </c>
      <c r="G549" s="3070"/>
      <c r="H549" s="3071"/>
      <c r="I549" s="2661" t="s">
        <v>2406</v>
      </c>
      <c r="J549" s="3072">
        <v>0</v>
      </c>
      <c r="K549" s="8">
        <v>25</v>
      </c>
    </row>
    <row r="550" spans="1:11">
      <c r="A550" s="314" t="s">
        <v>1470</v>
      </c>
      <c r="B550" s="1965"/>
      <c r="C550" s="1966"/>
      <c r="D550" s="1967"/>
      <c r="E550" s="1968"/>
      <c r="F550" s="1968"/>
      <c r="G550" s="1968"/>
      <c r="H550" s="1968"/>
      <c r="I550" s="1968" t="s">
        <v>100</v>
      </c>
      <c r="J550" s="1969"/>
      <c r="K550" s="8"/>
    </row>
    <row r="551" spans="1:11">
      <c r="A551" s="95" t="s">
        <v>1505</v>
      </c>
      <c r="B551" s="1152" t="s">
        <v>1506</v>
      </c>
      <c r="C551" s="1152"/>
      <c r="D551" s="1244"/>
      <c r="E551" s="1063"/>
      <c r="F551" s="1245"/>
      <c r="G551" s="1063"/>
      <c r="H551" s="1245"/>
      <c r="I551" s="1542" t="s">
        <v>100</v>
      </c>
      <c r="J551" s="1246"/>
      <c r="K551" s="8"/>
    </row>
    <row r="552" spans="1:11">
      <c r="A552" s="95"/>
      <c r="B552" s="1614" t="s">
        <v>1259</v>
      </c>
      <c r="C552" s="1918" t="s">
        <v>2966</v>
      </c>
      <c r="D552" s="1962" t="s">
        <v>657</v>
      </c>
      <c r="E552" s="1558" t="s">
        <v>1279</v>
      </c>
      <c r="F552" s="1552" t="s">
        <v>2808</v>
      </c>
      <c r="G552" s="1558"/>
      <c r="H552" s="1978"/>
      <c r="I552" s="1542" t="s">
        <v>100</v>
      </c>
      <c r="J552" s="1587">
        <v>0</v>
      </c>
      <c r="K552" s="8">
        <v>45</v>
      </c>
    </row>
    <row r="553" spans="1:11">
      <c r="A553" s="95"/>
      <c r="B553" s="1913" t="s">
        <v>920</v>
      </c>
      <c r="C553" s="1914" t="s">
        <v>2966</v>
      </c>
      <c r="D553" s="1963" t="s">
        <v>931</v>
      </c>
      <c r="E553" s="1559" t="s">
        <v>1507</v>
      </c>
      <c r="F553" s="1553" t="s">
        <v>2809</v>
      </c>
      <c r="G553" s="1559"/>
      <c r="H553" s="1557"/>
      <c r="I553" s="1542" t="s">
        <v>100</v>
      </c>
      <c r="J553" s="1561">
        <v>0</v>
      </c>
      <c r="K553" s="8">
        <v>45</v>
      </c>
    </row>
    <row r="554" spans="1:11">
      <c r="A554" s="95" t="s">
        <v>1508</v>
      </c>
      <c r="B554" s="1152" t="s">
        <v>169</v>
      </c>
      <c r="C554" s="1152"/>
      <c r="D554" s="1244"/>
      <c r="E554" s="1063"/>
      <c r="F554" s="1110"/>
      <c r="G554" s="1063"/>
      <c r="H554" s="1245"/>
      <c r="I554" s="1542" t="s">
        <v>100</v>
      </c>
      <c r="J554" s="1246"/>
      <c r="K554" s="8"/>
    </row>
    <row r="555" spans="1:11">
      <c r="A555" s="103"/>
      <c r="B555" s="1913" t="s">
        <v>1259</v>
      </c>
      <c r="C555" s="1914" t="s">
        <v>3833</v>
      </c>
      <c r="D555" s="1963" t="s">
        <v>657</v>
      </c>
      <c r="E555" s="1559" t="s">
        <v>1264</v>
      </c>
      <c r="F555" s="1553" t="s">
        <v>2797</v>
      </c>
      <c r="G555" s="1559"/>
      <c r="H555" s="1557"/>
      <c r="I555" s="1542">
        <v>32</v>
      </c>
      <c r="J555" s="1561">
        <v>0</v>
      </c>
      <c r="K555" s="8">
        <v>60</v>
      </c>
    </row>
    <row r="556" spans="1:11">
      <c r="A556" s="1895" t="s">
        <v>1509</v>
      </c>
      <c r="B556" s="1896"/>
      <c r="C556" s="1922"/>
      <c r="D556" s="1898"/>
      <c r="E556" s="1899"/>
      <c r="F556" s="1899"/>
      <c r="G556" s="1899"/>
      <c r="H556" s="1899"/>
      <c r="I556" s="1899" t="s">
        <v>100</v>
      </c>
      <c r="J556" s="1931"/>
      <c r="K556" s="8"/>
    </row>
    <row r="557" spans="1:11">
      <c r="A557" s="1895" t="s">
        <v>1257</v>
      </c>
      <c r="B557" s="1896"/>
      <c r="C557" s="1922"/>
      <c r="D557" s="1898"/>
      <c r="E557" s="1899"/>
      <c r="F557" s="1902"/>
      <c r="G557" s="1899"/>
      <c r="H557" s="1902"/>
      <c r="I557" s="1902" t="s">
        <v>100</v>
      </c>
      <c r="J557" s="1903"/>
      <c r="K557" s="8"/>
    </row>
    <row r="558" spans="1:11">
      <c r="A558" s="1912" t="s">
        <v>213</v>
      </c>
      <c r="B558" s="1250" t="s">
        <v>212</v>
      </c>
      <c r="C558" s="37"/>
      <c r="D558" s="1217"/>
      <c r="E558" s="1218"/>
      <c r="F558" s="1218"/>
      <c r="G558" s="1218"/>
      <c r="H558" s="1218"/>
      <c r="I558" s="1542" t="s">
        <v>100</v>
      </c>
      <c r="J558" s="1219"/>
      <c r="K558" s="8"/>
    </row>
    <row r="559" spans="1:11">
      <c r="A559" s="95"/>
      <c r="B559" s="1251" t="s">
        <v>1259</v>
      </c>
      <c r="C559" s="1979" t="s">
        <v>2967</v>
      </c>
      <c r="D559" s="324" t="s">
        <v>657</v>
      </c>
      <c r="E559" s="1379" t="s">
        <v>1302</v>
      </c>
      <c r="F559" s="1543" t="s">
        <v>2805</v>
      </c>
      <c r="G559" s="1379"/>
      <c r="H559" s="1543"/>
      <c r="I559" s="1542">
        <v>224</v>
      </c>
      <c r="J559" s="1561">
        <v>0</v>
      </c>
      <c r="K559" s="8">
        <v>183</v>
      </c>
    </row>
    <row r="560" spans="1:11">
      <c r="A560" s="95"/>
      <c r="B560" s="1252" t="s">
        <v>1510</v>
      </c>
      <c r="C560" s="129"/>
      <c r="D560" s="1253"/>
      <c r="E560" s="1218"/>
      <c r="F560" s="1253"/>
      <c r="G560" s="1218"/>
      <c r="H560" s="1217"/>
      <c r="I560" s="1542" t="s">
        <v>100</v>
      </c>
      <c r="J560" s="1112"/>
      <c r="K560" s="8"/>
    </row>
    <row r="561" spans="1:11">
      <c r="A561" s="95"/>
      <c r="B561" s="1251" t="s">
        <v>1296</v>
      </c>
      <c r="C561" s="1979" t="s">
        <v>2968</v>
      </c>
      <c r="D561" s="324" t="s">
        <v>657</v>
      </c>
      <c r="E561" s="1379" t="s">
        <v>1270</v>
      </c>
      <c r="F561" s="1586" t="s">
        <v>2800</v>
      </c>
      <c r="G561" s="1379"/>
      <c r="H561" s="1552"/>
      <c r="I561" s="1542">
        <v>32</v>
      </c>
      <c r="J561" s="1544">
        <v>0</v>
      </c>
      <c r="K561" s="8">
        <v>50</v>
      </c>
    </row>
    <row r="562" spans="1:11">
      <c r="A562" s="1912" t="s">
        <v>234</v>
      </c>
      <c r="B562" s="1252" t="s">
        <v>1511</v>
      </c>
      <c r="C562" s="388"/>
      <c r="D562" s="1217"/>
      <c r="E562" s="1218"/>
      <c r="F562" s="1218"/>
      <c r="G562" s="1218"/>
      <c r="H562" s="1218"/>
      <c r="I562" s="1542" t="s">
        <v>100</v>
      </c>
      <c r="J562" s="1233"/>
      <c r="K562" s="8"/>
    </row>
    <row r="563" spans="1:11">
      <c r="A563" s="95"/>
      <c r="B563" s="1980" t="s">
        <v>1259</v>
      </c>
      <c r="C563" s="1979" t="s">
        <v>2969</v>
      </c>
      <c r="D563" s="1907" t="s">
        <v>657</v>
      </c>
      <c r="E563" s="1545" t="s">
        <v>1288</v>
      </c>
      <c r="F563" s="1546" t="s">
        <v>2811</v>
      </c>
      <c r="G563" s="1555" t="s">
        <v>1512</v>
      </c>
      <c r="H563" s="1546" t="s">
        <v>2811</v>
      </c>
      <c r="I563" s="1542">
        <v>149</v>
      </c>
      <c r="J563" s="1547">
        <v>0</v>
      </c>
      <c r="K563" s="8">
        <v>149</v>
      </c>
    </row>
    <row r="564" spans="1:11">
      <c r="A564" s="95"/>
      <c r="B564" s="1254" t="s">
        <v>1513</v>
      </c>
      <c r="C564" s="390"/>
      <c r="D564" s="1066"/>
      <c r="E564" s="1067"/>
      <c r="F564" s="1066"/>
      <c r="G564" s="1067"/>
      <c r="H564" s="1066"/>
      <c r="I564" s="1542" t="s">
        <v>100</v>
      </c>
      <c r="J564" s="1112"/>
      <c r="K564" s="8"/>
    </row>
    <row r="565" spans="1:11">
      <c r="A565" s="95"/>
      <c r="B565" s="325" t="s">
        <v>1296</v>
      </c>
      <c r="C565" s="1981" t="s">
        <v>9</v>
      </c>
      <c r="D565" s="324" t="s">
        <v>657</v>
      </c>
      <c r="E565" s="1379" t="s">
        <v>1514</v>
      </c>
      <c r="F565" s="1552" t="s">
        <v>2812</v>
      </c>
      <c r="G565" s="1379"/>
      <c r="H565" s="1552"/>
      <c r="I565" s="1542" t="s">
        <v>2551</v>
      </c>
      <c r="J565" s="1544">
        <v>0</v>
      </c>
      <c r="K565" s="8">
        <v>48</v>
      </c>
    </row>
    <row r="566" spans="1:11">
      <c r="A566" s="1912" t="s">
        <v>238</v>
      </c>
      <c r="B566" s="1252" t="s">
        <v>1515</v>
      </c>
      <c r="C566" s="388"/>
      <c r="D566" s="1217"/>
      <c r="E566" s="1218"/>
      <c r="F566" s="1218"/>
      <c r="G566" s="1218"/>
      <c r="H566" s="1218"/>
      <c r="I566" s="1542" t="s">
        <v>100</v>
      </c>
      <c r="J566" s="1233"/>
      <c r="K566" s="8"/>
    </row>
    <row r="567" spans="1:11">
      <c r="A567" s="95"/>
      <c r="B567" s="1980" t="s">
        <v>1259</v>
      </c>
      <c r="C567" s="1979" t="s">
        <v>2970</v>
      </c>
      <c r="D567" s="1907" t="s">
        <v>657</v>
      </c>
      <c r="E567" s="1555" t="s">
        <v>1299</v>
      </c>
      <c r="F567" s="1546" t="s">
        <v>2834</v>
      </c>
      <c r="G567" s="1582" t="s">
        <v>1516</v>
      </c>
      <c r="H567" s="1546" t="s">
        <v>2806</v>
      </c>
      <c r="I567" s="1542">
        <v>120</v>
      </c>
      <c r="J567" s="1547">
        <v>0</v>
      </c>
      <c r="K567" s="8">
        <v>163</v>
      </c>
    </row>
    <row r="568" spans="1:11">
      <c r="A568" s="95"/>
      <c r="B568" s="1255" t="s">
        <v>1517</v>
      </c>
      <c r="C568" s="388"/>
      <c r="D568" s="1066"/>
      <c r="E568" s="1067"/>
      <c r="F568" s="1066"/>
      <c r="G568" s="1067"/>
      <c r="H568" s="1066"/>
      <c r="I568" s="1542" t="s">
        <v>100</v>
      </c>
      <c r="J568" s="1112"/>
      <c r="K568" s="8"/>
    </row>
    <row r="569" spans="1:11">
      <c r="A569" s="95"/>
      <c r="B569" s="325" t="s">
        <v>1296</v>
      </c>
      <c r="C569" s="1982" t="s">
        <v>2655</v>
      </c>
      <c r="D569" s="324" t="s">
        <v>657</v>
      </c>
      <c r="E569" s="1415" t="s">
        <v>1518</v>
      </c>
      <c r="F569" s="1593" t="s">
        <v>842</v>
      </c>
      <c r="G569" s="1416"/>
      <c r="H569" s="1593"/>
      <c r="I569" s="1542">
        <v>36</v>
      </c>
      <c r="J569" s="1544">
        <v>0</v>
      </c>
      <c r="K569" s="8">
        <v>36</v>
      </c>
    </row>
    <row r="570" spans="1:11">
      <c r="A570" s="1905" t="s">
        <v>277</v>
      </c>
      <c r="B570" s="1256" t="s">
        <v>1519</v>
      </c>
      <c r="C570" s="390"/>
      <c r="D570" s="1217"/>
      <c r="E570" s="1218"/>
      <c r="F570" s="1218"/>
      <c r="G570" s="1218"/>
      <c r="H570" s="1218"/>
      <c r="I570" s="1542" t="s">
        <v>100</v>
      </c>
      <c r="J570" s="1233"/>
      <c r="K570" s="8"/>
    </row>
    <row r="571" spans="1:11">
      <c r="A571" s="95"/>
      <c r="B571" s="1983" t="s">
        <v>1259</v>
      </c>
      <c r="C571" s="1979" t="s">
        <v>4357</v>
      </c>
      <c r="D571" s="1907" t="s">
        <v>657</v>
      </c>
      <c r="E571" s="1545" t="s">
        <v>1520</v>
      </c>
      <c r="F571" s="1546" t="s">
        <v>2811</v>
      </c>
      <c r="G571" s="1545"/>
      <c r="H571" s="1546"/>
      <c r="I571" s="1542">
        <v>149</v>
      </c>
      <c r="J571" s="1547">
        <v>0</v>
      </c>
      <c r="K571" s="8">
        <v>149</v>
      </c>
    </row>
    <row r="572" spans="1:11">
      <c r="A572" s="95"/>
      <c r="B572" s="1257" t="s">
        <v>1521</v>
      </c>
      <c r="C572" s="390"/>
      <c r="D572" s="1066"/>
      <c r="E572" s="1067"/>
      <c r="F572" s="1066"/>
      <c r="G572" s="1067"/>
      <c r="H572" s="1066"/>
      <c r="I572" s="1542" t="s">
        <v>100</v>
      </c>
      <c r="J572" s="1112"/>
      <c r="K572" s="8"/>
    </row>
    <row r="573" spans="1:11">
      <c r="A573" s="103"/>
      <c r="B573" s="1983" t="s">
        <v>1296</v>
      </c>
      <c r="C573" s="1984" t="s">
        <v>2971</v>
      </c>
      <c r="D573" s="1924" t="s">
        <v>657</v>
      </c>
      <c r="E573" s="1373" t="s">
        <v>1522</v>
      </c>
      <c r="F573" s="1927" t="s">
        <v>2818</v>
      </c>
      <c r="G573" s="1369"/>
      <c r="H573" s="1927"/>
      <c r="I573" s="1542">
        <v>48</v>
      </c>
      <c r="J573" s="1925">
        <v>0</v>
      </c>
      <c r="K573" s="8">
        <v>48</v>
      </c>
    </row>
    <row r="574" spans="1:11">
      <c r="A574" s="2" t="s">
        <v>281</v>
      </c>
      <c r="B574" s="1254" t="s">
        <v>1523</v>
      </c>
      <c r="C574" s="390"/>
      <c r="D574" s="1066"/>
      <c r="E574" s="1067"/>
      <c r="F574" s="1067"/>
      <c r="G574" s="1067"/>
      <c r="H574" s="1067"/>
      <c r="I574" s="1542" t="s">
        <v>100</v>
      </c>
      <c r="J574" s="1258"/>
      <c r="K574" s="8"/>
    </row>
    <row r="575" spans="1:11">
      <c r="A575" s="95"/>
      <c r="B575" s="325" t="s">
        <v>1259</v>
      </c>
      <c r="C575" s="386" t="s">
        <v>2972</v>
      </c>
      <c r="D575" s="324" t="s">
        <v>657</v>
      </c>
      <c r="E575" s="1379" t="s">
        <v>1294</v>
      </c>
      <c r="F575" s="1552" t="s">
        <v>2805</v>
      </c>
      <c r="G575" s="1379"/>
      <c r="H575" s="1543"/>
      <c r="I575" s="1542">
        <v>224</v>
      </c>
      <c r="J575" s="1544">
        <v>0</v>
      </c>
      <c r="K575" s="8">
        <v>149</v>
      </c>
    </row>
    <row r="576" spans="1:11">
      <c r="A576" s="95"/>
      <c r="B576" s="1985" t="s">
        <v>920</v>
      </c>
      <c r="C576" s="1979" t="s">
        <v>2656</v>
      </c>
      <c r="D576" s="1907" t="s">
        <v>931</v>
      </c>
      <c r="E576" s="1555" t="s">
        <v>1487</v>
      </c>
      <c r="F576" s="1553" t="s">
        <v>2805</v>
      </c>
      <c r="G576" s="1545"/>
      <c r="H576" s="1546"/>
      <c r="I576" s="1542">
        <v>224</v>
      </c>
      <c r="J576" s="1594">
        <v>0</v>
      </c>
      <c r="K576" s="8">
        <v>149</v>
      </c>
    </row>
    <row r="577" spans="1:11">
      <c r="A577" s="95"/>
      <c r="B577" s="1252" t="s">
        <v>1524</v>
      </c>
      <c r="C577" s="388"/>
      <c r="D577" s="1066"/>
      <c r="E577" s="1067"/>
      <c r="F577" s="1066"/>
      <c r="G577" s="1067"/>
      <c r="H577" s="1066"/>
      <c r="I577" s="1542" t="s">
        <v>100</v>
      </c>
      <c r="J577" s="1112"/>
      <c r="K577" s="8"/>
    </row>
    <row r="578" spans="1:11">
      <c r="A578" s="95"/>
      <c r="B578" s="321" t="s">
        <v>1296</v>
      </c>
      <c r="C578" s="391" t="s">
        <v>2657</v>
      </c>
      <c r="D578" s="324" t="s">
        <v>657</v>
      </c>
      <c r="E578" s="1379" t="s">
        <v>1346</v>
      </c>
      <c r="F578" s="1552" t="s">
        <v>2818</v>
      </c>
      <c r="G578" s="1379"/>
      <c r="H578" s="1552"/>
      <c r="I578" s="1542">
        <v>48</v>
      </c>
      <c r="J578" s="1544">
        <v>0</v>
      </c>
      <c r="K578" s="8">
        <v>48</v>
      </c>
    </row>
    <row r="579" spans="1:11">
      <c r="A579" s="95"/>
      <c r="B579" s="321" t="s">
        <v>1298</v>
      </c>
      <c r="C579" s="1986" t="s">
        <v>2656</v>
      </c>
      <c r="D579" s="1907" t="s">
        <v>931</v>
      </c>
      <c r="E579" s="1555" t="s">
        <v>1355</v>
      </c>
      <c r="F579" s="1553" t="s">
        <v>2818</v>
      </c>
      <c r="G579" s="1545"/>
      <c r="H579" s="1553"/>
      <c r="I579" s="1542">
        <v>48</v>
      </c>
      <c r="J579" s="1547">
        <v>0</v>
      </c>
      <c r="K579" s="8">
        <v>48</v>
      </c>
    </row>
    <row r="580" spans="1:11">
      <c r="A580" s="1912" t="s">
        <v>283</v>
      </c>
      <c r="B580" s="1256" t="s">
        <v>1525</v>
      </c>
      <c r="C580" s="390"/>
      <c r="D580" s="1066"/>
      <c r="E580" s="1067"/>
      <c r="F580" s="1067"/>
      <c r="G580" s="1067"/>
      <c r="H580" s="1067"/>
      <c r="I580" s="1542" t="s">
        <v>100</v>
      </c>
      <c r="J580" s="1222"/>
      <c r="K580" s="8"/>
    </row>
    <row r="581" spans="1:11">
      <c r="A581" s="95"/>
      <c r="B581" s="325" t="s">
        <v>1259</v>
      </c>
      <c r="C581" s="392" t="s">
        <v>2973</v>
      </c>
      <c r="D581" s="324" t="s">
        <v>657</v>
      </c>
      <c r="E581" s="1379" t="s">
        <v>1299</v>
      </c>
      <c r="F581" s="1543" t="s">
        <v>2805</v>
      </c>
      <c r="G581" s="1379"/>
      <c r="H581" s="1543"/>
      <c r="I581" s="1542">
        <v>224</v>
      </c>
      <c r="J581" s="1544">
        <v>0</v>
      </c>
      <c r="K581" s="8">
        <v>149</v>
      </c>
    </row>
    <row r="582" spans="1:11">
      <c r="A582" s="95"/>
      <c r="B582" s="1976" t="s">
        <v>1261</v>
      </c>
      <c r="C582" s="1979" t="s">
        <v>2973</v>
      </c>
      <c r="D582" s="1907" t="s">
        <v>1261</v>
      </c>
      <c r="E582" s="1545"/>
      <c r="F582" s="1546"/>
      <c r="G582" s="1545"/>
      <c r="H582" s="1546"/>
      <c r="I582" s="1542" t="s">
        <v>100</v>
      </c>
      <c r="J582" s="1547">
        <v>0</v>
      </c>
      <c r="K582" s="8">
        <v>100</v>
      </c>
    </row>
    <row r="583" spans="1:11">
      <c r="A583" s="95"/>
      <c r="B583" s="1254" t="s">
        <v>1526</v>
      </c>
      <c r="C583" s="390"/>
      <c r="D583" s="1066"/>
      <c r="E583" s="1067"/>
      <c r="F583" s="1066"/>
      <c r="G583" s="1067"/>
      <c r="H583" s="1066"/>
      <c r="I583" s="1542" t="s">
        <v>100</v>
      </c>
      <c r="J583" s="1112"/>
      <c r="K583" s="8"/>
    </row>
    <row r="584" spans="1:11">
      <c r="A584" s="95"/>
      <c r="B584" s="325" t="s">
        <v>1296</v>
      </c>
      <c r="C584" s="391" t="s">
        <v>2658</v>
      </c>
      <c r="D584" s="324" t="s">
        <v>657</v>
      </c>
      <c r="E584" s="1379" t="s">
        <v>1299</v>
      </c>
      <c r="F584" s="1543" t="s">
        <v>2803</v>
      </c>
      <c r="G584" s="1379"/>
      <c r="H584" s="1552"/>
      <c r="I584" s="1542">
        <v>50</v>
      </c>
      <c r="J584" s="1544">
        <v>0</v>
      </c>
      <c r="K584" s="8">
        <v>104</v>
      </c>
    </row>
    <row r="585" spans="1:11">
      <c r="A585" s="95"/>
      <c r="B585" s="1987" t="s">
        <v>1297</v>
      </c>
      <c r="C585" s="1979" t="s">
        <v>2658</v>
      </c>
      <c r="D585" s="1910" t="s">
        <v>1261</v>
      </c>
      <c r="E585" s="1550"/>
      <c r="F585" s="1543"/>
      <c r="G585" s="1550"/>
      <c r="H585" s="1916"/>
      <c r="I585" s="1542" t="s">
        <v>100</v>
      </c>
      <c r="J585" s="1544">
        <v>0</v>
      </c>
      <c r="K585" s="8">
        <v>100</v>
      </c>
    </row>
    <row r="586" spans="1:11">
      <c r="A586" s="1912" t="s">
        <v>266</v>
      </c>
      <c r="B586" s="1256" t="s">
        <v>265</v>
      </c>
      <c r="C586" s="390"/>
      <c r="D586" s="1217"/>
      <c r="E586" s="1218"/>
      <c r="F586" s="1218"/>
      <c r="G586" s="1218"/>
      <c r="H586" s="1218"/>
      <c r="I586" s="1542" t="s">
        <v>100</v>
      </c>
      <c r="J586" s="1233"/>
      <c r="K586" s="8"/>
    </row>
    <row r="587" spans="1:11">
      <c r="A587" s="95"/>
      <c r="B587" s="1983" t="s">
        <v>1259</v>
      </c>
      <c r="C587" s="1979" t="s">
        <v>2974</v>
      </c>
      <c r="D587" s="1907" t="s">
        <v>657</v>
      </c>
      <c r="E587" s="1555" t="s">
        <v>1273</v>
      </c>
      <c r="F587" s="1546" t="s">
        <v>2800</v>
      </c>
      <c r="G587" s="1555"/>
      <c r="H587" s="1546"/>
      <c r="I587" s="1542">
        <v>32</v>
      </c>
      <c r="J587" s="1547">
        <v>0</v>
      </c>
      <c r="K587" s="8">
        <v>64</v>
      </c>
    </row>
    <row r="588" spans="1:11">
      <c r="A588" s="1912" t="s">
        <v>297</v>
      </c>
      <c r="B588" s="1259" t="s">
        <v>1527</v>
      </c>
      <c r="C588" s="393"/>
      <c r="D588" s="1217"/>
      <c r="E588" s="1218"/>
      <c r="F588" s="1218"/>
      <c r="G588" s="1218"/>
      <c r="H588" s="1218"/>
      <c r="I588" s="1542" t="s">
        <v>100</v>
      </c>
      <c r="J588" s="1233"/>
      <c r="K588" s="8"/>
    </row>
    <row r="589" spans="1:11">
      <c r="A589" s="95"/>
      <c r="B589" s="1976" t="s">
        <v>920</v>
      </c>
      <c r="C589" s="1979" t="s">
        <v>2659</v>
      </c>
      <c r="D589" s="1907" t="s">
        <v>931</v>
      </c>
      <c r="E589" s="1545" t="s">
        <v>1306</v>
      </c>
      <c r="F589" s="1546" t="s">
        <v>2800</v>
      </c>
      <c r="G589" s="1555"/>
      <c r="H589" s="1546"/>
      <c r="I589" s="1542">
        <v>32</v>
      </c>
      <c r="J589" s="1547">
        <v>0</v>
      </c>
      <c r="K589" s="8">
        <v>104</v>
      </c>
    </row>
    <row r="590" spans="1:11">
      <c r="A590" s="1912" t="s">
        <v>285</v>
      </c>
      <c r="B590" s="1254" t="s">
        <v>1528</v>
      </c>
      <c r="C590" s="390"/>
      <c r="D590" s="1066"/>
      <c r="E590" s="1067"/>
      <c r="F590" s="1067"/>
      <c r="G590" s="1067"/>
      <c r="H590" s="1218"/>
      <c r="I590" s="1542" t="s">
        <v>100</v>
      </c>
      <c r="J590" s="1222"/>
      <c r="K590" s="8"/>
    </row>
    <row r="591" spans="1:11">
      <c r="A591" s="95"/>
      <c r="B591" s="1988" t="s">
        <v>920</v>
      </c>
      <c r="C591" s="1989" t="s">
        <v>2975</v>
      </c>
      <c r="D591" s="1910" t="s">
        <v>1263</v>
      </c>
      <c r="E591" s="1550" t="s">
        <v>1529</v>
      </c>
      <c r="F591" s="1543" t="s">
        <v>842</v>
      </c>
      <c r="G591" s="1550" t="s">
        <v>1529</v>
      </c>
      <c r="H591" s="1990" t="s">
        <v>2822</v>
      </c>
      <c r="I591" s="1542">
        <v>36</v>
      </c>
      <c r="J591" s="1991">
        <v>0</v>
      </c>
      <c r="K591" s="8">
        <v>25</v>
      </c>
    </row>
    <row r="592" spans="1:11">
      <c r="A592" s="95"/>
      <c r="B592" s="1988" t="s">
        <v>1319</v>
      </c>
      <c r="C592" s="1989" t="s">
        <v>2975</v>
      </c>
      <c r="D592" s="1910" t="s">
        <v>1263</v>
      </c>
      <c r="E592" s="1550" t="s">
        <v>1529</v>
      </c>
      <c r="F592" s="1543" t="s">
        <v>842</v>
      </c>
      <c r="G592" s="1550" t="s">
        <v>1529</v>
      </c>
      <c r="H592" s="1990" t="s">
        <v>2823</v>
      </c>
      <c r="I592" s="1542">
        <v>36</v>
      </c>
      <c r="J592" s="1991">
        <v>0</v>
      </c>
      <c r="K592" s="8">
        <v>25</v>
      </c>
    </row>
    <row r="593" spans="1:11">
      <c r="A593" s="95"/>
      <c r="B593" s="1988" t="s">
        <v>1321</v>
      </c>
      <c r="C593" s="1989" t="s">
        <v>2975</v>
      </c>
      <c r="D593" s="1910" t="s">
        <v>1263</v>
      </c>
      <c r="E593" s="1550" t="s">
        <v>1529</v>
      </c>
      <c r="F593" s="1916" t="s">
        <v>842</v>
      </c>
      <c r="G593" s="1550" t="s">
        <v>1529</v>
      </c>
      <c r="H593" s="1990" t="s">
        <v>2824</v>
      </c>
      <c r="I593" s="1542">
        <v>36</v>
      </c>
      <c r="J593" s="1991">
        <v>0</v>
      </c>
      <c r="K593" s="8">
        <v>25</v>
      </c>
    </row>
    <row r="594" spans="1:11">
      <c r="A594" s="95"/>
      <c r="B594" s="1976" t="s">
        <v>1323</v>
      </c>
      <c r="C594" s="1992" t="s">
        <v>2975</v>
      </c>
      <c r="D594" s="1907" t="s">
        <v>1263</v>
      </c>
      <c r="E594" s="1545" t="s">
        <v>1529</v>
      </c>
      <c r="F594" s="1546" t="s">
        <v>842</v>
      </c>
      <c r="G594" s="1545" t="s">
        <v>1529</v>
      </c>
      <c r="H594" s="1595" t="s">
        <v>2821</v>
      </c>
      <c r="I594" s="1542">
        <v>36</v>
      </c>
      <c r="J594" s="1578">
        <v>0</v>
      </c>
      <c r="K594" s="8">
        <v>25</v>
      </c>
    </row>
    <row r="595" spans="1:11">
      <c r="A595" s="95"/>
      <c r="B595" s="1259" t="s">
        <v>1530</v>
      </c>
      <c r="C595" s="394"/>
      <c r="D595" s="1066"/>
      <c r="E595" s="1067"/>
      <c r="F595" s="1066"/>
      <c r="G595" s="1067"/>
      <c r="H595" s="1066"/>
      <c r="I595" s="1542" t="s">
        <v>100</v>
      </c>
      <c r="J595" s="91"/>
      <c r="K595" s="8"/>
    </row>
    <row r="596" spans="1:11">
      <c r="A596" s="95"/>
      <c r="B596" s="322" t="s">
        <v>1298</v>
      </c>
      <c r="C596" s="323" t="s">
        <v>2975</v>
      </c>
      <c r="D596" s="324" t="s">
        <v>1263</v>
      </c>
      <c r="E596" s="1379" t="s">
        <v>1529</v>
      </c>
      <c r="F596" s="1543" t="s">
        <v>842</v>
      </c>
      <c r="G596" s="1379" t="s">
        <v>1529</v>
      </c>
      <c r="H596" s="1575" t="s">
        <v>2821</v>
      </c>
      <c r="I596" s="1542">
        <v>36</v>
      </c>
      <c r="J596" s="318">
        <v>0</v>
      </c>
      <c r="K596" s="8">
        <v>30</v>
      </c>
    </row>
    <row r="597" spans="1:11">
      <c r="A597" s="95"/>
      <c r="B597" s="1993" t="s">
        <v>1300</v>
      </c>
      <c r="C597" s="1994" t="s">
        <v>2975</v>
      </c>
      <c r="D597" s="1924" t="s">
        <v>1263</v>
      </c>
      <c r="E597" s="1596" t="s">
        <v>1531</v>
      </c>
      <c r="F597" s="1995"/>
      <c r="G597" s="1374"/>
      <c r="H597" s="1996"/>
      <c r="I597" s="1542" t="s">
        <v>100</v>
      </c>
      <c r="J597" s="3047">
        <v>0</v>
      </c>
      <c r="K597" s="8">
        <v>0</v>
      </c>
    </row>
    <row r="598" spans="1:11">
      <c r="A598" s="1912" t="s">
        <v>326</v>
      </c>
      <c r="B598" s="1256" t="s">
        <v>1532</v>
      </c>
      <c r="C598" s="390"/>
      <c r="D598" s="1217"/>
      <c r="E598" s="1218"/>
      <c r="F598" s="1217"/>
      <c r="G598" s="1218"/>
      <c r="H598" s="1217"/>
      <c r="I598" s="1542" t="s">
        <v>100</v>
      </c>
      <c r="J598" s="1222"/>
      <c r="K598" s="8"/>
    </row>
    <row r="599" spans="1:11">
      <c r="A599" s="95"/>
      <c r="B599" s="1983" t="s">
        <v>1261</v>
      </c>
      <c r="C599" s="1979" t="s">
        <v>2660</v>
      </c>
      <c r="D599" s="1907" t="s">
        <v>1261</v>
      </c>
      <c r="E599" s="1545"/>
      <c r="F599" s="1553"/>
      <c r="G599" s="1545"/>
      <c r="H599" s="1553"/>
      <c r="I599" s="1542" t="s">
        <v>100</v>
      </c>
      <c r="J599" s="1578">
        <v>0</v>
      </c>
      <c r="K599" s="8">
        <v>100</v>
      </c>
    </row>
    <row r="600" spans="1:11">
      <c r="A600" s="95"/>
      <c r="B600" s="1260" t="s">
        <v>1533</v>
      </c>
      <c r="C600" s="395"/>
      <c r="D600" s="1066"/>
      <c r="E600" s="1067"/>
      <c r="F600" s="1066"/>
      <c r="G600" s="1067"/>
      <c r="H600" s="1066"/>
      <c r="I600" s="1542" t="s">
        <v>100</v>
      </c>
      <c r="J600" s="1222"/>
      <c r="K600" s="8"/>
    </row>
    <row r="601" spans="1:11">
      <c r="A601" s="95"/>
      <c r="B601" s="322" t="s">
        <v>1296</v>
      </c>
      <c r="C601" s="392" t="s">
        <v>2976</v>
      </c>
      <c r="D601" s="324" t="s">
        <v>657</v>
      </c>
      <c r="E601" s="1379" t="s">
        <v>1346</v>
      </c>
      <c r="F601" s="1552" t="s">
        <v>842</v>
      </c>
      <c r="G601" s="1413" t="s">
        <v>1388</v>
      </c>
      <c r="H601" s="1552" t="s">
        <v>842</v>
      </c>
      <c r="I601" s="1542">
        <v>36</v>
      </c>
      <c r="J601" s="1576">
        <v>0</v>
      </c>
      <c r="K601" s="8">
        <v>36</v>
      </c>
    </row>
    <row r="602" spans="1:11">
      <c r="A602" s="95"/>
      <c r="B602" s="1988" t="s">
        <v>1297</v>
      </c>
      <c r="C602" s="1261" t="s">
        <v>2660</v>
      </c>
      <c r="D602" s="324" t="s">
        <v>1261</v>
      </c>
      <c r="E602" s="1550"/>
      <c r="F602" s="1543"/>
      <c r="G602" s="1563"/>
      <c r="H602" s="4"/>
      <c r="I602" s="1542" t="s">
        <v>100</v>
      </c>
      <c r="J602" s="1576">
        <v>0</v>
      </c>
      <c r="K602" s="8">
        <v>100</v>
      </c>
    </row>
    <row r="603" spans="1:11">
      <c r="A603" s="103"/>
      <c r="B603" s="1976" t="s">
        <v>1298</v>
      </c>
      <c r="C603" s="1979" t="s">
        <v>2977</v>
      </c>
      <c r="D603" s="1907" t="s">
        <v>931</v>
      </c>
      <c r="E603" s="1379" t="s">
        <v>1315</v>
      </c>
      <c r="F603" s="1553" t="s">
        <v>842</v>
      </c>
      <c r="G603" s="1545"/>
      <c r="H603" s="1553"/>
      <c r="I603" s="1542">
        <v>36</v>
      </c>
      <c r="J603" s="1577">
        <v>0</v>
      </c>
      <c r="K603" s="8">
        <v>36</v>
      </c>
    </row>
    <row r="604" spans="1:11">
      <c r="A604" s="1912" t="s">
        <v>328</v>
      </c>
      <c r="B604" s="1262" t="s">
        <v>1534</v>
      </c>
      <c r="C604" s="394"/>
      <c r="D604" s="1217"/>
      <c r="E604" s="1218"/>
      <c r="F604" s="1217"/>
      <c r="G604" s="1218"/>
      <c r="H604" s="1217"/>
      <c r="I604" s="1542" t="s">
        <v>100</v>
      </c>
      <c r="J604" s="1222"/>
      <c r="K604" s="8"/>
    </row>
    <row r="605" spans="1:11">
      <c r="A605" s="95"/>
      <c r="B605" s="1976" t="s">
        <v>1261</v>
      </c>
      <c r="C605" s="1992" t="s">
        <v>2661</v>
      </c>
      <c r="D605" s="1907" t="s">
        <v>1261</v>
      </c>
      <c r="E605" s="1545"/>
      <c r="F605" s="1553"/>
      <c r="G605" s="1545"/>
      <c r="H605" s="1553"/>
      <c r="I605" s="1542" t="s">
        <v>100</v>
      </c>
      <c r="J605" s="1578">
        <v>0</v>
      </c>
      <c r="K605" s="8">
        <v>100</v>
      </c>
    </row>
    <row r="606" spans="1:11">
      <c r="A606" s="95"/>
      <c r="B606" s="1263" t="s">
        <v>1535</v>
      </c>
      <c r="C606" s="394"/>
      <c r="D606" s="1066"/>
      <c r="E606" s="1067"/>
      <c r="F606" s="1066"/>
      <c r="G606" s="1067"/>
      <c r="H606" s="1066"/>
      <c r="I606" s="1542" t="s">
        <v>100</v>
      </c>
      <c r="J606" s="1222"/>
      <c r="K606" s="8"/>
    </row>
    <row r="607" spans="1:11">
      <c r="A607" s="95"/>
      <c r="B607" s="320" t="s">
        <v>1296</v>
      </c>
      <c r="C607" s="392" t="s">
        <v>2978</v>
      </c>
      <c r="D607" s="324" t="s">
        <v>657</v>
      </c>
      <c r="E607" s="1379" t="s">
        <v>1294</v>
      </c>
      <c r="F607" s="1553" t="s">
        <v>842</v>
      </c>
      <c r="G607" s="1416" t="s">
        <v>1358</v>
      </c>
      <c r="H607" s="1552" t="s">
        <v>842</v>
      </c>
      <c r="I607" s="1542">
        <v>36</v>
      </c>
      <c r="J607" s="1576">
        <v>0</v>
      </c>
      <c r="K607" s="8">
        <v>48</v>
      </c>
    </row>
    <row r="608" spans="1:11">
      <c r="A608" s="95"/>
      <c r="B608" s="1429" t="s">
        <v>1297</v>
      </c>
      <c r="C608" s="1264" t="s">
        <v>2661</v>
      </c>
      <c r="D608" s="1153" t="s">
        <v>1261</v>
      </c>
      <c r="E608" s="1563"/>
      <c r="F608" s="1110"/>
      <c r="G608" s="1563"/>
      <c r="H608" s="4"/>
      <c r="I608" s="1542" t="s">
        <v>100</v>
      </c>
      <c r="J608" s="1222">
        <v>0</v>
      </c>
      <c r="K608" s="8"/>
    </row>
    <row r="609" spans="1:11">
      <c r="A609" s="103"/>
      <c r="B609" s="1997" t="s">
        <v>1298</v>
      </c>
      <c r="C609" s="1986" t="s">
        <v>2979</v>
      </c>
      <c r="D609" s="1907" t="s">
        <v>931</v>
      </c>
      <c r="E609" s="1379" t="s">
        <v>1355</v>
      </c>
      <c r="F609" s="1553" t="s">
        <v>842</v>
      </c>
      <c r="G609" s="1545"/>
      <c r="H609" s="1553"/>
      <c r="I609" s="1542">
        <v>36</v>
      </c>
      <c r="J609" s="1577">
        <v>0</v>
      </c>
      <c r="K609" s="8">
        <v>36</v>
      </c>
    </row>
    <row r="610" spans="1:11">
      <c r="A610" s="1912" t="s">
        <v>336</v>
      </c>
      <c r="B610" s="1220" t="s">
        <v>1536</v>
      </c>
      <c r="C610" s="55"/>
      <c r="D610" s="1217"/>
      <c r="E610" s="1218"/>
      <c r="F610" s="1218"/>
      <c r="G610" s="1218"/>
      <c r="H610" s="1218"/>
      <c r="I610" s="1542" t="s">
        <v>100</v>
      </c>
      <c r="J610" s="1219"/>
      <c r="K610" s="8"/>
    </row>
    <row r="611" spans="1:11">
      <c r="A611" s="95"/>
      <c r="B611" s="317" t="s">
        <v>920</v>
      </c>
      <c r="C611" s="392" t="s">
        <v>3834</v>
      </c>
      <c r="D611" s="324" t="s">
        <v>931</v>
      </c>
      <c r="E611" s="1379" t="s">
        <v>1334</v>
      </c>
      <c r="F611" s="1552" t="s">
        <v>2800</v>
      </c>
      <c r="G611" s="1379"/>
      <c r="H611" s="1543"/>
      <c r="I611" s="1542">
        <v>32</v>
      </c>
      <c r="J611" s="1544">
        <v>0</v>
      </c>
      <c r="K611" s="8">
        <v>25</v>
      </c>
    </row>
    <row r="612" spans="1:11">
      <c r="A612" s="95"/>
      <c r="B612" s="2800" t="s">
        <v>1319</v>
      </c>
      <c r="C612" s="1597" t="s">
        <v>2980</v>
      </c>
      <c r="D612" s="1924" t="s">
        <v>931</v>
      </c>
      <c r="E612" s="1379" t="s">
        <v>1334</v>
      </c>
      <c r="F612" s="1552" t="s">
        <v>2800</v>
      </c>
      <c r="G612" s="1369"/>
      <c r="H612" s="1926"/>
      <c r="I612" s="1542">
        <v>32</v>
      </c>
      <c r="J612" s="1925">
        <v>0</v>
      </c>
      <c r="K612" s="8">
        <v>25</v>
      </c>
    </row>
    <row r="613" spans="1:11">
      <c r="A613" s="1912" t="s">
        <v>363</v>
      </c>
      <c r="B613" s="1262" t="s">
        <v>1537</v>
      </c>
      <c r="C613" s="388"/>
      <c r="D613" s="1217"/>
      <c r="E613" s="1218"/>
      <c r="F613" s="1217"/>
      <c r="G613" s="1218"/>
      <c r="H613" s="1217"/>
      <c r="I613" s="1542" t="s">
        <v>100</v>
      </c>
      <c r="J613" s="1222"/>
      <c r="K613" s="8"/>
    </row>
    <row r="614" spans="1:11">
      <c r="A614" s="95"/>
      <c r="B614" s="1997" t="s">
        <v>1261</v>
      </c>
      <c r="C614" s="1979" t="s">
        <v>2662</v>
      </c>
      <c r="D614" s="1907" t="s">
        <v>1261</v>
      </c>
      <c r="E614" s="1545"/>
      <c r="F614" s="1553"/>
      <c r="G614" s="1545"/>
      <c r="H614" s="1553"/>
      <c r="I614" s="1542" t="s">
        <v>100</v>
      </c>
      <c r="J614" s="1578">
        <v>0</v>
      </c>
      <c r="K614" s="8">
        <v>100</v>
      </c>
    </row>
    <row r="615" spans="1:11">
      <c r="A615" s="1912" t="s">
        <v>366</v>
      </c>
      <c r="B615" s="1262" t="s">
        <v>1538</v>
      </c>
      <c r="C615" s="388"/>
      <c r="D615" s="1217"/>
      <c r="E615" s="1218"/>
      <c r="F615" s="1217"/>
      <c r="G615" s="1218"/>
      <c r="H615" s="1217"/>
      <c r="I615" s="1542" t="s">
        <v>100</v>
      </c>
      <c r="J615" s="1222"/>
      <c r="K615" s="8"/>
    </row>
    <row r="616" spans="1:11">
      <c r="A616" s="95"/>
      <c r="B616" s="1997" t="s">
        <v>1261</v>
      </c>
      <c r="C616" s="1979" t="s">
        <v>2663</v>
      </c>
      <c r="D616" s="1907" t="s">
        <v>1261</v>
      </c>
      <c r="E616" s="1545"/>
      <c r="F616" s="1553"/>
      <c r="G616" s="1545"/>
      <c r="H616" s="1553"/>
      <c r="I616" s="1542" t="s">
        <v>100</v>
      </c>
      <c r="J616" s="1578">
        <v>0</v>
      </c>
      <c r="K616" s="8">
        <v>100</v>
      </c>
    </row>
    <row r="617" spans="1:11">
      <c r="A617" s="95"/>
      <c r="B617" s="1263" t="s">
        <v>1539</v>
      </c>
      <c r="C617" s="1265"/>
      <c r="D617" s="1066"/>
      <c r="E617" s="1067"/>
      <c r="F617" s="1066"/>
      <c r="G617" s="1067"/>
      <c r="H617" s="1066"/>
      <c r="I617" s="1542" t="s">
        <v>100</v>
      </c>
      <c r="J617" s="1222"/>
      <c r="K617" s="8"/>
    </row>
    <row r="618" spans="1:11">
      <c r="A618" s="95"/>
      <c r="B618" s="1983" t="s">
        <v>1297</v>
      </c>
      <c r="C618" s="1979" t="s">
        <v>2663</v>
      </c>
      <c r="D618" s="1907" t="s">
        <v>1261</v>
      </c>
      <c r="E618" s="1545"/>
      <c r="F618" s="1546"/>
      <c r="G618" s="1545"/>
      <c r="H618" s="1546"/>
      <c r="I618" s="1542" t="s">
        <v>100</v>
      </c>
      <c r="J618" s="1578">
        <v>0</v>
      </c>
      <c r="K618" s="8"/>
    </row>
    <row r="619" spans="1:11">
      <c r="A619" s="1912" t="s">
        <v>368</v>
      </c>
      <c r="B619" s="1254" t="s">
        <v>1540</v>
      </c>
      <c r="C619" s="390"/>
      <c r="D619" s="1066"/>
      <c r="E619" s="1067"/>
      <c r="F619" s="1067"/>
      <c r="G619" s="1067"/>
      <c r="H619" s="1067"/>
      <c r="I619" s="1542" t="s">
        <v>100</v>
      </c>
      <c r="J619" s="1222"/>
      <c r="K619" s="8"/>
    </row>
    <row r="620" spans="1:11">
      <c r="A620" s="95"/>
      <c r="B620" s="325" t="s">
        <v>1259</v>
      </c>
      <c r="C620" s="392" t="s">
        <v>2968</v>
      </c>
      <c r="D620" s="324" t="s">
        <v>657</v>
      </c>
      <c r="E620" s="1379" t="s">
        <v>1372</v>
      </c>
      <c r="F620" s="1543" t="s">
        <v>842</v>
      </c>
      <c r="G620" s="1379"/>
      <c r="H620" s="1543"/>
      <c r="I620" s="1542">
        <v>36</v>
      </c>
      <c r="J620" s="1544">
        <v>0</v>
      </c>
      <c r="K620" s="8">
        <v>149</v>
      </c>
    </row>
    <row r="621" spans="1:11">
      <c r="A621" s="95"/>
      <c r="B621" s="1976" t="s">
        <v>1261</v>
      </c>
      <c r="C621" s="1979" t="s">
        <v>2663</v>
      </c>
      <c r="D621" s="1907" t="s">
        <v>1261</v>
      </c>
      <c r="E621" s="1545"/>
      <c r="F621" s="1546"/>
      <c r="G621" s="1545"/>
      <c r="H621" s="1546"/>
      <c r="I621" s="1542" t="s">
        <v>100</v>
      </c>
      <c r="J621" s="1547">
        <v>0</v>
      </c>
      <c r="K621" s="8">
        <v>100</v>
      </c>
    </row>
    <row r="622" spans="1:11">
      <c r="A622" s="2"/>
      <c r="B622" s="1998" t="s">
        <v>1541</v>
      </c>
      <c r="C622" s="37"/>
      <c r="D622" s="1217"/>
      <c r="E622" s="1218"/>
      <c r="F622" s="1218"/>
      <c r="G622" s="1218"/>
      <c r="H622" s="1218"/>
      <c r="I622" s="1542" t="s">
        <v>100</v>
      </c>
      <c r="J622" s="1219"/>
      <c r="K622" s="8"/>
    </row>
    <row r="623" spans="1:11">
      <c r="A623" s="95"/>
      <c r="B623" s="317" t="s">
        <v>1296</v>
      </c>
      <c r="C623" s="392" t="s">
        <v>2968</v>
      </c>
      <c r="D623" s="324" t="s">
        <v>657</v>
      </c>
      <c r="E623" s="1379" t="s">
        <v>1288</v>
      </c>
      <c r="F623" s="1543" t="s">
        <v>842</v>
      </c>
      <c r="G623" s="1379"/>
      <c r="H623" s="1543"/>
      <c r="I623" s="1542">
        <v>36</v>
      </c>
      <c r="J623" s="1544">
        <v>0</v>
      </c>
      <c r="K623" s="8">
        <v>50</v>
      </c>
    </row>
    <row r="624" spans="1:11">
      <c r="A624" s="95"/>
      <c r="B624" s="1997" t="s">
        <v>1297</v>
      </c>
      <c r="C624" s="1992" t="s">
        <v>2663</v>
      </c>
      <c r="D624" s="1907" t="s">
        <v>1261</v>
      </c>
      <c r="E624" s="1563"/>
      <c r="F624" s="1110"/>
      <c r="G624" s="1563"/>
      <c r="H624" s="4"/>
      <c r="I624" s="1542" t="s">
        <v>100</v>
      </c>
      <c r="J624" s="1222">
        <v>0</v>
      </c>
      <c r="K624" s="8"/>
    </row>
    <row r="625" spans="1:11">
      <c r="A625" s="1912" t="s">
        <v>371</v>
      </c>
      <c r="B625" s="1220" t="s">
        <v>1542</v>
      </c>
      <c r="C625" s="37"/>
      <c r="D625" s="1066"/>
      <c r="E625" s="1218"/>
      <c r="F625" s="1218"/>
      <c r="G625" s="1218"/>
      <c r="H625" s="1218"/>
      <c r="I625" s="1542" t="s">
        <v>100</v>
      </c>
      <c r="J625" s="1219"/>
      <c r="K625" s="8"/>
    </row>
    <row r="626" spans="1:11">
      <c r="A626" s="103"/>
      <c r="B626" s="1913" t="s">
        <v>920</v>
      </c>
      <c r="C626" s="1906" t="s">
        <v>4358</v>
      </c>
      <c r="D626" s="1907" t="s">
        <v>931</v>
      </c>
      <c r="E626" s="1545" t="s">
        <v>1341</v>
      </c>
      <c r="F626" s="1553" t="s">
        <v>1196</v>
      </c>
      <c r="G626" s="1545"/>
      <c r="H626" s="1546"/>
      <c r="I626" s="1542">
        <v>48</v>
      </c>
      <c r="J626" s="1547">
        <v>0</v>
      </c>
      <c r="K626" s="8">
        <v>18</v>
      </c>
    </row>
    <row r="627" spans="1:11">
      <c r="A627" s="1912" t="s">
        <v>334</v>
      </c>
      <c r="B627" s="1259" t="s">
        <v>1543</v>
      </c>
      <c r="C627" s="395"/>
      <c r="D627" s="1066"/>
      <c r="E627" s="1067"/>
      <c r="F627" s="1067"/>
      <c r="G627" s="1067"/>
      <c r="H627" s="1067"/>
      <c r="I627" s="1542" t="s">
        <v>100</v>
      </c>
      <c r="J627" s="1222"/>
      <c r="K627" s="8"/>
    </row>
    <row r="628" spans="1:11">
      <c r="A628" s="95"/>
      <c r="B628" s="322" t="s">
        <v>1259</v>
      </c>
      <c r="C628" s="392" t="s">
        <v>2981</v>
      </c>
      <c r="D628" s="324" t="s">
        <v>657</v>
      </c>
      <c r="E628" s="1379" t="s">
        <v>1315</v>
      </c>
      <c r="F628" s="1552" t="s">
        <v>2799</v>
      </c>
      <c r="G628" s="1379"/>
      <c r="H628" s="1543"/>
      <c r="I628" s="1542">
        <v>32</v>
      </c>
      <c r="J628" s="1544">
        <v>0</v>
      </c>
      <c r="K628" s="8">
        <v>64</v>
      </c>
    </row>
    <row r="629" spans="1:11">
      <c r="A629" s="95"/>
      <c r="B629" s="1988" t="s">
        <v>920</v>
      </c>
      <c r="C629" s="392" t="s">
        <v>2981</v>
      </c>
      <c r="D629" s="324" t="s">
        <v>931</v>
      </c>
      <c r="E629" s="1413" t="s">
        <v>1314</v>
      </c>
      <c r="F629" s="1552" t="s">
        <v>842</v>
      </c>
      <c r="G629" s="1379"/>
      <c r="H629" s="1543"/>
      <c r="I629" s="1542">
        <v>36</v>
      </c>
      <c r="J629" s="1544">
        <v>0</v>
      </c>
      <c r="K629" s="8">
        <v>36</v>
      </c>
    </row>
    <row r="630" spans="1:11">
      <c r="A630" s="103"/>
      <c r="B630" s="1976" t="s">
        <v>1319</v>
      </c>
      <c r="C630" s="1979" t="s">
        <v>2981</v>
      </c>
      <c r="D630" s="1907" t="s">
        <v>931</v>
      </c>
      <c r="E630" s="1413" t="s">
        <v>1443</v>
      </c>
      <c r="F630" s="1553" t="s">
        <v>842</v>
      </c>
      <c r="G630" s="1545"/>
      <c r="H630" s="1546"/>
      <c r="I630" s="1542">
        <v>36</v>
      </c>
      <c r="J630" s="1547">
        <v>0</v>
      </c>
      <c r="K630" s="8">
        <v>36</v>
      </c>
    </row>
    <row r="631" spans="1:11">
      <c r="A631" s="1912" t="s">
        <v>1544</v>
      </c>
      <c r="B631" s="1220" t="s">
        <v>1545</v>
      </c>
      <c r="C631" s="389"/>
      <c r="D631" s="1217"/>
      <c r="E631" s="1218"/>
      <c r="F631" s="1218"/>
      <c r="G631" s="1218"/>
      <c r="H631" s="1218"/>
      <c r="I631" s="1542" t="s">
        <v>100</v>
      </c>
      <c r="J631" s="1219"/>
      <c r="K631" s="8"/>
    </row>
    <row r="632" spans="1:11">
      <c r="A632" s="95"/>
      <c r="B632" s="1614" t="s">
        <v>1298</v>
      </c>
      <c r="C632" s="1939" t="s">
        <v>2982</v>
      </c>
      <c r="D632" s="1910" t="s">
        <v>931</v>
      </c>
      <c r="E632" s="1550" t="s">
        <v>1279</v>
      </c>
      <c r="F632" s="3097" t="s">
        <v>2812</v>
      </c>
      <c r="G632" s="1550"/>
      <c r="H632" s="1916"/>
      <c r="I632" s="1542" t="s">
        <v>2551</v>
      </c>
      <c r="J632" s="1920">
        <v>0</v>
      </c>
      <c r="K632" s="8">
        <v>18</v>
      </c>
    </row>
    <row r="633" spans="1:11">
      <c r="A633" s="103"/>
      <c r="B633" s="1913" t="s">
        <v>1300</v>
      </c>
      <c r="C633" s="1906" t="s">
        <v>2616</v>
      </c>
      <c r="D633" s="1907" t="s">
        <v>931</v>
      </c>
      <c r="E633" s="1545" t="s">
        <v>1279</v>
      </c>
      <c r="F633" s="3097" t="s">
        <v>2812</v>
      </c>
      <c r="G633" s="1545"/>
      <c r="H633" s="1546"/>
      <c r="I633" s="1542" t="s">
        <v>2551</v>
      </c>
      <c r="J633" s="1547">
        <v>0</v>
      </c>
      <c r="K633" s="8">
        <v>0</v>
      </c>
    </row>
    <row r="634" spans="1:11">
      <c r="A634" s="1895" t="s">
        <v>1509</v>
      </c>
      <c r="B634" s="1999"/>
      <c r="C634" s="2000"/>
      <c r="D634" s="1898"/>
      <c r="E634" s="1899"/>
      <c r="F634" s="1899"/>
      <c r="G634" s="1899"/>
      <c r="H634" s="1899"/>
      <c r="I634" s="1899" t="s">
        <v>100</v>
      </c>
      <c r="J634" s="1931"/>
      <c r="K634" s="8"/>
    </row>
    <row r="635" spans="1:11">
      <c r="A635" s="1895" t="s">
        <v>2756</v>
      </c>
      <c r="B635" s="1999"/>
      <c r="C635" s="2001"/>
      <c r="D635" s="1898"/>
      <c r="E635" s="1899"/>
      <c r="F635" s="1902"/>
      <c r="G635" s="1899"/>
      <c r="H635" s="1902"/>
      <c r="I635" s="1902" t="s">
        <v>100</v>
      </c>
      <c r="J635" s="1903"/>
      <c r="K635" s="8"/>
    </row>
    <row r="636" spans="1:11">
      <c r="A636" s="2656" t="s">
        <v>2904</v>
      </c>
      <c r="B636" s="2754" t="s">
        <v>1184</v>
      </c>
      <c r="C636" s="2755"/>
      <c r="D636" s="2659"/>
      <c r="E636" s="2660"/>
      <c r="F636" s="2660"/>
      <c r="G636" s="2660"/>
      <c r="H636" s="2660"/>
      <c r="I636" s="2661" t="s">
        <v>100</v>
      </c>
      <c r="J636" s="2667"/>
      <c r="K636" s="8"/>
    </row>
    <row r="637" spans="1:11">
      <c r="A637" s="95"/>
      <c r="B637" s="321" t="s">
        <v>1259</v>
      </c>
      <c r="C637" s="323" t="s">
        <v>4359</v>
      </c>
      <c r="D637" s="324" t="s">
        <v>657</v>
      </c>
      <c r="E637" s="1379" t="s">
        <v>1288</v>
      </c>
      <c r="F637" s="1553" t="s">
        <v>2819</v>
      </c>
      <c r="G637" s="1413"/>
      <c r="H637" s="1552"/>
      <c r="I637" s="1542">
        <v>104</v>
      </c>
      <c r="J637" s="1544">
        <v>0</v>
      </c>
      <c r="K637" s="8">
        <v>149</v>
      </c>
    </row>
    <row r="638" spans="1:11">
      <c r="A638" s="95"/>
      <c r="B638" s="322" t="s">
        <v>1261</v>
      </c>
      <c r="C638" s="323" t="s">
        <v>2746</v>
      </c>
      <c r="D638" s="324" t="s">
        <v>1261</v>
      </c>
      <c r="E638" s="1379"/>
      <c r="F638" s="1543"/>
      <c r="G638" s="1379"/>
      <c r="H638" s="1543"/>
      <c r="I638" s="1542" t="s">
        <v>100</v>
      </c>
      <c r="J638" s="1544">
        <v>0</v>
      </c>
      <c r="K638" s="8">
        <v>999</v>
      </c>
    </row>
    <row r="639" spans="1:11">
      <c r="A639" s="95"/>
      <c r="B639" s="1980" t="s">
        <v>920</v>
      </c>
      <c r="C639" s="1992" t="s">
        <v>4359</v>
      </c>
      <c r="D639" s="1907" t="s">
        <v>931</v>
      </c>
      <c r="E639" s="1555" t="s">
        <v>1390</v>
      </c>
      <c r="F639" s="1552" t="s">
        <v>2834</v>
      </c>
      <c r="G639" s="1545"/>
      <c r="H639" s="1546"/>
      <c r="I639" s="1542">
        <v>120</v>
      </c>
      <c r="J639" s="1547">
        <v>0</v>
      </c>
      <c r="K639" s="8">
        <v>120</v>
      </c>
    </row>
    <row r="640" spans="1:11">
      <c r="A640" s="2669"/>
      <c r="B640" s="2756" t="s">
        <v>2855</v>
      </c>
      <c r="C640" s="2755"/>
      <c r="D640" s="2665"/>
      <c r="E640" s="2664"/>
      <c r="F640" s="2665"/>
      <c r="G640" s="2664"/>
      <c r="H640" s="2665"/>
      <c r="I640" s="2661" t="s">
        <v>100</v>
      </c>
      <c r="J640" s="2757"/>
      <c r="K640" s="8"/>
    </row>
    <row r="641" spans="1:11">
      <c r="A641" s="95"/>
      <c r="B641" s="322" t="s">
        <v>1296</v>
      </c>
      <c r="C641" s="396" t="s">
        <v>4183</v>
      </c>
      <c r="D641" s="324" t="s">
        <v>657</v>
      </c>
      <c r="E641" s="1415" t="s">
        <v>1294</v>
      </c>
      <c r="F641" s="1552" t="s">
        <v>2818</v>
      </c>
      <c r="G641" s="1416"/>
      <c r="H641" s="1552"/>
      <c r="I641" s="1542">
        <v>48</v>
      </c>
      <c r="J641" s="1576">
        <v>0</v>
      </c>
      <c r="K641" s="8">
        <v>48</v>
      </c>
    </row>
    <row r="642" spans="1:11">
      <c r="A642" s="95"/>
      <c r="B642" s="1988" t="s">
        <v>1297</v>
      </c>
      <c r="C642" s="1264" t="s">
        <v>4183</v>
      </c>
      <c r="D642" s="324" t="s">
        <v>1261</v>
      </c>
      <c r="E642" s="1550"/>
      <c r="F642" s="1543"/>
      <c r="G642" s="1563"/>
      <c r="H642" s="4"/>
      <c r="I642" s="1542" t="s">
        <v>100</v>
      </c>
      <c r="J642" s="1576">
        <v>0</v>
      </c>
      <c r="K642" s="8">
        <v>999</v>
      </c>
    </row>
    <row r="643" spans="1:11">
      <c r="A643" s="103"/>
      <c r="B643" s="1976" t="s">
        <v>1298</v>
      </c>
      <c r="C643" s="1598" t="s">
        <v>4183</v>
      </c>
      <c r="D643" s="1907" t="s">
        <v>931</v>
      </c>
      <c r="E643" s="1582" t="s">
        <v>1355</v>
      </c>
      <c r="F643" s="1586" t="s">
        <v>2799</v>
      </c>
      <c r="G643" s="1545"/>
      <c r="H643" s="1553"/>
      <c r="I643" s="1542">
        <v>32</v>
      </c>
      <c r="J643" s="1577">
        <v>0</v>
      </c>
      <c r="K643" s="8">
        <v>32</v>
      </c>
    </row>
    <row r="644" spans="1:11">
      <c r="A644" s="2656" t="s">
        <v>2905</v>
      </c>
      <c r="B644" s="2754" t="s">
        <v>1070</v>
      </c>
      <c r="C644" s="2755"/>
      <c r="D644" s="2659"/>
      <c r="E644" s="2660"/>
      <c r="F644" s="2660"/>
      <c r="G644" s="2660"/>
      <c r="H644" s="2660"/>
      <c r="I644" s="2661" t="s">
        <v>100</v>
      </c>
      <c r="J644" s="2667"/>
      <c r="K644" s="8"/>
    </row>
    <row r="645" spans="1:11">
      <c r="A645" s="95"/>
      <c r="B645" s="321" t="s">
        <v>1259</v>
      </c>
      <c r="C645" s="323" t="s">
        <v>2662</v>
      </c>
      <c r="D645" s="324" t="s">
        <v>657</v>
      </c>
      <c r="E645" s="1379" t="s">
        <v>1346</v>
      </c>
      <c r="F645" s="1552" t="s">
        <v>2811</v>
      </c>
      <c r="G645" s="1413"/>
      <c r="H645" s="1552"/>
      <c r="I645" s="1542">
        <v>149</v>
      </c>
      <c r="J645" s="1544">
        <v>0</v>
      </c>
      <c r="K645" s="8">
        <v>120</v>
      </c>
    </row>
    <row r="646" spans="1:11">
      <c r="A646" s="95"/>
      <c r="B646" s="322" t="s">
        <v>1261</v>
      </c>
      <c r="C646" s="323" t="s">
        <v>2662</v>
      </c>
      <c r="D646" s="324" t="s">
        <v>1261</v>
      </c>
      <c r="E646" s="1379"/>
      <c r="F646" s="1543"/>
      <c r="G646" s="1379"/>
      <c r="H646" s="1543"/>
      <c r="I646" s="1542" t="s">
        <v>100</v>
      </c>
      <c r="J646" s="1544">
        <v>0</v>
      </c>
      <c r="K646" s="8">
        <v>999</v>
      </c>
    </row>
    <row r="647" spans="1:11">
      <c r="A647" s="95"/>
      <c r="B647" s="1980" t="s">
        <v>920</v>
      </c>
      <c r="C647" s="1992" t="s">
        <v>2662</v>
      </c>
      <c r="D647" s="1907" t="s">
        <v>931</v>
      </c>
      <c r="E647" s="1555" t="s">
        <v>1379</v>
      </c>
      <c r="F647" s="1552" t="s">
        <v>2834</v>
      </c>
      <c r="G647" s="1545"/>
      <c r="H647" s="1546"/>
      <c r="I647" s="1542">
        <v>120</v>
      </c>
      <c r="J647" s="1547">
        <v>0</v>
      </c>
      <c r="K647" s="8">
        <v>120</v>
      </c>
    </row>
    <row r="648" spans="1:11">
      <c r="A648" s="2669"/>
      <c r="B648" s="2756" t="s">
        <v>1550</v>
      </c>
      <c r="C648" s="2755"/>
      <c r="D648" s="2665"/>
      <c r="E648" s="2664"/>
      <c r="F648" s="2665"/>
      <c r="G648" s="2664"/>
      <c r="H648" s="2665"/>
      <c r="I648" s="2661" t="s">
        <v>100</v>
      </c>
      <c r="J648" s="2757"/>
      <c r="K648" s="8"/>
    </row>
    <row r="649" spans="1:11">
      <c r="A649" s="95"/>
      <c r="B649" s="322" t="s">
        <v>1296</v>
      </c>
      <c r="C649" s="396" t="s">
        <v>9</v>
      </c>
      <c r="D649" s="324" t="s">
        <v>657</v>
      </c>
      <c r="E649" s="1415" t="s">
        <v>1372</v>
      </c>
      <c r="F649" s="1552" t="s">
        <v>2816</v>
      </c>
      <c r="G649" s="1416"/>
      <c r="H649" s="1552"/>
      <c r="I649" s="1542">
        <v>40</v>
      </c>
      <c r="J649" s="1576">
        <v>0</v>
      </c>
      <c r="K649" s="8">
        <v>40</v>
      </c>
    </row>
    <row r="650" spans="1:11">
      <c r="A650" s="95"/>
      <c r="B650" s="1988" t="s">
        <v>1297</v>
      </c>
      <c r="C650" s="1264" t="s">
        <v>9</v>
      </c>
      <c r="D650" s="324" t="s">
        <v>1261</v>
      </c>
      <c r="E650" s="2773"/>
      <c r="F650" s="2674"/>
      <c r="G650" s="3096"/>
      <c r="H650" s="4"/>
      <c r="I650" s="1542" t="s">
        <v>100</v>
      </c>
      <c r="J650" s="1576">
        <v>0</v>
      </c>
      <c r="K650" s="8">
        <v>999</v>
      </c>
    </row>
    <row r="651" spans="1:11">
      <c r="A651" s="103"/>
      <c r="B651" s="1976" t="s">
        <v>1298</v>
      </c>
      <c r="C651" s="1598" t="s">
        <v>9</v>
      </c>
      <c r="D651" s="1907" t="s">
        <v>931</v>
      </c>
      <c r="E651" s="3077" t="s">
        <v>1358</v>
      </c>
      <c r="F651" s="2676" t="s">
        <v>2818</v>
      </c>
      <c r="G651" s="2726"/>
      <c r="H651" s="1553"/>
      <c r="I651" s="1542">
        <v>48</v>
      </c>
      <c r="J651" s="1577">
        <v>0</v>
      </c>
      <c r="K651" s="8">
        <v>48</v>
      </c>
    </row>
    <row r="652" spans="1:11">
      <c r="A652" s="2656" t="s">
        <v>2906</v>
      </c>
      <c r="B652" s="2754" t="s">
        <v>1071</v>
      </c>
      <c r="C652" s="2755"/>
      <c r="D652" s="2659"/>
      <c r="E652" s="2660"/>
      <c r="F652" s="2660"/>
      <c r="G652" s="2660"/>
      <c r="H652" s="2660"/>
      <c r="I652" s="2661" t="s">
        <v>100</v>
      </c>
      <c r="J652" s="2667"/>
      <c r="K652" s="8"/>
    </row>
    <row r="653" spans="1:11">
      <c r="A653" s="95"/>
      <c r="B653" s="321" t="s">
        <v>1259</v>
      </c>
      <c r="C653" s="323" t="s">
        <v>2660</v>
      </c>
      <c r="D653" s="324" t="s">
        <v>657</v>
      </c>
      <c r="E653" s="2673" t="s">
        <v>1372</v>
      </c>
      <c r="F653" s="2676" t="s">
        <v>2800</v>
      </c>
      <c r="G653" s="3077"/>
      <c r="H653" s="1552"/>
      <c r="I653" s="1542">
        <v>32</v>
      </c>
      <c r="J653" s="1544">
        <v>0</v>
      </c>
      <c r="K653" s="8">
        <v>25</v>
      </c>
    </row>
    <row r="654" spans="1:11">
      <c r="A654" s="95"/>
      <c r="B654" s="322" t="s">
        <v>1261</v>
      </c>
      <c r="C654" s="323" t="s">
        <v>2660</v>
      </c>
      <c r="D654" s="324" t="s">
        <v>1261</v>
      </c>
      <c r="E654" s="2673"/>
      <c r="F654" s="2674"/>
      <c r="G654" s="2673"/>
      <c r="H654" s="1543"/>
      <c r="I654" s="1542" t="s">
        <v>100</v>
      </c>
      <c r="J654" s="1544">
        <v>0</v>
      </c>
      <c r="K654" s="8">
        <v>999</v>
      </c>
    </row>
    <row r="655" spans="1:11">
      <c r="A655" s="95"/>
      <c r="B655" s="1980" t="s">
        <v>920</v>
      </c>
      <c r="C655" s="1992" t="s">
        <v>2660</v>
      </c>
      <c r="D655" s="1907" t="s">
        <v>931</v>
      </c>
      <c r="E655" s="3067" t="s">
        <v>1466</v>
      </c>
      <c r="F655" s="2676" t="s">
        <v>2800</v>
      </c>
      <c r="G655" s="2726"/>
      <c r="H655" s="1546"/>
      <c r="I655" s="1542">
        <v>32</v>
      </c>
      <c r="J655" s="1547">
        <v>0</v>
      </c>
      <c r="K655" s="8">
        <v>25</v>
      </c>
    </row>
    <row r="656" spans="1:11">
      <c r="A656" s="2669"/>
      <c r="B656" s="2756" t="s">
        <v>2041</v>
      </c>
      <c r="C656" s="2755"/>
      <c r="D656" s="2665"/>
      <c r="E656" s="2664"/>
      <c r="F656" s="2665"/>
      <c r="G656" s="2664"/>
      <c r="H656" s="2665"/>
      <c r="I656" s="2661" t="s">
        <v>100</v>
      </c>
      <c r="J656" s="2757"/>
      <c r="K656" s="8"/>
    </row>
    <row r="657" spans="1:11">
      <c r="A657" s="95"/>
      <c r="B657" s="322" t="s">
        <v>1296</v>
      </c>
      <c r="C657" s="396" t="s">
        <v>2660</v>
      </c>
      <c r="D657" s="324" t="s">
        <v>657</v>
      </c>
      <c r="E657" s="2673" t="s">
        <v>1354</v>
      </c>
      <c r="F657" s="2676" t="s">
        <v>2819</v>
      </c>
      <c r="G657" s="3077"/>
      <c r="H657" s="1552"/>
      <c r="I657" s="1542">
        <v>104</v>
      </c>
      <c r="J657" s="1576">
        <v>0</v>
      </c>
      <c r="K657" s="8">
        <v>104</v>
      </c>
    </row>
    <row r="658" spans="1:11">
      <c r="A658" s="95"/>
      <c r="B658" s="1988" t="s">
        <v>1297</v>
      </c>
      <c r="C658" s="1264" t="s">
        <v>2660</v>
      </c>
      <c r="D658" s="324" t="s">
        <v>1261</v>
      </c>
      <c r="E658" s="2773"/>
      <c r="F658" s="2674"/>
      <c r="G658" s="3096"/>
      <c r="H658" s="4"/>
      <c r="I658" s="1542" t="s">
        <v>100</v>
      </c>
      <c r="J658" s="1576">
        <v>0</v>
      </c>
      <c r="K658" s="8">
        <v>999</v>
      </c>
    </row>
    <row r="659" spans="1:11">
      <c r="A659" s="103"/>
      <c r="B659" s="1976" t="s">
        <v>1298</v>
      </c>
      <c r="C659" s="1598" t="s">
        <v>2660</v>
      </c>
      <c r="D659" s="1907" t="s">
        <v>931</v>
      </c>
      <c r="E659" s="3067" t="s">
        <v>1486</v>
      </c>
      <c r="F659" s="2676" t="s">
        <v>2819</v>
      </c>
      <c r="G659" s="2726"/>
      <c r="H659" s="1553"/>
      <c r="I659" s="1542">
        <v>104</v>
      </c>
      <c r="J659" s="1577">
        <v>0</v>
      </c>
      <c r="K659" s="8">
        <v>104</v>
      </c>
    </row>
    <row r="660" spans="1:11">
      <c r="A660" s="1912" t="s">
        <v>2907</v>
      </c>
      <c r="B660" s="1216" t="s">
        <v>2857</v>
      </c>
      <c r="C660" s="383"/>
      <c r="D660" s="1217"/>
      <c r="E660" s="2660"/>
      <c r="F660" s="2660"/>
      <c r="G660" s="2660"/>
      <c r="H660" s="1218"/>
      <c r="I660" s="1542" t="s">
        <v>100</v>
      </c>
      <c r="J660" s="1219"/>
      <c r="K660" s="8"/>
    </row>
    <row r="661" spans="1:11">
      <c r="A661" s="95"/>
      <c r="B661" s="1921" t="s">
        <v>920</v>
      </c>
      <c r="C661" s="1914" t="s">
        <v>2657</v>
      </c>
      <c r="D661" s="1948" t="s">
        <v>657</v>
      </c>
      <c r="E661" s="2726" t="s">
        <v>1267</v>
      </c>
      <c r="F661" s="3066" t="s">
        <v>2810</v>
      </c>
      <c r="G661" s="2726"/>
      <c r="H661" s="1546"/>
      <c r="I661" s="1542">
        <v>25</v>
      </c>
      <c r="J661" s="1547">
        <v>0</v>
      </c>
      <c r="K661" s="8">
        <v>25</v>
      </c>
    </row>
    <row r="662" spans="1:11">
      <c r="A662" s="95"/>
      <c r="B662" s="1223" t="s">
        <v>2856</v>
      </c>
      <c r="C662" s="393"/>
      <c r="D662" s="1066"/>
      <c r="E662" s="2664"/>
      <c r="F662" s="2665"/>
      <c r="G662" s="2664"/>
      <c r="H662" s="1066"/>
      <c r="I662" s="1542" t="s">
        <v>100</v>
      </c>
      <c r="J662" s="1222"/>
      <c r="K662" s="8"/>
    </row>
    <row r="663" spans="1:11">
      <c r="A663" s="103"/>
      <c r="B663" s="1976" t="s">
        <v>1298</v>
      </c>
      <c r="C663" s="1906" t="s">
        <v>2657</v>
      </c>
      <c r="D663" s="1948" t="s">
        <v>657</v>
      </c>
      <c r="E663" s="2726" t="s">
        <v>1306</v>
      </c>
      <c r="F663" s="2676" t="s">
        <v>1218</v>
      </c>
      <c r="G663" s="3067"/>
      <c r="H663" s="1553"/>
      <c r="I663" s="1542">
        <v>32</v>
      </c>
      <c r="J663" s="1578">
        <v>0</v>
      </c>
      <c r="K663" s="8">
        <v>32</v>
      </c>
    </row>
    <row r="664" spans="1:11">
      <c r="A664" s="1912" t="s">
        <v>2927</v>
      </c>
      <c r="B664" s="1216" t="s">
        <v>2858</v>
      </c>
      <c r="C664" s="383"/>
      <c r="D664" s="1217"/>
      <c r="E664" s="2660"/>
      <c r="F664" s="2660"/>
      <c r="G664" s="2660"/>
      <c r="H664" s="1218"/>
      <c r="I664" s="1542" t="s">
        <v>100</v>
      </c>
      <c r="J664" s="1219"/>
      <c r="K664" s="8"/>
    </row>
    <row r="665" spans="1:11">
      <c r="A665" s="95"/>
      <c r="B665" s="1921" t="s">
        <v>920</v>
      </c>
      <c r="C665" s="1914" t="s">
        <v>4360</v>
      </c>
      <c r="D665" s="1948" t="s">
        <v>657</v>
      </c>
      <c r="E665" s="2726" t="s">
        <v>1267</v>
      </c>
      <c r="F665" s="3066" t="s">
        <v>842</v>
      </c>
      <c r="G665" s="2726"/>
      <c r="H665" s="1546"/>
      <c r="I665" s="1542">
        <v>36</v>
      </c>
      <c r="J665" s="1547">
        <v>0</v>
      </c>
      <c r="K665" s="8">
        <v>50</v>
      </c>
    </row>
    <row r="666" spans="1:11">
      <c r="A666" s="2656" t="s">
        <v>2908</v>
      </c>
      <c r="B666" s="2754" t="s">
        <v>1092</v>
      </c>
      <c r="C666" s="2755"/>
      <c r="D666" s="2659"/>
      <c r="E666" s="2660"/>
      <c r="F666" s="2660"/>
      <c r="G666" s="2660"/>
      <c r="H666" s="2660"/>
      <c r="I666" s="2661" t="s">
        <v>100</v>
      </c>
      <c r="J666" s="2667"/>
      <c r="K666" s="8"/>
    </row>
    <row r="667" spans="1:11">
      <c r="A667" s="2669"/>
      <c r="B667" s="2756" t="s">
        <v>2859</v>
      </c>
      <c r="C667" s="2755"/>
      <c r="D667" s="2665"/>
      <c r="E667" s="2664"/>
      <c r="F667" s="2665"/>
      <c r="G667" s="2664"/>
      <c r="H667" s="2665"/>
      <c r="I667" s="2661" t="s">
        <v>100</v>
      </c>
      <c r="J667" s="2757"/>
      <c r="K667" s="8"/>
    </row>
    <row r="668" spans="1:11">
      <c r="A668" s="95"/>
      <c r="B668" s="322" t="s">
        <v>1296</v>
      </c>
      <c r="C668" s="396" t="s">
        <v>4361</v>
      </c>
      <c r="D668" s="324" t="s">
        <v>657</v>
      </c>
      <c r="E668" s="1415" t="s">
        <v>1372</v>
      </c>
      <c r="F668" s="1552" t="s">
        <v>2819</v>
      </c>
      <c r="G668" s="1416"/>
      <c r="H668" s="1552"/>
      <c r="I668" s="1542">
        <v>104</v>
      </c>
      <c r="J668" s="1576">
        <v>0</v>
      </c>
      <c r="K668" s="8">
        <v>104</v>
      </c>
    </row>
    <row r="669" spans="1:11">
      <c r="A669" s="95"/>
      <c r="B669" s="1988" t="s">
        <v>1297</v>
      </c>
      <c r="C669" s="1264" t="s">
        <v>2664</v>
      </c>
      <c r="D669" s="324" t="s">
        <v>1261</v>
      </c>
      <c r="E669" s="1550"/>
      <c r="F669" s="1543"/>
      <c r="G669" s="1563"/>
      <c r="H669" s="4"/>
      <c r="I669" s="1542" t="s">
        <v>100</v>
      </c>
      <c r="J669" s="1576">
        <v>0</v>
      </c>
      <c r="K669" s="8">
        <v>999</v>
      </c>
    </row>
    <row r="670" spans="1:11">
      <c r="A670" s="103"/>
      <c r="B670" s="1976" t="s">
        <v>1298</v>
      </c>
      <c r="C670" s="1598" t="s">
        <v>4361</v>
      </c>
      <c r="D670" s="1907" t="s">
        <v>931</v>
      </c>
      <c r="E670" s="1582" t="s">
        <v>1355</v>
      </c>
      <c r="F670" s="1552" t="s">
        <v>2819</v>
      </c>
      <c r="G670" s="1545"/>
      <c r="H670" s="1553"/>
      <c r="I670" s="1542">
        <v>104</v>
      </c>
      <c r="J670" s="1577">
        <v>0</v>
      </c>
      <c r="K670" s="8">
        <v>104</v>
      </c>
    </row>
    <row r="671" spans="1:11">
      <c r="A671" s="1895" t="s">
        <v>1509</v>
      </c>
      <c r="B671" s="1999"/>
      <c r="C671" s="2000"/>
      <c r="D671" s="1898"/>
      <c r="E671" s="1899"/>
      <c r="F671" s="1899"/>
      <c r="G671" s="1899"/>
      <c r="H671" s="1899"/>
      <c r="I671" s="1899" t="s">
        <v>100</v>
      </c>
      <c r="J671" s="1931"/>
      <c r="K671" s="8"/>
    </row>
    <row r="672" spans="1:11">
      <c r="A672" s="1895" t="s">
        <v>1338</v>
      </c>
      <c r="B672" s="1999"/>
      <c r="C672" s="2001"/>
      <c r="D672" s="1898"/>
      <c r="E672" s="1899"/>
      <c r="F672" s="1902"/>
      <c r="G672" s="1899"/>
      <c r="H672" s="1902"/>
      <c r="I672" s="1902" t="s">
        <v>100</v>
      </c>
      <c r="J672" s="1903"/>
      <c r="K672" s="8"/>
    </row>
    <row r="673" spans="1:11">
      <c r="A673" s="1912" t="s">
        <v>1547</v>
      </c>
      <c r="B673" s="1259" t="s">
        <v>1092</v>
      </c>
      <c r="C673" s="393"/>
      <c r="D673" s="1217"/>
      <c r="E673" s="1218"/>
      <c r="F673" s="1218"/>
      <c r="G673" s="1218"/>
      <c r="H673" s="1218"/>
      <c r="I673" s="1542" t="s">
        <v>100</v>
      </c>
      <c r="J673" s="1219"/>
      <c r="K673" s="8"/>
    </row>
    <row r="674" spans="1:11">
      <c r="A674" s="95"/>
      <c r="B674" s="1988" t="s">
        <v>1261</v>
      </c>
      <c r="C674" s="1992" t="s">
        <v>2664</v>
      </c>
      <c r="D674" s="1910" t="s">
        <v>1261</v>
      </c>
      <c r="E674" s="1550"/>
      <c r="F674" s="1916"/>
      <c r="G674" s="1550"/>
      <c r="H674" s="1916"/>
      <c r="I674" s="1542" t="s">
        <v>100</v>
      </c>
      <c r="J674" s="1920">
        <v>0</v>
      </c>
      <c r="K674" s="8">
        <v>50</v>
      </c>
    </row>
    <row r="675" spans="1:11">
      <c r="A675" s="2"/>
      <c r="B675" s="1259" t="s">
        <v>1548</v>
      </c>
      <c r="C675" s="393"/>
      <c r="D675" s="1217"/>
      <c r="E675" s="1218"/>
      <c r="F675" s="1218"/>
      <c r="G675" s="1218"/>
      <c r="H675" s="1218"/>
      <c r="I675" s="1542" t="s">
        <v>100</v>
      </c>
      <c r="J675" s="1219"/>
      <c r="K675" s="8"/>
    </row>
    <row r="676" spans="1:11">
      <c r="A676" s="95"/>
      <c r="B676" s="1988" t="s">
        <v>1297</v>
      </c>
      <c r="C676" s="1992" t="s">
        <v>2664</v>
      </c>
      <c r="D676" s="1910" t="s">
        <v>1261</v>
      </c>
      <c r="E676" s="1550"/>
      <c r="F676" s="1916"/>
      <c r="G676" s="1550"/>
      <c r="H676" s="1916"/>
      <c r="I676" s="1542" t="s">
        <v>100</v>
      </c>
      <c r="J676" s="1920">
        <v>0</v>
      </c>
      <c r="K676" s="8">
        <v>30</v>
      </c>
    </row>
    <row r="677" spans="1:11">
      <c r="A677" s="1912" t="s">
        <v>1069</v>
      </c>
      <c r="B677" s="1259" t="s">
        <v>1068</v>
      </c>
      <c r="C677" s="393"/>
      <c r="D677" s="1217"/>
      <c r="E677" s="1218"/>
      <c r="F677" s="1218"/>
      <c r="G677" s="1218"/>
      <c r="H677" s="1218"/>
      <c r="I677" s="1542" t="s">
        <v>100</v>
      </c>
      <c r="J677" s="1219"/>
      <c r="K677" s="8"/>
    </row>
    <row r="678" spans="1:11">
      <c r="A678" s="95"/>
      <c r="B678" s="1988" t="s">
        <v>1261</v>
      </c>
      <c r="C678" s="1989" t="s">
        <v>7</v>
      </c>
      <c r="D678" s="1910" t="s">
        <v>1261</v>
      </c>
      <c r="E678" s="1550"/>
      <c r="F678" s="1916"/>
      <c r="G678" s="1550"/>
      <c r="H678" s="1916"/>
      <c r="I678" s="1542" t="s">
        <v>100</v>
      </c>
      <c r="J678" s="1920">
        <v>0</v>
      </c>
      <c r="K678" s="8">
        <v>100</v>
      </c>
    </row>
    <row r="679" spans="1:11">
      <c r="A679" s="95"/>
      <c r="B679" s="319" t="s">
        <v>1549</v>
      </c>
      <c r="C679" s="1266"/>
      <c r="D679" s="1217"/>
      <c r="E679" s="1218"/>
      <c r="F679" s="1217"/>
      <c r="G679" s="1218"/>
      <c r="H679" s="1217"/>
      <c r="I679" s="1542" t="s">
        <v>100</v>
      </c>
      <c r="J679" s="1267"/>
      <c r="K679" s="8"/>
    </row>
    <row r="680" spans="1:11">
      <c r="A680" s="95"/>
      <c r="B680" s="1430" t="s">
        <v>1297</v>
      </c>
      <c r="C680" s="1994" t="s">
        <v>7</v>
      </c>
      <c r="D680" s="1153" t="s">
        <v>1261</v>
      </c>
      <c r="E680" s="1563"/>
      <c r="F680" s="1110"/>
      <c r="G680" s="1563"/>
      <c r="H680" s="4"/>
      <c r="I680" s="1542" t="s">
        <v>100</v>
      </c>
      <c r="J680" s="1222">
        <v>0</v>
      </c>
      <c r="K680" s="8">
        <v>100</v>
      </c>
    </row>
    <row r="681" spans="1:11">
      <c r="A681" s="1912" t="s">
        <v>1053</v>
      </c>
      <c r="B681" s="1259" t="s">
        <v>1070</v>
      </c>
      <c r="C681" s="393"/>
      <c r="D681" s="1217"/>
      <c r="E681" s="1218"/>
      <c r="F681" s="1218"/>
      <c r="G681" s="1218"/>
      <c r="H681" s="1218"/>
      <c r="I681" s="1542" t="s">
        <v>100</v>
      </c>
      <c r="J681" s="1219"/>
      <c r="K681" s="8"/>
    </row>
    <row r="682" spans="1:11">
      <c r="A682" s="95"/>
      <c r="B682" s="1988" t="s">
        <v>1261</v>
      </c>
      <c r="C682" s="1989" t="s">
        <v>2662</v>
      </c>
      <c r="D682" s="1910" t="s">
        <v>1261</v>
      </c>
      <c r="E682" s="1550"/>
      <c r="F682" s="1916"/>
      <c r="G682" s="1550"/>
      <c r="H682" s="1916"/>
      <c r="I682" s="1542" t="s">
        <v>100</v>
      </c>
      <c r="J682" s="1920">
        <v>0</v>
      </c>
      <c r="K682" s="8">
        <v>20</v>
      </c>
    </row>
    <row r="683" spans="1:11">
      <c r="A683" s="95"/>
      <c r="B683" s="319" t="s">
        <v>1550</v>
      </c>
      <c r="C683" s="1266"/>
      <c r="D683" s="1217"/>
      <c r="E683" s="1218"/>
      <c r="F683" s="1217"/>
      <c r="G683" s="1218"/>
      <c r="H683" s="1217"/>
      <c r="I683" s="1542" t="s">
        <v>100</v>
      </c>
      <c r="J683" s="1267"/>
      <c r="K683" s="8"/>
    </row>
    <row r="684" spans="1:11">
      <c r="A684" s="95"/>
      <c r="B684" s="1430" t="s">
        <v>1297</v>
      </c>
      <c r="C684" s="1994" t="s">
        <v>9</v>
      </c>
      <c r="D684" s="1153" t="s">
        <v>1261</v>
      </c>
      <c r="E684" s="1563"/>
      <c r="F684" s="1110"/>
      <c r="G684" s="1563"/>
      <c r="H684" s="4"/>
      <c r="I684" s="1542" t="s">
        <v>100</v>
      </c>
      <c r="J684" s="1222">
        <v>0</v>
      </c>
      <c r="K684" s="8">
        <v>20</v>
      </c>
    </row>
    <row r="685" spans="1:11">
      <c r="A685" s="1912" t="s">
        <v>1067</v>
      </c>
      <c r="B685" s="1216" t="s">
        <v>1066</v>
      </c>
      <c r="C685" s="383"/>
      <c r="D685" s="1217"/>
      <c r="E685" s="1218"/>
      <c r="F685" s="1218"/>
      <c r="G685" s="1218"/>
      <c r="H685" s="1218"/>
      <c r="I685" s="1542" t="s">
        <v>100</v>
      </c>
      <c r="J685" s="1219"/>
      <c r="K685" s="8"/>
    </row>
    <row r="686" spans="1:11">
      <c r="A686" s="95"/>
      <c r="B686" s="1921" t="s">
        <v>920</v>
      </c>
      <c r="C686" s="1914" t="s">
        <v>2983</v>
      </c>
      <c r="D686" s="1948" t="s">
        <v>931</v>
      </c>
      <c r="E686" s="1554" t="s">
        <v>1369</v>
      </c>
      <c r="F686" s="1546" t="s">
        <v>2810</v>
      </c>
      <c r="G686" s="1554"/>
      <c r="H686" s="1546"/>
      <c r="I686" s="1542">
        <v>25</v>
      </c>
      <c r="J686" s="1547">
        <v>0</v>
      </c>
      <c r="K686" s="8">
        <v>26</v>
      </c>
    </row>
    <row r="687" spans="1:11">
      <c r="A687" s="95"/>
      <c r="B687" s="1223" t="s">
        <v>1551</v>
      </c>
      <c r="C687" s="393"/>
      <c r="D687" s="1066"/>
      <c r="E687" s="1067"/>
      <c r="F687" s="1066"/>
      <c r="G687" s="1067"/>
      <c r="H687" s="1066"/>
      <c r="I687" s="1542" t="s">
        <v>100</v>
      </c>
      <c r="J687" s="1222"/>
      <c r="K687" s="8"/>
    </row>
    <row r="688" spans="1:11">
      <c r="A688" s="103"/>
      <c r="B688" s="1976" t="s">
        <v>1298</v>
      </c>
      <c r="C688" s="1906" t="s">
        <v>2984</v>
      </c>
      <c r="D688" s="1948" t="s">
        <v>931</v>
      </c>
      <c r="E688" s="1554" t="s">
        <v>1306</v>
      </c>
      <c r="F688" s="1546" t="s">
        <v>2797</v>
      </c>
      <c r="G688" s="1582"/>
      <c r="H688" s="1553"/>
      <c r="I688" s="1542">
        <v>32</v>
      </c>
      <c r="J688" s="1578">
        <v>0</v>
      </c>
      <c r="K688" s="8">
        <v>26</v>
      </c>
    </row>
    <row r="689" spans="1:11">
      <c r="A689" s="1895" t="s">
        <v>2845</v>
      </c>
      <c r="B689" s="1999"/>
      <c r="C689" s="2001"/>
      <c r="D689" s="1898"/>
      <c r="E689" s="1899"/>
      <c r="F689" s="1902"/>
      <c r="G689" s="1899"/>
      <c r="H689" s="1902"/>
      <c r="I689" s="1902" t="s">
        <v>100</v>
      </c>
      <c r="J689" s="1903"/>
      <c r="K689" s="8"/>
    </row>
    <row r="690" spans="1:11">
      <c r="A690" s="2656" t="s">
        <v>2909</v>
      </c>
      <c r="B690" s="2754" t="s">
        <v>1092</v>
      </c>
      <c r="C690" s="2755"/>
      <c r="D690" s="2659"/>
      <c r="E690" s="2660"/>
      <c r="F690" s="2660"/>
      <c r="G690" s="2660"/>
      <c r="H690" s="2660"/>
      <c r="I690" s="2661" t="s">
        <v>100</v>
      </c>
      <c r="J690" s="2667"/>
      <c r="K690" s="8"/>
    </row>
    <row r="691" spans="1:11">
      <c r="A691" s="95"/>
      <c r="B691" s="322" t="s">
        <v>1259</v>
      </c>
      <c r="C691" s="396" t="s">
        <v>4361</v>
      </c>
      <c r="D691" s="324" t="s">
        <v>657</v>
      </c>
      <c r="E691" s="2741" t="s">
        <v>1361</v>
      </c>
      <c r="F691" s="2742"/>
      <c r="G691" s="2735"/>
      <c r="H691" s="2737"/>
      <c r="I691" s="1542" t="s">
        <v>100</v>
      </c>
      <c r="J691" s="1576">
        <v>0</v>
      </c>
      <c r="K691" s="8">
        <v>50</v>
      </c>
    </row>
    <row r="692" spans="1:11">
      <c r="A692" s="95"/>
      <c r="B692" s="1988" t="s">
        <v>1261</v>
      </c>
      <c r="C692" s="1264" t="s">
        <v>2664</v>
      </c>
      <c r="D692" s="324" t="s">
        <v>1261</v>
      </c>
      <c r="E692" s="1550"/>
      <c r="F692" s="1543"/>
      <c r="G692" s="1563"/>
      <c r="H692" s="4"/>
      <c r="I692" s="1542" t="s">
        <v>100</v>
      </c>
      <c r="J692" s="1576">
        <v>0</v>
      </c>
      <c r="K692" s="8">
        <v>999</v>
      </c>
    </row>
    <row r="693" spans="1:11">
      <c r="A693" s="103"/>
      <c r="B693" s="1976" t="s">
        <v>920</v>
      </c>
      <c r="C693" s="1598" t="s">
        <v>4361</v>
      </c>
      <c r="D693" s="1907" t="s">
        <v>931</v>
      </c>
      <c r="E693" s="2741" t="s">
        <v>1361</v>
      </c>
      <c r="F693" s="2742"/>
      <c r="G693" s="2735"/>
      <c r="H693" s="2737"/>
      <c r="I693" s="1542" t="s">
        <v>100</v>
      </c>
      <c r="J693" s="1577">
        <v>0</v>
      </c>
      <c r="K693" s="8">
        <v>50</v>
      </c>
    </row>
    <row r="694" spans="1:11">
      <c r="A694" s="1895" t="s">
        <v>1509</v>
      </c>
      <c r="B694" s="1999"/>
      <c r="C694" s="2000"/>
      <c r="D694" s="1898"/>
      <c r="E694" s="1899"/>
      <c r="F694" s="1899"/>
      <c r="G694" s="1899"/>
      <c r="H694" s="1899"/>
      <c r="I694" s="1899" t="s">
        <v>100</v>
      </c>
      <c r="J694" s="1931"/>
      <c r="K694" s="8"/>
    </row>
    <row r="695" spans="1:11">
      <c r="A695" s="314" t="s">
        <v>1552</v>
      </c>
      <c r="B695" s="1965"/>
      <c r="C695" s="1966"/>
      <c r="D695" s="1967"/>
      <c r="E695" s="1968"/>
      <c r="F695" s="1968"/>
      <c r="G695" s="1968"/>
      <c r="H695" s="1968"/>
      <c r="I695" s="1899" t="s">
        <v>100</v>
      </c>
      <c r="J695" s="1969"/>
      <c r="K695" s="8"/>
    </row>
    <row r="696" spans="1:11">
      <c r="A696" s="1895" t="s">
        <v>2755</v>
      </c>
      <c r="B696" s="1896"/>
      <c r="C696" s="1922"/>
      <c r="D696" s="1898"/>
      <c r="E696" s="1899"/>
      <c r="F696" s="1902"/>
      <c r="G696" s="1899"/>
      <c r="H696" s="1902"/>
      <c r="I696" s="1902" t="s">
        <v>100</v>
      </c>
      <c r="J696" s="1903"/>
      <c r="K696" s="8"/>
    </row>
    <row r="697" spans="1:11">
      <c r="A697" s="1912" t="s">
        <v>2910</v>
      </c>
      <c r="B697" s="1268" t="s">
        <v>2775</v>
      </c>
      <c r="C697" s="389"/>
      <c r="D697" s="1217"/>
      <c r="E697" s="1218"/>
      <c r="F697" s="1217"/>
      <c r="G697" s="1218"/>
      <c r="H697" s="1217"/>
      <c r="I697" s="1542" t="s">
        <v>100</v>
      </c>
      <c r="J697" s="1233"/>
      <c r="K697" s="8"/>
    </row>
    <row r="698" spans="1:11">
      <c r="A698" s="95"/>
      <c r="B698" s="2014" t="s">
        <v>920</v>
      </c>
      <c r="C698" s="2015" t="s">
        <v>4362</v>
      </c>
      <c r="D698" s="324" t="s">
        <v>931</v>
      </c>
      <c r="E698" s="1379" t="s">
        <v>1302</v>
      </c>
      <c r="F698" s="1543" t="s">
        <v>2797</v>
      </c>
      <c r="G698" s="1379"/>
      <c r="H698" s="1543"/>
      <c r="I698" s="1542">
        <v>32</v>
      </c>
      <c r="J698" s="1544">
        <v>0</v>
      </c>
      <c r="K698" s="8">
        <v>32</v>
      </c>
    </row>
    <row r="699" spans="1:11">
      <c r="A699" s="95"/>
      <c r="B699" s="2014" t="s">
        <v>1319</v>
      </c>
      <c r="C699" s="2015" t="s">
        <v>4363</v>
      </c>
      <c r="D699" s="324" t="s">
        <v>931</v>
      </c>
      <c r="E699" s="1379" t="s">
        <v>1302</v>
      </c>
      <c r="F699" s="1543" t="s">
        <v>2798</v>
      </c>
      <c r="G699" s="1379"/>
      <c r="H699" s="1543"/>
      <c r="I699" s="1542">
        <v>32</v>
      </c>
      <c r="J699" s="1544">
        <v>0</v>
      </c>
      <c r="K699" s="8">
        <v>32</v>
      </c>
    </row>
    <row r="700" spans="1:11">
      <c r="A700" s="95"/>
      <c r="B700" s="2014" t="s">
        <v>1321</v>
      </c>
      <c r="C700" s="2015" t="s">
        <v>2669</v>
      </c>
      <c r="D700" s="324" t="s">
        <v>931</v>
      </c>
      <c r="E700" s="1379" t="s">
        <v>1302</v>
      </c>
      <c r="F700" s="1543" t="s">
        <v>2802</v>
      </c>
      <c r="G700" s="1379"/>
      <c r="H700" s="1543"/>
      <c r="I700" s="1542">
        <v>32</v>
      </c>
      <c r="J700" s="1544">
        <v>0</v>
      </c>
      <c r="K700" s="8">
        <v>32</v>
      </c>
    </row>
    <row r="701" spans="1:11">
      <c r="A701" s="95"/>
      <c r="B701" s="2014" t="s">
        <v>1323</v>
      </c>
      <c r="C701" s="2015" t="s">
        <v>4364</v>
      </c>
      <c r="D701" s="324" t="s">
        <v>931</v>
      </c>
      <c r="E701" s="1379" t="s">
        <v>1302</v>
      </c>
      <c r="F701" s="1543" t="s">
        <v>2801</v>
      </c>
      <c r="G701" s="1379"/>
      <c r="H701" s="1543"/>
      <c r="I701" s="1542">
        <v>32</v>
      </c>
      <c r="J701" s="1544">
        <v>0</v>
      </c>
      <c r="K701" s="8">
        <v>32</v>
      </c>
    </row>
    <row r="702" spans="1:11">
      <c r="A702" s="95"/>
      <c r="B702" s="2014" t="s">
        <v>1325</v>
      </c>
      <c r="C702" s="2015" t="s">
        <v>2667</v>
      </c>
      <c r="D702" s="324" t="s">
        <v>931</v>
      </c>
      <c r="E702" s="1379" t="s">
        <v>1299</v>
      </c>
      <c r="F702" s="1543" t="s">
        <v>2797</v>
      </c>
      <c r="G702" s="1379"/>
      <c r="H702" s="1543"/>
      <c r="I702" s="1542">
        <v>32</v>
      </c>
      <c r="J702" s="1544">
        <v>0</v>
      </c>
      <c r="K702" s="8">
        <v>32</v>
      </c>
    </row>
    <row r="703" spans="1:11">
      <c r="A703" s="95"/>
      <c r="B703" s="2014" t="s">
        <v>1344</v>
      </c>
      <c r="C703" s="2015" t="s">
        <v>2665</v>
      </c>
      <c r="D703" s="324" t="s">
        <v>931</v>
      </c>
      <c r="E703" s="1379" t="s">
        <v>1299</v>
      </c>
      <c r="F703" s="1543" t="s">
        <v>2798</v>
      </c>
      <c r="G703" s="1379"/>
      <c r="H703" s="1543"/>
      <c r="I703" s="1542">
        <v>32</v>
      </c>
      <c r="J703" s="1544">
        <v>0</v>
      </c>
      <c r="K703" s="8">
        <v>32</v>
      </c>
    </row>
    <row r="704" spans="1:11">
      <c r="A704" s="95"/>
      <c r="B704" s="2014" t="s">
        <v>1345</v>
      </c>
      <c r="C704" s="2015" t="s">
        <v>2668</v>
      </c>
      <c r="D704" s="324" t="s">
        <v>931</v>
      </c>
      <c r="E704" s="1379" t="s">
        <v>1299</v>
      </c>
      <c r="F704" s="1543" t="s">
        <v>2802</v>
      </c>
      <c r="G704" s="1379"/>
      <c r="H704" s="1543"/>
      <c r="I704" s="1542">
        <v>32</v>
      </c>
      <c r="J704" s="1544">
        <v>0</v>
      </c>
      <c r="K704" s="8">
        <v>32</v>
      </c>
    </row>
    <row r="705" spans="1:11">
      <c r="A705" s="95"/>
      <c r="B705" s="2014" t="s">
        <v>1347</v>
      </c>
      <c r="C705" s="2015" t="s">
        <v>2666</v>
      </c>
      <c r="D705" s="324" t="s">
        <v>931</v>
      </c>
      <c r="E705" s="1379" t="s">
        <v>1299</v>
      </c>
      <c r="F705" s="1543" t="s">
        <v>2801</v>
      </c>
      <c r="G705" s="1379"/>
      <c r="H705" s="1543"/>
      <c r="I705" s="1542">
        <v>32</v>
      </c>
      <c r="J705" s="1544">
        <v>0</v>
      </c>
      <c r="K705" s="8">
        <v>32</v>
      </c>
    </row>
    <row r="706" spans="1:11">
      <c r="A706" s="2"/>
      <c r="B706" s="1220" t="s">
        <v>2774</v>
      </c>
      <c r="C706" s="37"/>
      <c r="D706" s="1066"/>
      <c r="E706" s="1067"/>
      <c r="F706" s="1066"/>
      <c r="G706" s="1067"/>
      <c r="H706" s="1066"/>
      <c r="I706" s="1542" t="s">
        <v>100</v>
      </c>
      <c r="J706" s="1112"/>
      <c r="K706" s="8"/>
    </row>
    <row r="707" spans="1:11">
      <c r="A707" s="95"/>
      <c r="B707" s="2014" t="s">
        <v>1298</v>
      </c>
      <c r="C707" s="2020" t="s">
        <v>2616</v>
      </c>
      <c r="D707" s="324" t="s">
        <v>931</v>
      </c>
      <c r="E707" s="1416" t="s">
        <v>1354</v>
      </c>
      <c r="F707" s="1543" t="s">
        <v>2818</v>
      </c>
      <c r="G707" s="1414"/>
      <c r="H707" s="1543"/>
      <c r="I707" s="1542">
        <v>48</v>
      </c>
      <c r="J707" s="1544">
        <v>0</v>
      </c>
      <c r="K707" s="8">
        <v>48</v>
      </c>
    </row>
    <row r="708" spans="1:11">
      <c r="A708" s="95"/>
      <c r="B708" s="2014" t="s">
        <v>1300</v>
      </c>
      <c r="C708" s="2020" t="s">
        <v>2616</v>
      </c>
      <c r="D708" s="324" t="s">
        <v>931</v>
      </c>
      <c r="E708" s="1416" t="s">
        <v>1279</v>
      </c>
      <c r="F708" s="1543" t="s">
        <v>2818</v>
      </c>
      <c r="G708" s="1414"/>
      <c r="H708" s="1543"/>
      <c r="I708" s="1542">
        <v>48</v>
      </c>
      <c r="J708" s="1544">
        <v>0</v>
      </c>
      <c r="K708" s="8">
        <v>48</v>
      </c>
    </row>
    <row r="709" spans="1:11">
      <c r="A709" s="1912" t="s">
        <v>2911</v>
      </c>
      <c r="B709" s="1268" t="s">
        <v>2778</v>
      </c>
      <c r="C709" s="389"/>
      <c r="D709" s="1217"/>
      <c r="E709" s="1218"/>
      <c r="F709" s="1217"/>
      <c r="G709" s="1218"/>
      <c r="H709" s="1217"/>
      <c r="I709" s="1542" t="s">
        <v>100</v>
      </c>
      <c r="J709" s="1233"/>
      <c r="K709" s="8"/>
    </row>
    <row r="710" spans="1:11">
      <c r="A710" s="95"/>
      <c r="B710" s="2014" t="s">
        <v>1259</v>
      </c>
      <c r="C710" s="2015" t="s">
        <v>2665</v>
      </c>
      <c r="D710" s="324" t="s">
        <v>657</v>
      </c>
      <c r="E710" s="1413" t="s">
        <v>1512</v>
      </c>
      <c r="F710" s="1543" t="s">
        <v>2780</v>
      </c>
      <c r="G710" s="1379"/>
      <c r="H710" s="1543"/>
      <c r="I710" s="1542">
        <v>540</v>
      </c>
      <c r="J710" s="1544">
        <v>0</v>
      </c>
      <c r="K710" s="8">
        <v>540</v>
      </c>
    </row>
    <row r="711" spans="1:11">
      <c r="A711" s="95"/>
      <c r="B711" s="317" t="s">
        <v>1261</v>
      </c>
      <c r="C711" s="1918" t="s">
        <v>2665</v>
      </c>
      <c r="D711" s="1910" t="s">
        <v>1261</v>
      </c>
      <c r="E711" s="1550"/>
      <c r="F711" s="1916"/>
      <c r="G711" s="1550"/>
      <c r="H711" s="1916"/>
      <c r="I711" s="1542" t="s">
        <v>100</v>
      </c>
      <c r="J711" s="1544">
        <v>0</v>
      </c>
      <c r="K711" s="8">
        <v>999</v>
      </c>
    </row>
    <row r="712" spans="1:11">
      <c r="A712" s="95"/>
      <c r="B712" s="2014" t="s">
        <v>920</v>
      </c>
      <c r="C712" s="2015" t="s">
        <v>4362</v>
      </c>
      <c r="D712" s="324" t="s">
        <v>931</v>
      </c>
      <c r="E712" s="1379" t="s">
        <v>1346</v>
      </c>
      <c r="F712" s="1543" t="s">
        <v>2797</v>
      </c>
      <c r="G712" s="1379" t="s">
        <v>1279</v>
      </c>
      <c r="H712" s="1543" t="s">
        <v>2797</v>
      </c>
      <c r="I712" s="1542">
        <v>32</v>
      </c>
      <c r="J712" s="1544">
        <v>0</v>
      </c>
      <c r="K712" s="8">
        <v>32</v>
      </c>
    </row>
    <row r="713" spans="1:11">
      <c r="A713" s="95"/>
      <c r="B713" s="2014" t="s">
        <v>1319</v>
      </c>
      <c r="C713" s="2015" t="s">
        <v>4363</v>
      </c>
      <c r="D713" s="324" t="s">
        <v>931</v>
      </c>
      <c r="E713" s="1379" t="s">
        <v>1346</v>
      </c>
      <c r="F713" s="1543" t="s">
        <v>2798</v>
      </c>
      <c r="G713" s="1379" t="s">
        <v>1279</v>
      </c>
      <c r="H713" s="1543" t="s">
        <v>2798</v>
      </c>
      <c r="I713" s="1542">
        <v>32</v>
      </c>
      <c r="J713" s="1544">
        <v>0</v>
      </c>
      <c r="K713" s="8">
        <v>32</v>
      </c>
    </row>
    <row r="714" spans="1:11">
      <c r="A714" s="95"/>
      <c r="B714" s="2014" t="s">
        <v>1321</v>
      </c>
      <c r="C714" s="2015" t="s">
        <v>2669</v>
      </c>
      <c r="D714" s="324" t="s">
        <v>931</v>
      </c>
      <c r="E714" s="1379" t="s">
        <v>1346</v>
      </c>
      <c r="F714" s="1543" t="s">
        <v>2802</v>
      </c>
      <c r="G714" s="1379" t="s">
        <v>1279</v>
      </c>
      <c r="H714" s="1543" t="s">
        <v>2802</v>
      </c>
      <c r="I714" s="1542">
        <v>32</v>
      </c>
      <c r="J714" s="1544">
        <v>0</v>
      </c>
      <c r="K714" s="8">
        <v>32</v>
      </c>
    </row>
    <row r="715" spans="1:11">
      <c r="A715" s="95"/>
      <c r="B715" s="2014" t="s">
        <v>1323</v>
      </c>
      <c r="C715" s="2015" t="s">
        <v>4364</v>
      </c>
      <c r="D715" s="324" t="s">
        <v>931</v>
      </c>
      <c r="E715" s="1379" t="s">
        <v>1346</v>
      </c>
      <c r="F715" s="1543" t="s">
        <v>2801</v>
      </c>
      <c r="G715" s="1379" t="s">
        <v>1279</v>
      </c>
      <c r="H715" s="1543" t="s">
        <v>2801</v>
      </c>
      <c r="I715" s="1542">
        <v>32</v>
      </c>
      <c r="J715" s="1544">
        <v>0</v>
      </c>
      <c r="K715" s="8">
        <v>32</v>
      </c>
    </row>
    <row r="716" spans="1:11">
      <c r="A716" s="95"/>
      <c r="B716" s="2014" t="s">
        <v>1325</v>
      </c>
      <c r="C716" s="2015" t="s">
        <v>2667</v>
      </c>
      <c r="D716" s="324" t="s">
        <v>931</v>
      </c>
      <c r="E716" s="1379" t="s">
        <v>1288</v>
      </c>
      <c r="F716" s="1543" t="s">
        <v>2797</v>
      </c>
      <c r="G716" s="1379" t="s">
        <v>1294</v>
      </c>
      <c r="H716" s="1543" t="s">
        <v>2797</v>
      </c>
      <c r="I716" s="1542">
        <v>32</v>
      </c>
      <c r="J716" s="1544">
        <v>0</v>
      </c>
      <c r="K716" s="8">
        <v>32</v>
      </c>
    </row>
    <row r="717" spans="1:11">
      <c r="A717" s="95"/>
      <c r="B717" s="2014" t="s">
        <v>1344</v>
      </c>
      <c r="C717" s="2015" t="s">
        <v>2665</v>
      </c>
      <c r="D717" s="324" t="s">
        <v>931</v>
      </c>
      <c r="E717" s="1379" t="s">
        <v>1288</v>
      </c>
      <c r="F717" s="1543" t="s">
        <v>2798</v>
      </c>
      <c r="G717" s="1379" t="s">
        <v>1294</v>
      </c>
      <c r="H717" s="1543" t="s">
        <v>2798</v>
      </c>
      <c r="I717" s="1542">
        <v>32</v>
      </c>
      <c r="J717" s="1544">
        <v>0</v>
      </c>
      <c r="K717" s="8">
        <v>32</v>
      </c>
    </row>
    <row r="718" spans="1:11">
      <c r="A718" s="95"/>
      <c r="B718" s="2014" t="s">
        <v>1345</v>
      </c>
      <c r="C718" s="2015" t="s">
        <v>2668</v>
      </c>
      <c r="D718" s="324" t="s">
        <v>931</v>
      </c>
      <c r="E718" s="1379" t="s">
        <v>1288</v>
      </c>
      <c r="F718" s="1543" t="s">
        <v>2802</v>
      </c>
      <c r="G718" s="1379" t="s">
        <v>1294</v>
      </c>
      <c r="H718" s="1543" t="s">
        <v>2802</v>
      </c>
      <c r="I718" s="1542">
        <v>32</v>
      </c>
      <c r="J718" s="1544">
        <v>0</v>
      </c>
      <c r="K718" s="8">
        <v>32</v>
      </c>
    </row>
    <row r="719" spans="1:11">
      <c r="A719" s="95"/>
      <c r="B719" s="2014" t="s">
        <v>1347</v>
      </c>
      <c r="C719" s="2015" t="s">
        <v>2666</v>
      </c>
      <c r="D719" s="324" t="s">
        <v>931</v>
      </c>
      <c r="E719" s="1379" t="s">
        <v>1288</v>
      </c>
      <c r="F719" s="1543" t="s">
        <v>2801</v>
      </c>
      <c r="G719" s="1379" t="s">
        <v>1294</v>
      </c>
      <c r="H719" s="1543" t="s">
        <v>2801</v>
      </c>
      <c r="I719" s="1542">
        <v>32</v>
      </c>
      <c r="J719" s="1544">
        <v>0</v>
      </c>
      <c r="K719" s="8">
        <v>32</v>
      </c>
    </row>
    <row r="720" spans="1:11">
      <c r="A720" s="2"/>
      <c r="B720" s="1216" t="s">
        <v>2779</v>
      </c>
      <c r="C720" s="37"/>
      <c r="D720" s="1066"/>
      <c r="E720" s="1067"/>
      <c r="F720" s="1066"/>
      <c r="G720" s="1067"/>
      <c r="H720" s="1066"/>
      <c r="I720" s="1542" t="s">
        <v>100</v>
      </c>
      <c r="J720" s="1112"/>
      <c r="K720" s="8"/>
    </row>
    <row r="721" spans="1:11">
      <c r="A721" s="95"/>
      <c r="B721" s="2014" t="s">
        <v>1296</v>
      </c>
      <c r="C721" s="2020" t="s">
        <v>2616</v>
      </c>
      <c r="D721" s="324" t="s">
        <v>657</v>
      </c>
      <c r="E721" s="1416" t="s">
        <v>1314</v>
      </c>
      <c r="F721" s="1543" t="s">
        <v>2811</v>
      </c>
      <c r="G721" s="1414"/>
      <c r="H721" s="1543"/>
      <c r="I721" s="1542">
        <v>149</v>
      </c>
      <c r="J721" s="1544">
        <v>0</v>
      </c>
      <c r="K721" s="8">
        <v>48</v>
      </c>
    </row>
    <row r="722" spans="1:11">
      <c r="A722" s="95"/>
      <c r="B722" s="317" t="s">
        <v>1297</v>
      </c>
      <c r="C722" s="2005" t="s">
        <v>2665</v>
      </c>
      <c r="D722" s="324" t="s">
        <v>1261</v>
      </c>
      <c r="E722" s="1379"/>
      <c r="F722" s="1543"/>
      <c r="G722" s="1379"/>
      <c r="H722" s="1543"/>
      <c r="I722" s="1542" t="s">
        <v>100</v>
      </c>
      <c r="J722" s="1544">
        <v>0</v>
      </c>
      <c r="K722" s="8">
        <v>999</v>
      </c>
    </row>
    <row r="723" spans="1:11">
      <c r="A723" s="95"/>
      <c r="B723" s="2014" t="s">
        <v>1298</v>
      </c>
      <c r="C723" s="2020" t="s">
        <v>2616</v>
      </c>
      <c r="D723" s="324" t="s">
        <v>931</v>
      </c>
      <c r="E723" s="1416" t="s">
        <v>1264</v>
      </c>
      <c r="F723" s="1543" t="s">
        <v>2818</v>
      </c>
      <c r="G723" s="1414" t="s">
        <v>1302</v>
      </c>
      <c r="H723" s="1543" t="s">
        <v>2818</v>
      </c>
      <c r="I723" s="1542">
        <v>48</v>
      </c>
      <c r="J723" s="1544">
        <v>0</v>
      </c>
      <c r="K723" s="8">
        <v>48</v>
      </c>
    </row>
    <row r="724" spans="1:11">
      <c r="A724" s="95"/>
      <c r="B724" s="2014" t="s">
        <v>1300</v>
      </c>
      <c r="C724" s="2020" t="s">
        <v>2616</v>
      </c>
      <c r="D724" s="324" t="s">
        <v>931</v>
      </c>
      <c r="E724" s="1416" t="s">
        <v>1264</v>
      </c>
      <c r="F724" s="1543" t="s">
        <v>2801</v>
      </c>
      <c r="G724" s="1414" t="s">
        <v>1302</v>
      </c>
      <c r="H724" s="1543" t="s">
        <v>1218</v>
      </c>
      <c r="I724" s="1542">
        <v>32</v>
      </c>
      <c r="J724" s="1544">
        <v>0</v>
      </c>
      <c r="K724" s="8">
        <v>48</v>
      </c>
    </row>
    <row r="725" spans="1:11">
      <c r="A725" s="314" t="s">
        <v>1552</v>
      </c>
      <c r="B725" s="1965"/>
      <c r="C725" s="1966"/>
      <c r="D725" s="1967"/>
      <c r="E725" s="1968"/>
      <c r="F725" s="1968"/>
      <c r="G725" s="1968"/>
      <c r="H725" s="1968"/>
      <c r="I725" s="1899" t="s">
        <v>100</v>
      </c>
      <c r="J725" s="1969"/>
      <c r="K725" s="8"/>
    </row>
    <row r="726" spans="1:11">
      <c r="A726" s="1895" t="s">
        <v>1257</v>
      </c>
      <c r="B726" s="1896"/>
      <c r="C726" s="1922"/>
      <c r="D726" s="1898"/>
      <c r="E726" s="1899"/>
      <c r="F726" s="1902"/>
      <c r="G726" s="1899"/>
      <c r="H726" s="1902"/>
      <c r="I726" s="1902" t="s">
        <v>100</v>
      </c>
      <c r="J726" s="1903"/>
      <c r="K726" s="8"/>
    </row>
    <row r="727" spans="1:11">
      <c r="A727" s="2656" t="s">
        <v>174</v>
      </c>
      <c r="B727" s="2657" t="s">
        <v>173</v>
      </c>
      <c r="C727" s="2689"/>
      <c r="D727" s="2659"/>
      <c r="E727" s="2660"/>
      <c r="F727" s="2660"/>
      <c r="G727" s="2660"/>
      <c r="H727" s="2660"/>
      <c r="I727" s="2661" t="s">
        <v>100</v>
      </c>
      <c r="J727" s="2667"/>
      <c r="K727" s="8"/>
    </row>
    <row r="728" spans="1:11">
      <c r="A728" s="2669"/>
      <c r="B728" s="2670" t="s">
        <v>1261</v>
      </c>
      <c r="C728" s="3073" t="s">
        <v>2616</v>
      </c>
      <c r="D728" s="2777" t="s">
        <v>1261</v>
      </c>
      <c r="E728" s="2773"/>
      <c r="F728" s="2780"/>
      <c r="G728" s="2773"/>
      <c r="H728" s="2780"/>
      <c r="I728" s="2661" t="s">
        <v>100</v>
      </c>
      <c r="J728" s="2675">
        <v>0</v>
      </c>
      <c r="K728" s="8">
        <v>999</v>
      </c>
    </row>
    <row r="729" spans="1:11">
      <c r="A729" s="2669"/>
      <c r="B729" s="3074" t="s">
        <v>920</v>
      </c>
      <c r="C729" s="3075" t="s">
        <v>2616</v>
      </c>
      <c r="D729" s="2672" t="s">
        <v>931</v>
      </c>
      <c r="E729" s="2673" t="s">
        <v>1346</v>
      </c>
      <c r="F729" s="2674" t="s">
        <v>2797</v>
      </c>
      <c r="G729" s="2673" t="s">
        <v>1279</v>
      </c>
      <c r="H729" s="2674" t="s">
        <v>2797</v>
      </c>
      <c r="I729" s="2661">
        <v>32</v>
      </c>
      <c r="J729" s="2675">
        <v>0</v>
      </c>
      <c r="K729" s="8">
        <v>4</v>
      </c>
    </row>
    <row r="730" spans="1:11">
      <c r="A730" s="2669"/>
      <c r="B730" s="3074" t="s">
        <v>920</v>
      </c>
      <c r="C730" s="3076" t="s">
        <v>2616</v>
      </c>
      <c r="D730" s="2672" t="s">
        <v>931</v>
      </c>
      <c r="E730" s="3077" t="s">
        <v>1512</v>
      </c>
      <c r="F730" s="2674" t="s">
        <v>2780</v>
      </c>
      <c r="G730" s="2673"/>
      <c r="H730" s="2674"/>
      <c r="I730" s="2661">
        <v>540</v>
      </c>
      <c r="J730" s="2675"/>
      <c r="K730" s="8"/>
    </row>
    <row r="731" spans="1:11">
      <c r="A731" s="2669"/>
      <c r="B731" s="3074" t="s">
        <v>1319</v>
      </c>
      <c r="C731" s="3075" t="s">
        <v>2616</v>
      </c>
      <c r="D731" s="2672" t="s">
        <v>931</v>
      </c>
      <c r="E731" s="2673" t="s">
        <v>1346</v>
      </c>
      <c r="F731" s="2674" t="s">
        <v>2798</v>
      </c>
      <c r="G731" s="2673" t="s">
        <v>1279</v>
      </c>
      <c r="H731" s="2674" t="s">
        <v>2798</v>
      </c>
      <c r="I731" s="2661">
        <v>32</v>
      </c>
      <c r="J731" s="2675">
        <v>0</v>
      </c>
      <c r="K731" s="8">
        <v>4</v>
      </c>
    </row>
    <row r="732" spans="1:11">
      <c r="A732" s="2669"/>
      <c r="B732" s="3074" t="s">
        <v>1319</v>
      </c>
      <c r="C732" s="3076" t="s">
        <v>2616</v>
      </c>
      <c r="D732" s="2672" t="s">
        <v>931</v>
      </c>
      <c r="E732" s="3077" t="s">
        <v>1512</v>
      </c>
      <c r="F732" s="2674" t="s">
        <v>2780</v>
      </c>
      <c r="G732" s="2673"/>
      <c r="H732" s="2674"/>
      <c r="I732" s="2661">
        <v>540</v>
      </c>
      <c r="J732" s="2675"/>
      <c r="K732" s="8"/>
    </row>
    <row r="733" spans="1:11">
      <c r="A733" s="2669"/>
      <c r="B733" s="3074" t="s">
        <v>1321</v>
      </c>
      <c r="C733" s="3075" t="s">
        <v>2616</v>
      </c>
      <c r="D733" s="2672" t="s">
        <v>931</v>
      </c>
      <c r="E733" s="2673" t="s">
        <v>1346</v>
      </c>
      <c r="F733" s="2674" t="s">
        <v>2802</v>
      </c>
      <c r="G733" s="2673" t="s">
        <v>1279</v>
      </c>
      <c r="H733" s="2674" t="s">
        <v>2802</v>
      </c>
      <c r="I733" s="2661">
        <v>32</v>
      </c>
      <c r="J733" s="2675">
        <v>0</v>
      </c>
      <c r="K733" s="8">
        <v>4</v>
      </c>
    </row>
    <row r="734" spans="1:11">
      <c r="A734" s="2669"/>
      <c r="B734" s="3074" t="s">
        <v>1321</v>
      </c>
      <c r="C734" s="3076" t="s">
        <v>2616</v>
      </c>
      <c r="D734" s="2672" t="s">
        <v>931</v>
      </c>
      <c r="E734" s="3077" t="s">
        <v>1512</v>
      </c>
      <c r="F734" s="2674" t="s">
        <v>2780</v>
      </c>
      <c r="G734" s="2673"/>
      <c r="H734" s="2674"/>
      <c r="I734" s="2661">
        <v>540</v>
      </c>
      <c r="J734" s="2675"/>
      <c r="K734" s="8"/>
    </row>
    <row r="735" spans="1:11">
      <c r="A735" s="2669"/>
      <c r="B735" s="3074" t="s">
        <v>1323</v>
      </c>
      <c r="C735" s="3075" t="s">
        <v>2616</v>
      </c>
      <c r="D735" s="2672" t="s">
        <v>931</v>
      </c>
      <c r="E735" s="2673" t="s">
        <v>1346</v>
      </c>
      <c r="F735" s="2674" t="s">
        <v>2801</v>
      </c>
      <c r="G735" s="2673" t="s">
        <v>1279</v>
      </c>
      <c r="H735" s="2674" t="s">
        <v>2801</v>
      </c>
      <c r="I735" s="2661">
        <v>32</v>
      </c>
      <c r="J735" s="2675">
        <v>0</v>
      </c>
      <c r="K735" s="8">
        <v>4</v>
      </c>
    </row>
    <row r="736" spans="1:11">
      <c r="A736" s="2669"/>
      <c r="B736" s="3074" t="s">
        <v>1323</v>
      </c>
      <c r="C736" s="3076" t="s">
        <v>2616</v>
      </c>
      <c r="D736" s="2672" t="s">
        <v>931</v>
      </c>
      <c r="E736" s="3077" t="s">
        <v>1512</v>
      </c>
      <c r="F736" s="2674" t="s">
        <v>2780</v>
      </c>
      <c r="G736" s="2673"/>
      <c r="H736" s="2674"/>
      <c r="I736" s="2661">
        <v>540</v>
      </c>
      <c r="J736" s="2675"/>
      <c r="K736" s="8"/>
    </row>
    <row r="737" spans="1:11">
      <c r="A737" s="2669"/>
      <c r="B737" s="3074" t="s">
        <v>1325</v>
      </c>
      <c r="C737" s="3075" t="s">
        <v>2616</v>
      </c>
      <c r="D737" s="2672" t="s">
        <v>931</v>
      </c>
      <c r="E737" s="2673" t="s">
        <v>1288</v>
      </c>
      <c r="F737" s="2674" t="s">
        <v>2797</v>
      </c>
      <c r="G737" s="2673" t="s">
        <v>1294</v>
      </c>
      <c r="H737" s="2674" t="s">
        <v>2797</v>
      </c>
      <c r="I737" s="2661">
        <v>32</v>
      </c>
      <c r="J737" s="2675">
        <v>0</v>
      </c>
      <c r="K737" s="8">
        <v>4</v>
      </c>
    </row>
    <row r="738" spans="1:11">
      <c r="A738" s="2669"/>
      <c r="B738" s="3074" t="s">
        <v>1325</v>
      </c>
      <c r="C738" s="3076" t="s">
        <v>2616</v>
      </c>
      <c r="D738" s="2672" t="s">
        <v>931</v>
      </c>
      <c r="E738" s="3077" t="s">
        <v>1512</v>
      </c>
      <c r="F738" s="2674" t="s">
        <v>2780</v>
      </c>
      <c r="G738" s="2673"/>
      <c r="H738" s="2674"/>
      <c r="I738" s="2661">
        <v>540</v>
      </c>
      <c r="J738" s="2675"/>
      <c r="K738" s="8"/>
    </row>
    <row r="739" spans="1:11">
      <c r="A739" s="2669"/>
      <c r="B739" s="3074" t="s">
        <v>1344</v>
      </c>
      <c r="C739" s="3075" t="s">
        <v>2616</v>
      </c>
      <c r="D739" s="2672" t="s">
        <v>931</v>
      </c>
      <c r="E739" s="2673" t="s">
        <v>1288</v>
      </c>
      <c r="F739" s="2674" t="s">
        <v>2798</v>
      </c>
      <c r="G739" s="2673" t="s">
        <v>1294</v>
      </c>
      <c r="H739" s="2674" t="s">
        <v>2798</v>
      </c>
      <c r="I739" s="2661">
        <v>32</v>
      </c>
      <c r="J739" s="2675">
        <v>0</v>
      </c>
      <c r="K739" s="8">
        <v>4</v>
      </c>
    </row>
    <row r="740" spans="1:11">
      <c r="A740" s="2669"/>
      <c r="B740" s="3074" t="s">
        <v>1344</v>
      </c>
      <c r="C740" s="3076" t="s">
        <v>2616</v>
      </c>
      <c r="D740" s="2672" t="s">
        <v>931</v>
      </c>
      <c r="E740" s="3077" t="s">
        <v>1512</v>
      </c>
      <c r="F740" s="2674" t="s">
        <v>2780</v>
      </c>
      <c r="G740" s="2673"/>
      <c r="H740" s="2674"/>
      <c r="I740" s="2661">
        <v>540</v>
      </c>
      <c r="J740" s="2675"/>
      <c r="K740" s="8"/>
    </row>
    <row r="741" spans="1:11">
      <c r="A741" s="2669"/>
      <c r="B741" s="3074" t="s">
        <v>1345</v>
      </c>
      <c r="C741" s="3075" t="s">
        <v>2616</v>
      </c>
      <c r="D741" s="2672" t="s">
        <v>931</v>
      </c>
      <c r="E741" s="2673" t="s">
        <v>1288</v>
      </c>
      <c r="F741" s="2674" t="s">
        <v>2802</v>
      </c>
      <c r="G741" s="2673" t="s">
        <v>1294</v>
      </c>
      <c r="H741" s="2674" t="s">
        <v>2802</v>
      </c>
      <c r="I741" s="2661">
        <v>32</v>
      </c>
      <c r="J741" s="2675">
        <v>0</v>
      </c>
      <c r="K741" s="8">
        <v>4</v>
      </c>
    </row>
    <row r="742" spans="1:11">
      <c r="A742" s="2669"/>
      <c r="B742" s="3074" t="s">
        <v>1345</v>
      </c>
      <c r="C742" s="3076" t="s">
        <v>2616</v>
      </c>
      <c r="D742" s="2672" t="s">
        <v>931</v>
      </c>
      <c r="E742" s="3077" t="s">
        <v>1512</v>
      </c>
      <c r="F742" s="2674" t="s">
        <v>2780</v>
      </c>
      <c r="G742" s="2673"/>
      <c r="H742" s="2674"/>
      <c r="I742" s="2661">
        <v>540</v>
      </c>
      <c r="J742" s="2675"/>
      <c r="K742" s="8"/>
    </row>
    <row r="743" spans="1:11">
      <c r="A743" s="2669"/>
      <c r="B743" s="3074" t="s">
        <v>1347</v>
      </c>
      <c r="C743" s="3075" t="s">
        <v>2616</v>
      </c>
      <c r="D743" s="2672" t="s">
        <v>931</v>
      </c>
      <c r="E743" s="2673" t="s">
        <v>1288</v>
      </c>
      <c r="F743" s="2674" t="s">
        <v>2801</v>
      </c>
      <c r="G743" s="2673" t="s">
        <v>1294</v>
      </c>
      <c r="H743" s="2674" t="s">
        <v>2801</v>
      </c>
      <c r="I743" s="2661">
        <v>32</v>
      </c>
      <c r="J743" s="2675">
        <v>0</v>
      </c>
      <c r="K743" s="8">
        <v>4</v>
      </c>
    </row>
    <row r="744" spans="1:11">
      <c r="A744" s="2669"/>
      <c r="B744" s="3074" t="s">
        <v>1347</v>
      </c>
      <c r="C744" s="3076" t="s">
        <v>2616</v>
      </c>
      <c r="D744" s="2672" t="s">
        <v>931</v>
      </c>
      <c r="E744" s="3077" t="s">
        <v>1512</v>
      </c>
      <c r="F744" s="2674" t="s">
        <v>2780</v>
      </c>
      <c r="G744" s="2673"/>
      <c r="H744" s="2674"/>
      <c r="I744" s="2661">
        <v>540</v>
      </c>
      <c r="J744" s="2675"/>
      <c r="K744" s="8"/>
    </row>
    <row r="745" spans="1:11">
      <c r="A745" s="2662"/>
      <c r="B745" s="3078" t="s">
        <v>1553</v>
      </c>
      <c r="C745" s="2750"/>
      <c r="D745" s="2665"/>
      <c r="E745" s="2664"/>
      <c r="F745" s="2665"/>
      <c r="G745" s="2664"/>
      <c r="H745" s="2665"/>
      <c r="I745" s="2661" t="s">
        <v>100</v>
      </c>
      <c r="J745" s="2666"/>
      <c r="K745" s="8"/>
    </row>
    <row r="746" spans="1:11">
      <c r="A746" s="95"/>
      <c r="B746" s="317" t="s">
        <v>1297</v>
      </c>
      <c r="C746" s="2005" t="s">
        <v>2616</v>
      </c>
      <c r="D746" s="324" t="s">
        <v>1261</v>
      </c>
      <c r="E746" s="1379"/>
      <c r="F746" s="1543"/>
      <c r="G746" s="1379"/>
      <c r="H746" s="1543"/>
      <c r="I746" s="1542" t="s">
        <v>100</v>
      </c>
      <c r="J746" s="1544">
        <v>0</v>
      </c>
      <c r="K746" s="8">
        <v>999</v>
      </c>
    </row>
    <row r="747" spans="1:11">
      <c r="A747" s="95"/>
      <c r="B747" s="2801" t="s">
        <v>1298</v>
      </c>
      <c r="C747" s="3036" t="s">
        <v>2616</v>
      </c>
      <c r="D747" s="2006" t="s">
        <v>931</v>
      </c>
      <c r="E747" s="1416" t="s">
        <v>1264</v>
      </c>
      <c r="F747" s="1543" t="s">
        <v>2818</v>
      </c>
      <c r="G747" s="1414" t="s">
        <v>1302</v>
      </c>
      <c r="H747" s="1543" t="s">
        <v>2818</v>
      </c>
      <c r="I747" s="1542">
        <v>48</v>
      </c>
      <c r="J747" s="1544">
        <v>0</v>
      </c>
      <c r="K747" s="8">
        <v>32</v>
      </c>
    </row>
    <row r="748" spans="1:11">
      <c r="A748" s="95"/>
      <c r="B748" s="3035" t="s">
        <v>1298</v>
      </c>
      <c r="C748" s="3031" t="s">
        <v>2616</v>
      </c>
      <c r="D748" s="1924" t="s">
        <v>931</v>
      </c>
      <c r="E748" s="1416" t="s">
        <v>1314</v>
      </c>
      <c r="F748" s="1543" t="s">
        <v>2811</v>
      </c>
      <c r="G748" s="1413"/>
      <c r="H748" s="1543"/>
      <c r="I748" s="1542">
        <v>149</v>
      </c>
      <c r="J748" s="1544"/>
      <c r="K748" s="8"/>
    </row>
    <row r="749" spans="1:11">
      <c r="A749" s="1912" t="s">
        <v>192</v>
      </c>
      <c r="B749" s="1216" t="s">
        <v>191</v>
      </c>
      <c r="C749" s="55"/>
      <c r="D749" s="1066"/>
      <c r="E749" s="1067"/>
      <c r="F749" s="1067"/>
      <c r="G749" s="1218"/>
      <c r="H749" s="1218"/>
      <c r="I749" s="1542" t="s">
        <v>100</v>
      </c>
      <c r="J749" s="1219"/>
      <c r="K749" s="8"/>
    </row>
    <row r="750" spans="1:11">
      <c r="A750" s="95"/>
      <c r="B750" s="2801" t="s">
        <v>920</v>
      </c>
      <c r="C750" s="3030" t="s">
        <v>2667</v>
      </c>
      <c r="D750" s="324" t="s">
        <v>931</v>
      </c>
      <c r="E750" s="1415" t="s">
        <v>1554</v>
      </c>
      <c r="F750" s="1543" t="s">
        <v>2806</v>
      </c>
      <c r="G750" s="1416" t="s">
        <v>1555</v>
      </c>
      <c r="H750" s="1543" t="s">
        <v>2819</v>
      </c>
      <c r="I750" s="1542">
        <v>64</v>
      </c>
      <c r="J750" s="1544">
        <v>0</v>
      </c>
      <c r="K750" s="8">
        <v>66</v>
      </c>
    </row>
    <row r="751" spans="1:11">
      <c r="A751" s="95"/>
      <c r="B751" s="2802" t="s">
        <v>920</v>
      </c>
      <c r="C751" s="3032" t="s">
        <v>2667</v>
      </c>
      <c r="D751" s="324" t="s">
        <v>931</v>
      </c>
      <c r="E751" s="1415" t="s">
        <v>1306</v>
      </c>
      <c r="F751" s="1543" t="s">
        <v>2803</v>
      </c>
      <c r="G751" s="1415"/>
      <c r="H751" s="1543"/>
      <c r="I751" s="1542">
        <v>50</v>
      </c>
      <c r="J751" s="1544"/>
      <c r="K751" s="8"/>
    </row>
    <row r="752" spans="1:11">
      <c r="A752" s="95"/>
      <c r="B752" s="2801" t="s">
        <v>1319</v>
      </c>
      <c r="C752" s="3037" t="s">
        <v>2668</v>
      </c>
      <c r="D752" s="2009" t="s">
        <v>931</v>
      </c>
      <c r="E752" s="1415" t="s">
        <v>1554</v>
      </c>
      <c r="F752" s="1543" t="s">
        <v>2818</v>
      </c>
      <c r="G752" s="1315" t="s">
        <v>1556</v>
      </c>
      <c r="H752" s="1110" t="s">
        <v>2819</v>
      </c>
      <c r="I752" s="1542">
        <v>48</v>
      </c>
      <c r="J752" s="2010">
        <v>0</v>
      </c>
      <c r="K752" s="8">
        <v>65</v>
      </c>
    </row>
    <row r="753" spans="1:11">
      <c r="A753" s="95"/>
      <c r="B753" s="2802" t="s">
        <v>1319</v>
      </c>
      <c r="C753" s="3031" t="s">
        <v>2668</v>
      </c>
      <c r="D753" s="1907" t="s">
        <v>931</v>
      </c>
      <c r="E753" s="2011" t="s">
        <v>1306</v>
      </c>
      <c r="F753" s="1546" t="s">
        <v>2818</v>
      </c>
      <c r="G753" s="2011"/>
      <c r="H753" s="1546"/>
      <c r="I753" s="1542">
        <v>48</v>
      </c>
      <c r="J753" s="1547"/>
      <c r="K753" s="8"/>
    </row>
    <row r="754" spans="1:11">
      <c r="A754" s="2"/>
      <c r="B754" s="1220" t="s">
        <v>1557</v>
      </c>
      <c r="C754" s="37"/>
      <c r="D754" s="1066"/>
      <c r="E754" s="1067"/>
      <c r="F754" s="1066"/>
      <c r="G754" s="1067"/>
      <c r="H754" s="1066"/>
      <c r="I754" s="1542" t="s">
        <v>100</v>
      </c>
      <c r="J754" s="1112"/>
      <c r="K754" s="8"/>
    </row>
    <row r="755" spans="1:11">
      <c r="A755" s="95"/>
      <c r="B755" s="2801" t="s">
        <v>1298</v>
      </c>
      <c r="C755" s="3030" t="s">
        <v>2985</v>
      </c>
      <c r="D755" s="324" t="s">
        <v>931</v>
      </c>
      <c r="E755" s="1379" t="s">
        <v>1558</v>
      </c>
      <c r="F755" s="1543" t="s">
        <v>2810</v>
      </c>
      <c r="G755" s="1415"/>
      <c r="H755" s="1543"/>
      <c r="I755" s="1542">
        <v>25</v>
      </c>
      <c r="J755" s="1544">
        <v>0</v>
      </c>
      <c r="K755" s="8">
        <v>30</v>
      </c>
    </row>
    <row r="756" spans="1:11">
      <c r="A756" s="95"/>
      <c r="B756" s="2802" t="s">
        <v>1298</v>
      </c>
      <c r="C756" s="3031" t="s">
        <v>2985</v>
      </c>
      <c r="D756" s="1924" t="s">
        <v>931</v>
      </c>
      <c r="E756" s="1545" t="s">
        <v>1559</v>
      </c>
      <c r="F756" s="1543" t="s">
        <v>2812</v>
      </c>
      <c r="G756" s="1555"/>
      <c r="H756" s="1543"/>
      <c r="I756" s="1542" t="s">
        <v>2551</v>
      </c>
      <c r="J756" s="1544"/>
      <c r="K756" s="8"/>
    </row>
    <row r="757" spans="1:11">
      <c r="A757" s="1912" t="s">
        <v>215</v>
      </c>
      <c r="B757" s="1268" t="s">
        <v>1560</v>
      </c>
      <c r="C757" s="389"/>
      <c r="D757" s="1217"/>
      <c r="E757" s="1218"/>
      <c r="F757" s="1217"/>
      <c r="G757" s="1218"/>
      <c r="H757" s="1217"/>
      <c r="I757" s="1542" t="s">
        <v>100</v>
      </c>
      <c r="J757" s="1233"/>
      <c r="K757" s="8"/>
    </row>
    <row r="758" spans="1:11">
      <c r="A758" s="95"/>
      <c r="B758" s="2014" t="s">
        <v>1259</v>
      </c>
      <c r="C758" s="2015" t="s">
        <v>2986</v>
      </c>
      <c r="D758" s="324" t="s">
        <v>657</v>
      </c>
      <c r="E758" s="1379" t="s">
        <v>1267</v>
      </c>
      <c r="F758" s="1543" t="s">
        <v>2811</v>
      </c>
      <c r="G758" s="1379" t="s">
        <v>1306</v>
      </c>
      <c r="H758" s="1543" t="s">
        <v>2811</v>
      </c>
      <c r="I758" s="1542">
        <v>149</v>
      </c>
      <c r="J758" s="1544">
        <v>0</v>
      </c>
      <c r="K758" s="8">
        <v>224</v>
      </c>
    </row>
    <row r="759" spans="1:11">
      <c r="A759" s="95"/>
      <c r="B759" s="2016" t="s">
        <v>1261</v>
      </c>
      <c r="C759" s="2017" t="s">
        <v>2986</v>
      </c>
      <c r="D759" s="1907" t="s">
        <v>1261</v>
      </c>
      <c r="E759" s="1369"/>
      <c r="F759" s="2018"/>
      <c r="G759" s="2019"/>
      <c r="H759" s="2018"/>
      <c r="I759" s="1542" t="s">
        <v>100</v>
      </c>
      <c r="J759" s="2013">
        <v>0</v>
      </c>
      <c r="K759" s="8">
        <v>100</v>
      </c>
    </row>
    <row r="760" spans="1:11">
      <c r="A760" s="2"/>
      <c r="B760" s="1269" t="s">
        <v>1561</v>
      </c>
      <c r="C760" s="389"/>
      <c r="D760" s="1066"/>
      <c r="E760" s="1067"/>
      <c r="F760" s="1066"/>
      <c r="G760" s="1067"/>
      <c r="H760" s="1066"/>
      <c r="I760" s="1542" t="s">
        <v>100</v>
      </c>
      <c r="J760" s="1112"/>
      <c r="K760" s="8"/>
    </row>
    <row r="761" spans="1:11">
      <c r="A761" s="95"/>
      <c r="B761" s="2014" t="s">
        <v>1296</v>
      </c>
      <c r="C761" s="2020" t="s">
        <v>2669</v>
      </c>
      <c r="D761" s="2021" t="s">
        <v>657</v>
      </c>
      <c r="E761" s="1416" t="s">
        <v>1288</v>
      </c>
      <c r="F761" s="1543" t="s">
        <v>1203</v>
      </c>
      <c r="G761" s="1414" t="s">
        <v>1369</v>
      </c>
      <c r="H761" s="1543" t="s">
        <v>2803</v>
      </c>
      <c r="I761" s="1542">
        <v>25</v>
      </c>
      <c r="J761" s="1544">
        <v>0</v>
      </c>
      <c r="K761" s="8">
        <v>45</v>
      </c>
    </row>
    <row r="762" spans="1:11">
      <c r="A762" s="95"/>
      <c r="B762" s="2014" t="s">
        <v>1297</v>
      </c>
      <c r="C762" s="2022" t="s">
        <v>2669</v>
      </c>
      <c r="D762" s="324" t="s">
        <v>1261</v>
      </c>
      <c r="E762" s="1061"/>
      <c r="F762" s="1110"/>
      <c r="G762" s="1379"/>
      <c r="H762" s="2023"/>
      <c r="I762" s="1542" t="s">
        <v>100</v>
      </c>
      <c r="J762" s="1544">
        <v>0</v>
      </c>
      <c r="K762" s="8"/>
    </row>
    <row r="763" spans="1:11">
      <c r="A763" s="1912" t="s">
        <v>268</v>
      </c>
      <c r="B763" s="1270" t="s">
        <v>1562</v>
      </c>
      <c r="C763" s="313"/>
      <c r="D763" s="1217"/>
      <c r="E763" s="1218"/>
      <c r="F763" s="1217"/>
      <c r="G763" s="1218"/>
      <c r="H763" s="1217"/>
      <c r="I763" s="1542" t="s">
        <v>100</v>
      </c>
      <c r="J763" s="1233"/>
      <c r="K763" s="8"/>
    </row>
    <row r="764" spans="1:11">
      <c r="A764" s="95"/>
      <c r="B764" s="2014" t="s">
        <v>1259</v>
      </c>
      <c r="C764" s="2015" t="s">
        <v>2725</v>
      </c>
      <c r="D764" s="324" t="s">
        <v>657</v>
      </c>
      <c r="E764" s="1379" t="s">
        <v>1270</v>
      </c>
      <c r="F764" s="1548" t="s">
        <v>2818</v>
      </c>
      <c r="G764" s="1379"/>
      <c r="H764" s="1543"/>
      <c r="I764" s="1542">
        <v>48</v>
      </c>
      <c r="J764" s="1544">
        <v>0</v>
      </c>
      <c r="K764" s="8">
        <v>149</v>
      </c>
    </row>
    <row r="765" spans="1:11">
      <c r="A765" s="95"/>
      <c r="B765" s="2016" t="s">
        <v>1261</v>
      </c>
      <c r="C765" s="2017" t="s">
        <v>2987</v>
      </c>
      <c r="D765" s="1907" t="s">
        <v>1261</v>
      </c>
      <c r="E765" s="1369"/>
      <c r="F765" s="1553"/>
      <c r="G765" s="1545"/>
      <c r="H765" s="1553"/>
      <c r="I765" s="1542" t="s">
        <v>100</v>
      </c>
      <c r="J765" s="1547">
        <v>0</v>
      </c>
      <c r="K765" s="8">
        <v>100</v>
      </c>
    </row>
    <row r="766" spans="1:11">
      <c r="A766" s="95"/>
      <c r="B766" s="1220" t="s">
        <v>1563</v>
      </c>
      <c r="C766" s="37"/>
      <c r="D766" s="1066"/>
      <c r="E766" s="1067"/>
      <c r="F766" s="1066"/>
      <c r="G766" s="1067"/>
      <c r="H766" s="1066"/>
      <c r="I766" s="1542" t="s">
        <v>100</v>
      </c>
      <c r="J766" s="1112"/>
      <c r="K766" s="8"/>
    </row>
    <row r="767" spans="1:11">
      <c r="A767" s="95"/>
      <c r="B767" s="317" t="s">
        <v>1296</v>
      </c>
      <c r="C767" s="2024" t="s">
        <v>2725</v>
      </c>
      <c r="D767" s="324" t="s">
        <v>657</v>
      </c>
      <c r="E767" s="1379" t="s">
        <v>1264</v>
      </c>
      <c r="F767" s="1543" t="s">
        <v>2812</v>
      </c>
      <c r="G767" s="1413"/>
      <c r="H767" s="1543"/>
      <c r="I767" s="1542" t="s">
        <v>2551</v>
      </c>
      <c r="J767" s="1544">
        <v>0</v>
      </c>
      <c r="K767" s="8">
        <v>36</v>
      </c>
    </row>
    <row r="768" spans="1:11">
      <c r="A768" s="1912" t="s">
        <v>287</v>
      </c>
      <c r="B768" s="1216" t="s">
        <v>1564</v>
      </c>
      <c r="C768" s="37"/>
      <c r="D768" s="1217"/>
      <c r="E768" s="1218"/>
      <c r="F768" s="1217"/>
      <c r="G768" s="1218"/>
      <c r="H768" s="1217"/>
      <c r="I768" s="1542" t="s">
        <v>100</v>
      </c>
      <c r="J768" s="1233"/>
      <c r="K768" s="8"/>
    </row>
    <row r="769" spans="1:11">
      <c r="A769" s="95"/>
      <c r="B769" s="317" t="s">
        <v>1259</v>
      </c>
      <c r="C769" s="2025" t="s">
        <v>2988</v>
      </c>
      <c r="D769" s="324" t="s">
        <v>657</v>
      </c>
      <c r="E769" s="1413" t="s">
        <v>1343</v>
      </c>
      <c r="F769" s="1543" t="s">
        <v>2811</v>
      </c>
      <c r="G769" s="1413" t="s">
        <v>1270</v>
      </c>
      <c r="H769" s="1543" t="s">
        <v>2811</v>
      </c>
      <c r="I769" s="1542">
        <v>149</v>
      </c>
      <c r="J769" s="1544">
        <v>0</v>
      </c>
      <c r="K769" s="8">
        <v>163</v>
      </c>
    </row>
    <row r="770" spans="1:11">
      <c r="A770" s="95"/>
      <c r="B770" s="317" t="s">
        <v>920</v>
      </c>
      <c r="C770" s="2026" t="s">
        <v>2988</v>
      </c>
      <c r="D770" s="324" t="s">
        <v>931</v>
      </c>
      <c r="E770" s="1413" t="s">
        <v>1556</v>
      </c>
      <c r="F770" s="1543" t="s">
        <v>1196</v>
      </c>
      <c r="G770" s="1379"/>
      <c r="H770" s="1552"/>
      <c r="I770" s="1542">
        <v>48</v>
      </c>
      <c r="J770" s="1544">
        <v>0</v>
      </c>
      <c r="K770" s="8">
        <v>36</v>
      </c>
    </row>
    <row r="771" spans="1:11">
      <c r="A771" s="95"/>
      <c r="B771" s="317" t="s">
        <v>1321</v>
      </c>
      <c r="C771" s="2025" t="s">
        <v>2670</v>
      </c>
      <c r="D771" s="324" t="s">
        <v>931</v>
      </c>
      <c r="E771" s="2027" t="s">
        <v>1350</v>
      </c>
      <c r="F771" s="2028" t="s">
        <v>2803</v>
      </c>
      <c r="G771" s="2007"/>
      <c r="H771" s="2028"/>
      <c r="I771" s="1542">
        <v>50</v>
      </c>
      <c r="J771" s="2010">
        <v>0</v>
      </c>
      <c r="K771" s="8">
        <v>45</v>
      </c>
    </row>
    <row r="772" spans="1:11">
      <c r="A772" s="95"/>
      <c r="B772" s="1220" t="s">
        <v>1565</v>
      </c>
      <c r="C772" s="37"/>
      <c r="D772" s="1066"/>
      <c r="E772" s="1067"/>
      <c r="F772" s="1066"/>
      <c r="G772" s="1067"/>
      <c r="H772" s="1066"/>
      <c r="I772" s="1542" t="s">
        <v>100</v>
      </c>
      <c r="J772" s="1112"/>
      <c r="K772" s="8"/>
    </row>
    <row r="773" spans="1:11">
      <c r="A773" s="95"/>
      <c r="B773" s="317" t="s">
        <v>1296</v>
      </c>
      <c r="C773" s="2025" t="s">
        <v>2671</v>
      </c>
      <c r="D773" s="324" t="s">
        <v>657</v>
      </c>
      <c r="E773" s="2007" t="s">
        <v>1264</v>
      </c>
      <c r="F773" s="2008" t="s">
        <v>842</v>
      </c>
      <c r="G773" s="2027" t="s">
        <v>1393</v>
      </c>
      <c r="H773" s="2008" t="s">
        <v>842</v>
      </c>
      <c r="I773" s="1542">
        <v>36</v>
      </c>
      <c r="J773" s="2010">
        <v>0</v>
      </c>
      <c r="K773" s="8">
        <v>38</v>
      </c>
    </row>
    <row r="774" spans="1:11">
      <c r="A774" s="95"/>
      <c r="B774" s="317" t="s">
        <v>1298</v>
      </c>
      <c r="C774" s="2029" t="s">
        <v>2671</v>
      </c>
      <c r="D774" s="324" t="s">
        <v>931</v>
      </c>
      <c r="E774" s="2027" t="s">
        <v>1385</v>
      </c>
      <c r="F774" s="2008" t="s">
        <v>842</v>
      </c>
      <c r="G774" s="2007"/>
      <c r="H774" s="2030"/>
      <c r="I774" s="1542">
        <v>36</v>
      </c>
      <c r="J774" s="2010">
        <v>0</v>
      </c>
      <c r="K774" s="8">
        <v>38</v>
      </c>
    </row>
    <row r="775" spans="1:11">
      <c r="A775" s="1912" t="s">
        <v>308</v>
      </c>
      <c r="B775" s="1270" t="s">
        <v>1566</v>
      </c>
      <c r="C775" s="313"/>
      <c r="D775" s="1217"/>
      <c r="E775" s="1218"/>
      <c r="F775" s="1217"/>
      <c r="G775" s="1218"/>
      <c r="H775" s="1217"/>
      <c r="I775" s="1542" t="s">
        <v>100</v>
      </c>
      <c r="J775" s="1233"/>
      <c r="K775" s="8"/>
    </row>
    <row r="776" spans="1:11">
      <c r="A776" s="95"/>
      <c r="B776" s="2014" t="s">
        <v>1259</v>
      </c>
      <c r="C776" s="2015" t="s">
        <v>2989</v>
      </c>
      <c r="D776" s="324" t="s">
        <v>657</v>
      </c>
      <c r="E776" s="2007" t="s">
        <v>1294</v>
      </c>
      <c r="F776" s="2008" t="s">
        <v>2811</v>
      </c>
      <c r="G776" s="2007"/>
      <c r="H776" s="2008"/>
      <c r="I776" s="1542">
        <v>149</v>
      </c>
      <c r="J776" s="2010">
        <v>0</v>
      </c>
      <c r="K776" s="8">
        <v>149</v>
      </c>
    </row>
    <row r="777" spans="1:11">
      <c r="A777" s="2"/>
      <c r="B777" s="1270" t="s">
        <v>1567</v>
      </c>
      <c r="C777" s="313"/>
      <c r="D777" s="1217"/>
      <c r="E777" s="1218"/>
      <c r="F777" s="1217"/>
      <c r="G777" s="1218"/>
      <c r="H777" s="1217"/>
      <c r="I777" s="1542" t="s">
        <v>100</v>
      </c>
      <c r="J777" s="1233"/>
      <c r="K777" s="8"/>
    </row>
    <row r="778" spans="1:11">
      <c r="A778" s="95"/>
      <c r="B778" s="2014" t="s">
        <v>1296</v>
      </c>
      <c r="C778" s="2015" t="s">
        <v>2989</v>
      </c>
      <c r="D778" s="324" t="s">
        <v>657</v>
      </c>
      <c r="E778" s="1415" t="s">
        <v>1264</v>
      </c>
      <c r="F778" s="1548" t="s">
        <v>2798</v>
      </c>
      <c r="G778" s="2007"/>
      <c r="H778" s="2008"/>
      <c r="I778" s="1542">
        <v>32</v>
      </c>
      <c r="J778" s="2010">
        <v>0</v>
      </c>
      <c r="K778" s="8">
        <v>40</v>
      </c>
    </row>
    <row r="779" spans="1:11">
      <c r="A779" s="1912" t="s">
        <v>436</v>
      </c>
      <c r="B779" s="1270" t="s">
        <v>435</v>
      </c>
      <c r="C779" s="313"/>
      <c r="D779" s="1217"/>
      <c r="E779" s="1218"/>
      <c r="F779" s="1217"/>
      <c r="G779" s="1218"/>
      <c r="H779" s="1217"/>
      <c r="I779" s="1542" t="s">
        <v>100</v>
      </c>
      <c r="J779" s="1233"/>
      <c r="K779" s="8"/>
    </row>
    <row r="780" spans="1:11">
      <c r="A780" s="95"/>
      <c r="B780" s="2016" t="s">
        <v>920</v>
      </c>
      <c r="C780" s="2017" t="s">
        <v>2672</v>
      </c>
      <c r="D780" s="2031" t="s">
        <v>1263</v>
      </c>
      <c r="E780" s="2007" t="s">
        <v>1267</v>
      </c>
      <c r="F780" s="2032" t="s">
        <v>2801</v>
      </c>
      <c r="G780" s="2007"/>
      <c r="H780" s="2008"/>
      <c r="I780" s="1542">
        <v>32</v>
      </c>
      <c r="J780" s="2010">
        <v>0</v>
      </c>
      <c r="K780" s="8">
        <v>32</v>
      </c>
    </row>
    <row r="781" spans="1:11">
      <c r="A781" s="314" t="s">
        <v>1552</v>
      </c>
      <c r="B781" s="1965"/>
      <c r="C781" s="1966"/>
      <c r="D781" s="1967"/>
      <c r="E781" s="1968"/>
      <c r="F781" s="1968"/>
      <c r="G781" s="1968"/>
      <c r="H781" s="1968"/>
      <c r="I781" s="1899" t="s">
        <v>100</v>
      </c>
      <c r="J781" s="1969"/>
      <c r="K781" s="8"/>
    </row>
    <row r="782" spans="1:11">
      <c r="A782" s="1895" t="s">
        <v>2756</v>
      </c>
      <c r="B782" s="1896"/>
      <c r="C782" s="2034"/>
      <c r="D782" s="1898"/>
      <c r="E782" s="1899"/>
      <c r="F782" s="1902"/>
      <c r="G782" s="1899"/>
      <c r="H782" s="1902"/>
      <c r="I782" s="1902" t="s">
        <v>100</v>
      </c>
      <c r="J782" s="1903"/>
      <c r="K782" s="8"/>
    </row>
    <row r="783" spans="1:11">
      <c r="A783" s="2749" t="s">
        <v>2912</v>
      </c>
      <c r="B783" s="2710" t="s">
        <v>1569</v>
      </c>
      <c r="C783" s="2767"/>
      <c r="D783" s="2694"/>
      <c r="E783" s="2693"/>
      <c r="F783" s="2693"/>
      <c r="G783" s="2693"/>
      <c r="H783" s="2693"/>
      <c r="I783" s="2696" t="s">
        <v>100</v>
      </c>
      <c r="J783" s="2713"/>
      <c r="K783" s="8"/>
    </row>
    <row r="784" spans="1:11">
      <c r="A784" s="2669"/>
      <c r="B784" s="2758" t="s">
        <v>1570</v>
      </c>
      <c r="C784" s="2763"/>
      <c r="D784" s="2764"/>
      <c r="E784" s="2765"/>
      <c r="F784" s="2764"/>
      <c r="G784" s="2765"/>
      <c r="H784" s="2764"/>
      <c r="I784" s="2701" t="s">
        <v>100</v>
      </c>
      <c r="J784" s="2766"/>
      <c r="K784" s="8"/>
    </row>
    <row r="785" spans="1:11">
      <c r="A785" s="95"/>
      <c r="B785" s="1271" t="s">
        <v>1296</v>
      </c>
      <c r="C785" s="463" t="s">
        <v>4365</v>
      </c>
      <c r="D785" s="1153" t="s">
        <v>657</v>
      </c>
      <c r="E785" s="1063" t="s">
        <v>1662</v>
      </c>
      <c r="F785" s="1543" t="s">
        <v>2816</v>
      </c>
      <c r="G785" s="1064"/>
      <c r="H785" s="1242"/>
      <c r="I785" s="1542">
        <v>40</v>
      </c>
      <c r="J785" s="1222">
        <v>0</v>
      </c>
      <c r="K785" s="8">
        <v>40</v>
      </c>
    </row>
    <row r="786" spans="1:11">
      <c r="A786" s="95"/>
      <c r="B786" s="2036" t="s">
        <v>1297</v>
      </c>
      <c r="C786" s="2037" t="s">
        <v>4365</v>
      </c>
      <c r="D786" s="2009" t="s">
        <v>1261</v>
      </c>
      <c r="E786" s="1550"/>
      <c r="F786" s="2008"/>
      <c r="G786" s="1550"/>
      <c r="H786" s="1916"/>
      <c r="I786" s="1542" t="s">
        <v>100</v>
      </c>
      <c r="J786" s="2038">
        <v>0</v>
      </c>
      <c r="K786" s="8"/>
    </row>
    <row r="787" spans="1:11">
      <c r="A787" s="103"/>
      <c r="B787" s="2039" t="s">
        <v>1298</v>
      </c>
      <c r="C787" s="2040" t="s">
        <v>4365</v>
      </c>
      <c r="D787" s="1907" t="s">
        <v>931</v>
      </c>
      <c r="E787" s="1063" t="s">
        <v>1294</v>
      </c>
      <c r="F787" s="1548" t="s">
        <v>2807</v>
      </c>
      <c r="G787" s="1545"/>
      <c r="H787" s="2018"/>
      <c r="I787" s="1542" t="s">
        <v>2406</v>
      </c>
      <c r="J787" s="2041">
        <v>0</v>
      </c>
      <c r="K787" s="8">
        <v>48</v>
      </c>
    </row>
    <row r="788" spans="1:11">
      <c r="A788" s="314" t="s">
        <v>1552</v>
      </c>
      <c r="B788" s="1965"/>
      <c r="C788" s="1966"/>
      <c r="D788" s="1967"/>
      <c r="E788" s="1968"/>
      <c r="F788" s="1968"/>
      <c r="G788" s="1968"/>
      <c r="H788" s="1968"/>
      <c r="I788" s="1899" t="s">
        <v>100</v>
      </c>
      <c r="J788" s="1969"/>
      <c r="K788" s="8"/>
    </row>
    <row r="789" spans="1:11">
      <c r="A789" s="1895" t="s">
        <v>1338</v>
      </c>
      <c r="B789" s="1896"/>
      <c r="C789" s="2034"/>
      <c r="D789" s="1898"/>
      <c r="E789" s="1899"/>
      <c r="F789" s="1902"/>
      <c r="G789" s="1899"/>
      <c r="H789" s="1902"/>
      <c r="I789" s="1902" t="s">
        <v>100</v>
      </c>
      <c r="J789" s="1903"/>
      <c r="K789" s="8"/>
    </row>
    <row r="790" spans="1:11">
      <c r="A790" s="2749" t="s">
        <v>964</v>
      </c>
      <c r="B790" s="2744" t="s">
        <v>1571</v>
      </c>
      <c r="C790" s="2750"/>
      <c r="D790" s="2751"/>
      <c r="E790" s="2752"/>
      <c r="F790" s="2752"/>
      <c r="G790" s="2752"/>
      <c r="H790" s="2752"/>
      <c r="I790" s="2661" t="s">
        <v>100</v>
      </c>
      <c r="J790" s="2692"/>
      <c r="K790" s="8"/>
    </row>
    <row r="791" spans="1:11">
      <c r="A791" s="95"/>
      <c r="B791" s="317" t="s">
        <v>1259</v>
      </c>
      <c r="C791" s="2042" t="s">
        <v>4366</v>
      </c>
      <c r="D791" s="324" t="s">
        <v>657</v>
      </c>
      <c r="E791" s="2007" t="s">
        <v>1293</v>
      </c>
      <c r="F791" s="2032" t="s">
        <v>2806</v>
      </c>
      <c r="G791" s="1550"/>
      <c r="H791" s="2008"/>
      <c r="I791" s="1542">
        <v>64</v>
      </c>
      <c r="J791" s="2010">
        <v>0</v>
      </c>
      <c r="K791" s="8">
        <v>30</v>
      </c>
    </row>
    <row r="792" spans="1:11">
      <c r="A792" s="95"/>
      <c r="B792" s="317" t="s">
        <v>1261</v>
      </c>
      <c r="C792" s="2042" t="s">
        <v>4094</v>
      </c>
      <c r="D792" s="2009" t="s">
        <v>1261</v>
      </c>
      <c r="E792" s="2007"/>
      <c r="F792" s="2008"/>
      <c r="G792" s="2007"/>
      <c r="H792" s="2008"/>
      <c r="I792" s="1542" t="s">
        <v>100</v>
      </c>
      <c r="J792" s="2010">
        <v>0</v>
      </c>
      <c r="K792" s="8">
        <v>100</v>
      </c>
    </row>
    <row r="793" spans="1:11">
      <c r="A793" s="95"/>
      <c r="B793" s="1913" t="s">
        <v>920</v>
      </c>
      <c r="C793" s="2043" t="s">
        <v>4366</v>
      </c>
      <c r="D793" s="1907" t="s">
        <v>931</v>
      </c>
      <c r="E793" s="1545" t="s">
        <v>1273</v>
      </c>
      <c r="F793" s="2008" t="s">
        <v>2797</v>
      </c>
      <c r="G793" s="1545"/>
      <c r="H793" s="2044"/>
      <c r="I793" s="1542">
        <v>32</v>
      </c>
      <c r="J793" s="2013">
        <v>0</v>
      </c>
      <c r="K793" s="8">
        <v>30</v>
      </c>
    </row>
    <row r="794" spans="1:11">
      <c r="A794" s="1912" t="s">
        <v>1049</v>
      </c>
      <c r="B794" s="1216" t="s">
        <v>1572</v>
      </c>
      <c r="C794" s="383"/>
      <c r="D794" s="1217"/>
      <c r="E794" s="1218"/>
      <c r="F794" s="1218"/>
      <c r="G794" s="1218"/>
      <c r="H794" s="1218"/>
      <c r="I794" s="1542" t="s">
        <v>100</v>
      </c>
      <c r="J794" s="1219"/>
      <c r="K794" s="8"/>
    </row>
    <row r="795" spans="1:11">
      <c r="A795" s="103"/>
      <c r="B795" s="1926" t="s">
        <v>1298</v>
      </c>
      <c r="C795" s="2045" t="s">
        <v>2668</v>
      </c>
      <c r="D795" s="2046" t="s">
        <v>931</v>
      </c>
      <c r="E795" s="2047" t="s">
        <v>1306</v>
      </c>
      <c r="F795" s="2044" t="s">
        <v>2812</v>
      </c>
      <c r="G795" s="2047"/>
      <c r="H795" s="2044"/>
      <c r="I795" s="1542" t="s">
        <v>2551</v>
      </c>
      <c r="J795" s="2013">
        <v>0</v>
      </c>
      <c r="K795" s="8">
        <v>26</v>
      </c>
    </row>
    <row r="796" spans="1:11">
      <c r="A796" s="1895" t="s">
        <v>1574</v>
      </c>
      <c r="B796" s="1896"/>
      <c r="C796" s="2054"/>
      <c r="D796" s="1898"/>
      <c r="E796" s="1899"/>
      <c r="F796" s="1902"/>
      <c r="G796" s="1899"/>
      <c r="H796" s="1902"/>
      <c r="I796" s="1902" t="s">
        <v>100</v>
      </c>
      <c r="J796" s="1903"/>
      <c r="K796" s="8"/>
    </row>
    <row r="797" spans="1:11">
      <c r="A797" s="1912" t="s">
        <v>1575</v>
      </c>
      <c r="B797" s="1216" t="s">
        <v>1576</v>
      </c>
      <c r="C797" s="370"/>
      <c r="D797" s="1217"/>
      <c r="E797" s="1272"/>
      <c r="F797" s="1218"/>
      <c r="G797" s="1218"/>
      <c r="H797" s="1218"/>
      <c r="I797" s="1542" t="s">
        <v>100</v>
      </c>
      <c r="J797" s="1219"/>
      <c r="K797" s="8"/>
    </row>
    <row r="798" spans="1:11">
      <c r="A798" s="95"/>
      <c r="B798" s="317" t="s">
        <v>1259</v>
      </c>
      <c r="C798" s="333" t="s">
        <v>2673</v>
      </c>
      <c r="D798" s="324" t="s">
        <v>657</v>
      </c>
      <c r="E798" s="2055" t="s">
        <v>1293</v>
      </c>
      <c r="F798" s="1543" t="s">
        <v>2780</v>
      </c>
      <c r="G798" s="1379"/>
      <c r="H798" s="1543"/>
      <c r="I798" s="1542">
        <v>540</v>
      </c>
      <c r="J798" s="318">
        <v>0</v>
      </c>
      <c r="K798" s="8">
        <v>280</v>
      </c>
    </row>
    <row r="799" spans="1:11">
      <c r="A799" s="95"/>
      <c r="B799" s="317" t="s">
        <v>1261</v>
      </c>
      <c r="C799" s="333" t="s">
        <v>2990</v>
      </c>
      <c r="D799" s="324" t="s">
        <v>1261</v>
      </c>
      <c r="E799" s="2055"/>
      <c r="F799" s="1543"/>
      <c r="G799" s="1379"/>
      <c r="H799" s="1543"/>
      <c r="I799" s="1542" t="s">
        <v>100</v>
      </c>
      <c r="J799" s="318">
        <v>0</v>
      </c>
      <c r="K799" s="8">
        <v>224</v>
      </c>
    </row>
    <row r="800" spans="1:11">
      <c r="A800" s="95"/>
      <c r="B800" s="317" t="s">
        <v>920</v>
      </c>
      <c r="C800" s="333" t="s">
        <v>2674</v>
      </c>
      <c r="D800" s="324" t="s">
        <v>931</v>
      </c>
      <c r="E800" s="2055" t="s">
        <v>1334</v>
      </c>
      <c r="F800" s="1543" t="s">
        <v>2806</v>
      </c>
      <c r="G800" s="1379"/>
      <c r="H800" s="1543"/>
      <c r="I800" s="1542">
        <v>64</v>
      </c>
      <c r="J800" s="318">
        <v>0</v>
      </c>
      <c r="K800" s="8">
        <v>48</v>
      </c>
    </row>
    <row r="801" spans="1:11">
      <c r="A801" s="95"/>
      <c r="B801" s="317" t="s">
        <v>1319</v>
      </c>
      <c r="C801" s="333" t="s">
        <v>2673</v>
      </c>
      <c r="D801" s="324" t="s">
        <v>931</v>
      </c>
      <c r="E801" s="2055" t="s">
        <v>1334</v>
      </c>
      <c r="F801" s="1543" t="s">
        <v>2818</v>
      </c>
      <c r="G801" s="1379"/>
      <c r="H801" s="1543"/>
      <c r="I801" s="1542">
        <v>48</v>
      </c>
      <c r="J801" s="318">
        <v>0</v>
      </c>
      <c r="K801" s="8">
        <v>40</v>
      </c>
    </row>
    <row r="802" spans="1:11">
      <c r="A802" s="95"/>
      <c r="B802" s="317" t="s">
        <v>1321</v>
      </c>
      <c r="C802" s="333" t="s">
        <v>2669</v>
      </c>
      <c r="D802" s="324" t="s">
        <v>931</v>
      </c>
      <c r="E802" s="2055" t="s">
        <v>1334</v>
      </c>
      <c r="F802" s="1543" t="s">
        <v>2801</v>
      </c>
      <c r="G802" s="1379"/>
      <c r="H802" s="1543"/>
      <c r="I802" s="1542">
        <v>32</v>
      </c>
      <c r="J802" s="318">
        <v>0</v>
      </c>
      <c r="K802" s="8">
        <v>32</v>
      </c>
    </row>
    <row r="803" spans="1:11">
      <c r="A803" s="95"/>
      <c r="B803" s="317" t="s">
        <v>1323</v>
      </c>
      <c r="C803" s="333" t="s">
        <v>2674</v>
      </c>
      <c r="D803" s="324" t="s">
        <v>931</v>
      </c>
      <c r="E803" s="1061" t="s">
        <v>1285</v>
      </c>
      <c r="F803" s="1543" t="s">
        <v>2806</v>
      </c>
      <c r="G803" s="1379"/>
      <c r="H803" s="1543"/>
      <c r="I803" s="1542">
        <v>64</v>
      </c>
      <c r="J803" s="318">
        <v>0</v>
      </c>
      <c r="K803" s="8">
        <v>48</v>
      </c>
    </row>
    <row r="804" spans="1:11">
      <c r="A804" s="95"/>
      <c r="B804" s="317" t="s">
        <v>1325</v>
      </c>
      <c r="C804" s="333" t="s">
        <v>2673</v>
      </c>
      <c r="D804" s="324" t="s">
        <v>931</v>
      </c>
      <c r="E804" s="1273" t="s">
        <v>1285</v>
      </c>
      <c r="F804" s="1543" t="s">
        <v>2818</v>
      </c>
      <c r="G804" s="1379"/>
      <c r="H804" s="1543"/>
      <c r="I804" s="1542">
        <v>48</v>
      </c>
      <c r="J804" s="318">
        <v>0</v>
      </c>
      <c r="K804" s="8">
        <v>40</v>
      </c>
    </row>
    <row r="805" spans="1:11">
      <c r="A805" s="95"/>
      <c r="B805" s="1614" t="s">
        <v>1344</v>
      </c>
      <c r="C805" s="333" t="s">
        <v>2669</v>
      </c>
      <c r="D805" s="324" t="s">
        <v>931</v>
      </c>
      <c r="E805" s="2055" t="s">
        <v>1285</v>
      </c>
      <c r="F805" s="2056" t="s">
        <v>2798</v>
      </c>
      <c r="G805" s="1550"/>
      <c r="H805" s="1916"/>
      <c r="I805" s="1542">
        <v>32</v>
      </c>
      <c r="J805" s="318">
        <v>0</v>
      </c>
      <c r="K805" s="8">
        <v>32</v>
      </c>
    </row>
    <row r="806" spans="1:11">
      <c r="A806" s="103"/>
      <c r="B806" s="1913" t="s">
        <v>1345</v>
      </c>
      <c r="C806" s="1152" t="s">
        <v>2616</v>
      </c>
      <c r="D806" s="1153" t="s">
        <v>931</v>
      </c>
      <c r="E806" s="2047" t="s">
        <v>1285</v>
      </c>
      <c r="F806" s="1110" t="s">
        <v>2801</v>
      </c>
      <c r="G806" s="1545"/>
      <c r="H806" s="1546"/>
      <c r="I806" s="1542">
        <v>32</v>
      </c>
      <c r="J806" s="1561">
        <v>0</v>
      </c>
      <c r="K806" s="8">
        <v>0</v>
      </c>
    </row>
    <row r="807" spans="1:11">
      <c r="A807" s="1895" t="s">
        <v>1578</v>
      </c>
      <c r="B807" s="1896"/>
      <c r="C807" s="1922"/>
      <c r="D807" s="1898"/>
      <c r="E807" s="1899"/>
      <c r="F807" s="1899"/>
      <c r="G807" s="1899"/>
      <c r="H807" s="1899"/>
      <c r="I807" s="1902" t="s">
        <v>100</v>
      </c>
      <c r="J807" s="1931"/>
      <c r="K807" s="8"/>
    </row>
    <row r="808" spans="1:11">
      <c r="A808" s="1895" t="s">
        <v>1257</v>
      </c>
      <c r="B808" s="1896"/>
      <c r="C808" s="1922"/>
      <c r="D808" s="1898"/>
      <c r="E808" s="1899"/>
      <c r="F808" s="1902"/>
      <c r="G808" s="1899"/>
      <c r="H808" s="1902"/>
      <c r="I808" s="1902" t="s">
        <v>100</v>
      </c>
      <c r="J808" s="1903"/>
      <c r="K808" s="8"/>
    </row>
    <row r="809" spans="1:11">
      <c r="A809" s="1912" t="s">
        <v>217</v>
      </c>
      <c r="B809" s="1216" t="s">
        <v>1579</v>
      </c>
      <c r="C809" s="397"/>
      <c r="D809" s="1217"/>
      <c r="E809" s="1218"/>
      <c r="F809" s="1218"/>
      <c r="G809" s="1218"/>
      <c r="H809" s="1218"/>
      <c r="I809" s="1542" t="s">
        <v>100</v>
      </c>
      <c r="J809" s="1233"/>
      <c r="K809" s="8"/>
    </row>
    <row r="810" spans="1:11">
      <c r="A810" s="95"/>
      <c r="B810" s="2048" t="s">
        <v>1259</v>
      </c>
      <c r="C810" s="2057" t="s">
        <v>2675</v>
      </c>
      <c r="D810" s="2002" t="s">
        <v>657</v>
      </c>
      <c r="E810" s="2033" t="s">
        <v>1492</v>
      </c>
      <c r="F810" s="2008" t="s">
        <v>2805</v>
      </c>
      <c r="G810" s="2027"/>
      <c r="H810" s="2008"/>
      <c r="I810" s="1542">
        <v>224</v>
      </c>
      <c r="J810" s="2010">
        <v>0</v>
      </c>
      <c r="K810" s="8">
        <v>190</v>
      </c>
    </row>
    <row r="811" spans="1:11">
      <c r="A811" s="95"/>
      <c r="B811" s="2058" t="s">
        <v>1261</v>
      </c>
      <c r="C811" s="2045" t="s">
        <v>2675</v>
      </c>
      <c r="D811" s="2031" t="s">
        <v>1261</v>
      </c>
      <c r="E811" s="1545"/>
      <c r="F811" s="2044"/>
      <c r="G811" s="1545"/>
      <c r="H811" s="2044"/>
      <c r="I811" s="1542" t="s">
        <v>100</v>
      </c>
      <c r="J811" s="2013">
        <v>0</v>
      </c>
      <c r="K811" s="8">
        <v>100</v>
      </c>
    </row>
    <row r="812" spans="1:11">
      <c r="A812" s="95"/>
      <c r="B812" s="1220" t="s">
        <v>1580</v>
      </c>
      <c r="C812" s="397"/>
      <c r="D812" s="1066"/>
      <c r="E812" s="1067"/>
      <c r="F812" s="1066"/>
      <c r="G812" s="1067"/>
      <c r="H812" s="1066"/>
      <c r="I812" s="1542" t="s">
        <v>100</v>
      </c>
      <c r="J812" s="1112"/>
      <c r="K812" s="8"/>
    </row>
    <row r="813" spans="1:11">
      <c r="A813" s="95"/>
      <c r="B813" s="2048" t="s">
        <v>1296</v>
      </c>
      <c r="C813" s="2057" t="s">
        <v>2991</v>
      </c>
      <c r="D813" s="2002" t="s">
        <v>657</v>
      </c>
      <c r="E813" s="2007" t="s">
        <v>1581</v>
      </c>
      <c r="F813" s="2059" t="s">
        <v>1203</v>
      </c>
      <c r="G813" s="2033"/>
      <c r="H813" s="2059"/>
      <c r="I813" s="1542">
        <v>25</v>
      </c>
      <c r="J813" s="2010">
        <v>0</v>
      </c>
      <c r="K813" s="8">
        <v>45</v>
      </c>
    </row>
    <row r="814" spans="1:11">
      <c r="A814" s="95"/>
      <c r="B814" s="2048" t="s">
        <v>1297</v>
      </c>
      <c r="C814" s="2045" t="s">
        <v>2676</v>
      </c>
      <c r="D814" s="2002" t="s">
        <v>1261</v>
      </c>
      <c r="E814" s="2007"/>
      <c r="F814" s="2008"/>
      <c r="G814" s="2007"/>
      <c r="H814" s="1916"/>
      <c r="I814" s="1542" t="s">
        <v>100</v>
      </c>
      <c r="J814" s="2010">
        <v>0</v>
      </c>
      <c r="K814" s="8">
        <v>100</v>
      </c>
    </row>
    <row r="815" spans="1:11">
      <c r="A815" s="1912" t="s">
        <v>240</v>
      </c>
      <c r="B815" s="1216" t="s">
        <v>1582</v>
      </c>
      <c r="C815" s="370"/>
      <c r="D815" s="1217"/>
      <c r="E815" s="1218"/>
      <c r="F815" s="1218"/>
      <c r="G815" s="1218"/>
      <c r="H815" s="1218"/>
      <c r="I815" s="1542" t="s">
        <v>100</v>
      </c>
      <c r="J815" s="1219"/>
      <c r="K815" s="8"/>
    </row>
    <row r="816" spans="1:11">
      <c r="A816" s="95"/>
      <c r="B816" s="2058" t="s">
        <v>1259</v>
      </c>
      <c r="C816" s="2060" t="s">
        <v>2677</v>
      </c>
      <c r="D816" s="2031" t="s">
        <v>657</v>
      </c>
      <c r="E816" s="1545" t="s">
        <v>1306</v>
      </c>
      <c r="F816" s="2044" t="s">
        <v>2827</v>
      </c>
      <c r="G816" s="1545"/>
      <c r="H816" s="2044"/>
      <c r="I816" s="1542" t="s">
        <v>100</v>
      </c>
      <c r="J816" s="2013">
        <v>0</v>
      </c>
      <c r="K816" s="8">
        <v>12</v>
      </c>
    </row>
    <row r="817" spans="1:11">
      <c r="A817" s="95"/>
      <c r="B817" s="1220" t="s">
        <v>1583</v>
      </c>
      <c r="C817" s="397"/>
      <c r="D817" s="1066"/>
      <c r="E817" s="1067"/>
      <c r="F817" s="1066"/>
      <c r="G817" s="1067"/>
      <c r="H817" s="1066"/>
      <c r="I817" s="1542" t="s">
        <v>100</v>
      </c>
      <c r="J817" s="1112"/>
      <c r="K817" s="8"/>
    </row>
    <row r="818" spans="1:11">
      <c r="A818" s="95"/>
      <c r="B818" s="2058" t="s">
        <v>1296</v>
      </c>
      <c r="C818" s="2045" t="s">
        <v>2992</v>
      </c>
      <c r="D818" s="2002" t="s">
        <v>657</v>
      </c>
      <c r="E818" s="2007" t="s">
        <v>1293</v>
      </c>
      <c r="F818" s="2044" t="s">
        <v>2827</v>
      </c>
      <c r="G818" s="2033"/>
      <c r="H818" s="2059"/>
      <c r="I818" s="1542" t="s">
        <v>100</v>
      </c>
      <c r="J818" s="2010">
        <v>0</v>
      </c>
      <c r="K818" s="8">
        <v>12</v>
      </c>
    </row>
    <row r="819" spans="1:11">
      <c r="A819" s="1912" t="s">
        <v>260</v>
      </c>
      <c r="B819" s="1220" t="s">
        <v>1584</v>
      </c>
      <c r="C819" s="397"/>
      <c r="D819" s="1217"/>
      <c r="E819" s="1218"/>
      <c r="F819" s="1218"/>
      <c r="G819" s="1218"/>
      <c r="H819" s="1218"/>
      <c r="I819" s="1542" t="s">
        <v>100</v>
      </c>
      <c r="J819" s="1233"/>
      <c r="K819" s="8"/>
    </row>
    <row r="820" spans="1:11">
      <c r="A820" s="95"/>
      <c r="B820" s="2058" t="s">
        <v>1259</v>
      </c>
      <c r="C820" s="2045" t="s">
        <v>2993</v>
      </c>
      <c r="D820" s="2031" t="s">
        <v>657</v>
      </c>
      <c r="E820" s="1545" t="s">
        <v>1279</v>
      </c>
      <c r="F820" s="2044" t="s">
        <v>2811</v>
      </c>
      <c r="G820" s="2053"/>
      <c r="H820" s="2044"/>
      <c r="I820" s="1542">
        <v>149</v>
      </c>
      <c r="J820" s="2013">
        <v>0</v>
      </c>
      <c r="K820" s="8">
        <v>106</v>
      </c>
    </row>
    <row r="821" spans="1:11">
      <c r="A821" s="95"/>
      <c r="B821" s="398" t="s">
        <v>1585</v>
      </c>
      <c r="C821" s="1274"/>
      <c r="D821" s="1066"/>
      <c r="E821" s="1067"/>
      <c r="F821" s="1066"/>
      <c r="G821" s="1067"/>
      <c r="H821" s="1066"/>
      <c r="I821" s="1542" t="s">
        <v>100</v>
      </c>
      <c r="J821" s="1112"/>
      <c r="K821" s="8"/>
    </row>
    <row r="822" spans="1:11">
      <c r="A822" s="95"/>
      <c r="B822" s="2048" t="s">
        <v>1296</v>
      </c>
      <c r="C822" s="2045" t="s">
        <v>2994</v>
      </c>
      <c r="D822" s="1910" t="s">
        <v>657</v>
      </c>
      <c r="E822" s="2033" t="s">
        <v>1372</v>
      </c>
      <c r="F822" s="2059" t="s">
        <v>1203</v>
      </c>
      <c r="G822" s="2007"/>
      <c r="H822" s="2028"/>
      <c r="I822" s="1542">
        <v>25</v>
      </c>
      <c r="J822" s="2010">
        <v>0</v>
      </c>
      <c r="K822" s="8">
        <v>50</v>
      </c>
    </row>
    <row r="823" spans="1:11">
      <c r="A823" s="1912" t="s">
        <v>303</v>
      </c>
      <c r="B823" s="1216" t="s">
        <v>1586</v>
      </c>
      <c r="C823" s="397"/>
      <c r="D823" s="1217"/>
      <c r="E823" s="1218"/>
      <c r="F823" s="1218"/>
      <c r="G823" s="1218"/>
      <c r="H823" s="1218"/>
      <c r="I823" s="1542" t="s">
        <v>100</v>
      </c>
      <c r="J823" s="1233"/>
      <c r="K823" s="8"/>
    </row>
    <row r="824" spans="1:11">
      <c r="A824" s="95"/>
      <c r="B824" s="2058" t="s">
        <v>1259</v>
      </c>
      <c r="C824" s="2061" t="s">
        <v>2995</v>
      </c>
      <c r="D824" s="2031" t="s">
        <v>657</v>
      </c>
      <c r="E824" s="2062" t="s">
        <v>1264</v>
      </c>
      <c r="F824" s="2044" t="s">
        <v>2811</v>
      </c>
      <c r="G824" s="1545"/>
      <c r="H824" s="2044"/>
      <c r="I824" s="1542">
        <v>149</v>
      </c>
      <c r="J824" s="2013">
        <v>0</v>
      </c>
      <c r="K824" s="8">
        <v>149</v>
      </c>
    </row>
    <row r="825" spans="1:11">
      <c r="A825" s="95"/>
      <c r="B825" s="398" t="s">
        <v>1587</v>
      </c>
      <c r="C825" s="1275"/>
      <c r="D825" s="1066"/>
      <c r="E825" s="1067"/>
      <c r="F825" s="1066"/>
      <c r="G825" s="1067"/>
      <c r="H825" s="1066"/>
      <c r="I825" s="1542" t="s">
        <v>100</v>
      </c>
      <c r="J825" s="1112"/>
      <c r="K825" s="8"/>
    </row>
    <row r="826" spans="1:11">
      <c r="A826" s="95"/>
      <c r="B826" s="2048" t="s">
        <v>1296</v>
      </c>
      <c r="C826" s="2061" t="s">
        <v>2996</v>
      </c>
      <c r="D826" s="1910" t="s">
        <v>657</v>
      </c>
      <c r="E826" s="1379" t="s">
        <v>1354</v>
      </c>
      <c r="F826" s="1548" t="s">
        <v>2797</v>
      </c>
      <c r="G826" s="2007"/>
      <c r="H826" s="2028"/>
      <c r="I826" s="1542">
        <v>32</v>
      </c>
      <c r="J826" s="1561">
        <v>0</v>
      </c>
      <c r="K826" s="8">
        <v>54</v>
      </c>
    </row>
    <row r="827" spans="1:11">
      <c r="A827" s="1912" t="s">
        <v>319</v>
      </c>
      <c r="B827" s="1216" t="s">
        <v>1588</v>
      </c>
      <c r="C827" s="397"/>
      <c r="D827" s="1217"/>
      <c r="E827" s="1218"/>
      <c r="F827" s="1218"/>
      <c r="G827" s="1218"/>
      <c r="H827" s="1218"/>
      <c r="I827" s="1542" t="s">
        <v>100</v>
      </c>
      <c r="J827" s="1233"/>
      <c r="K827" s="8"/>
    </row>
    <row r="828" spans="1:11">
      <c r="A828" s="95"/>
      <c r="B828" s="2048" t="s">
        <v>1259</v>
      </c>
      <c r="C828" s="2057" t="s">
        <v>2997</v>
      </c>
      <c r="D828" s="2002" t="s">
        <v>657</v>
      </c>
      <c r="E828" s="2033" t="s">
        <v>1279</v>
      </c>
      <c r="F828" s="2063" t="s">
        <v>2800</v>
      </c>
      <c r="G828" s="2055" t="s">
        <v>1334</v>
      </c>
      <c r="H828" s="2063" t="s">
        <v>2834</v>
      </c>
      <c r="I828" s="1542">
        <v>32</v>
      </c>
      <c r="J828" s="2010">
        <v>0</v>
      </c>
      <c r="K828" s="8">
        <v>104</v>
      </c>
    </row>
    <row r="829" spans="1:11">
      <c r="A829" s="95"/>
      <c r="B829" s="2048" t="s">
        <v>1261</v>
      </c>
      <c r="C829" s="2045" t="s">
        <v>2998</v>
      </c>
      <c r="D829" s="1910" t="s">
        <v>1261</v>
      </c>
      <c r="E829" s="2007"/>
      <c r="F829" s="2008"/>
      <c r="G829" s="2007"/>
      <c r="H829" s="2008"/>
      <c r="I829" s="1542" t="s">
        <v>100</v>
      </c>
      <c r="J829" s="2010">
        <v>0</v>
      </c>
      <c r="K829" s="8">
        <v>100</v>
      </c>
    </row>
    <row r="830" spans="1:11">
      <c r="A830" s="2"/>
      <c r="B830" s="1216" t="s">
        <v>1589</v>
      </c>
      <c r="C830" s="397"/>
      <c r="D830" s="1217"/>
      <c r="E830" s="1218"/>
      <c r="F830" s="1218"/>
      <c r="G830" s="1218"/>
      <c r="H830" s="1218"/>
      <c r="I830" s="1542" t="s">
        <v>100</v>
      </c>
      <c r="J830" s="1233"/>
      <c r="K830" s="8"/>
    </row>
    <row r="831" spans="1:11">
      <c r="A831" s="95"/>
      <c r="B831" s="2048" t="s">
        <v>1296</v>
      </c>
      <c r="C831" s="2057" t="s">
        <v>2998</v>
      </c>
      <c r="D831" s="2002" t="s">
        <v>657</v>
      </c>
      <c r="E831" s="2007" t="s">
        <v>1294</v>
      </c>
      <c r="F831" s="2044" t="s">
        <v>2827</v>
      </c>
      <c r="G831" s="2007" t="s">
        <v>1267</v>
      </c>
      <c r="H831" s="2044" t="s">
        <v>2827</v>
      </c>
      <c r="I831" s="1542" t="s">
        <v>100</v>
      </c>
      <c r="J831" s="2010">
        <v>0</v>
      </c>
      <c r="K831" s="8">
        <v>37</v>
      </c>
    </row>
    <row r="832" spans="1:11">
      <c r="A832" s="95"/>
      <c r="B832" s="2048" t="s">
        <v>1297</v>
      </c>
      <c r="C832" s="2045" t="s">
        <v>2998</v>
      </c>
      <c r="D832" s="1910" t="s">
        <v>1261</v>
      </c>
      <c r="E832" s="2007"/>
      <c r="F832" s="2008"/>
      <c r="G832" s="2027"/>
      <c r="H832" s="2008"/>
      <c r="I832" s="1542" t="s">
        <v>100</v>
      </c>
      <c r="J832" s="2010">
        <v>0</v>
      </c>
      <c r="K832" s="8">
        <v>20</v>
      </c>
    </row>
    <row r="833" spans="1:11">
      <c r="A833" s="1912" t="s">
        <v>457</v>
      </c>
      <c r="B833" s="1216" t="s">
        <v>1590</v>
      </c>
      <c r="C833" s="397"/>
      <c r="D833" s="1217"/>
      <c r="E833" s="1218"/>
      <c r="F833" s="1218"/>
      <c r="G833" s="1218"/>
      <c r="H833" s="1218"/>
      <c r="I833" s="1542" t="s">
        <v>100</v>
      </c>
      <c r="J833" s="1219"/>
      <c r="K833" s="8"/>
    </row>
    <row r="834" spans="1:11">
      <c r="A834" s="95"/>
      <c r="B834" s="2048" t="s">
        <v>1259</v>
      </c>
      <c r="C834" s="2064" t="s">
        <v>2999</v>
      </c>
      <c r="D834" s="2002" t="s">
        <v>657</v>
      </c>
      <c r="E834" s="2033" t="s">
        <v>1514</v>
      </c>
      <c r="F834" s="2008" t="s">
        <v>2803</v>
      </c>
      <c r="G834" s="2007"/>
      <c r="H834" s="2008"/>
      <c r="I834" s="1542">
        <v>50</v>
      </c>
      <c r="J834" s="2010">
        <v>0</v>
      </c>
      <c r="K834" s="8">
        <v>50</v>
      </c>
    </row>
    <row r="835" spans="1:11">
      <c r="A835" s="95"/>
      <c r="B835" s="2048" t="s">
        <v>1261</v>
      </c>
      <c r="C835" s="2065" t="s">
        <v>2999</v>
      </c>
      <c r="D835" s="2002" t="s">
        <v>1261</v>
      </c>
      <c r="E835" s="2033"/>
      <c r="F835" s="2059"/>
      <c r="G835" s="1550"/>
      <c r="H835" s="1916"/>
      <c r="I835" s="1542" t="s">
        <v>100</v>
      </c>
      <c r="J835" s="2010">
        <v>0</v>
      </c>
      <c r="K835" s="8">
        <v>100</v>
      </c>
    </row>
    <row r="836" spans="1:11">
      <c r="A836" s="95"/>
      <c r="B836" s="2800" t="s">
        <v>920</v>
      </c>
      <c r="C836" s="2045" t="s">
        <v>3000</v>
      </c>
      <c r="D836" s="2031" t="s">
        <v>931</v>
      </c>
      <c r="E836" s="2062" t="s">
        <v>1299</v>
      </c>
      <c r="F836" s="2066" t="s">
        <v>1203</v>
      </c>
      <c r="G836" s="1545"/>
      <c r="H836" s="2044"/>
      <c r="I836" s="1542">
        <v>25</v>
      </c>
      <c r="J836" s="2013">
        <v>0</v>
      </c>
      <c r="K836" s="8">
        <v>50</v>
      </c>
    </row>
    <row r="837" spans="1:11">
      <c r="A837" s="2"/>
      <c r="B837" s="1216" t="s">
        <v>1591</v>
      </c>
      <c r="C837" s="397"/>
      <c r="D837" s="1217"/>
      <c r="E837" s="1218"/>
      <c r="F837" s="1218"/>
      <c r="G837" s="1218"/>
      <c r="H837" s="1218"/>
      <c r="I837" s="1542" t="s">
        <v>100</v>
      </c>
      <c r="J837" s="1219"/>
      <c r="K837" s="8"/>
    </row>
    <row r="838" spans="1:11">
      <c r="A838" s="95"/>
      <c r="B838" s="2048" t="s">
        <v>1296</v>
      </c>
      <c r="C838" s="2064" t="s">
        <v>3001</v>
      </c>
      <c r="D838" s="2002" t="s">
        <v>657</v>
      </c>
      <c r="E838" s="2003" t="s">
        <v>1279</v>
      </c>
      <c r="F838" s="2044" t="s">
        <v>2827</v>
      </c>
      <c r="G838" s="2027" t="s">
        <v>1314</v>
      </c>
      <c r="H838" s="2044" t="s">
        <v>2827</v>
      </c>
      <c r="I838" s="1542" t="s">
        <v>100</v>
      </c>
      <c r="J838" s="2010">
        <v>0</v>
      </c>
      <c r="K838" s="8">
        <v>32</v>
      </c>
    </row>
    <row r="839" spans="1:11">
      <c r="A839" s="95"/>
      <c r="B839" s="2048" t="s">
        <v>1297</v>
      </c>
      <c r="C839" s="2065" t="s">
        <v>3001</v>
      </c>
      <c r="D839" s="2002" t="s">
        <v>1261</v>
      </c>
      <c r="E839" s="1061"/>
      <c r="F839" s="1110"/>
      <c r="G839" s="1550"/>
      <c r="H839" s="1916"/>
      <c r="I839" s="1542" t="s">
        <v>100</v>
      </c>
      <c r="J839" s="2010">
        <v>0</v>
      </c>
      <c r="K839" s="8">
        <v>20</v>
      </c>
    </row>
    <row r="840" spans="1:11">
      <c r="A840" s="95"/>
      <c r="B840" s="2800" t="s">
        <v>1298</v>
      </c>
      <c r="C840" s="2045" t="s">
        <v>3001</v>
      </c>
      <c r="D840" s="2031" t="s">
        <v>931</v>
      </c>
      <c r="E840" s="2019" t="s">
        <v>1372</v>
      </c>
      <c r="F840" s="2044" t="s">
        <v>2827</v>
      </c>
      <c r="G840" s="2019"/>
      <c r="H840" s="2004"/>
      <c r="I840" s="1542" t="s">
        <v>100</v>
      </c>
      <c r="J840" s="2013">
        <v>0</v>
      </c>
      <c r="K840" s="8">
        <v>32</v>
      </c>
    </row>
    <row r="841" spans="1:11">
      <c r="A841" s="1912" t="s">
        <v>447</v>
      </c>
      <c r="B841" s="1220" t="s">
        <v>446</v>
      </c>
      <c r="C841" s="399"/>
      <c r="D841" s="1066"/>
      <c r="E841" s="1276"/>
      <c r="F841" s="1277"/>
      <c r="G841" s="1067"/>
      <c r="H841" s="1067"/>
      <c r="I841" s="1542" t="s">
        <v>100</v>
      </c>
      <c r="J841" s="1258"/>
      <c r="K841" s="8"/>
    </row>
    <row r="842" spans="1:11">
      <c r="A842" s="95"/>
      <c r="B842" s="2048" t="s">
        <v>920</v>
      </c>
      <c r="C842" s="2057" t="s">
        <v>2678</v>
      </c>
      <c r="D842" s="2002" t="s">
        <v>1263</v>
      </c>
      <c r="E842" s="2068" t="s">
        <v>1592</v>
      </c>
      <c r="F842" s="2069" t="s">
        <v>1203</v>
      </c>
      <c r="G842" s="2007"/>
      <c r="H842" s="2008"/>
      <c r="I842" s="1542">
        <v>25</v>
      </c>
      <c r="J842" s="2070">
        <v>0</v>
      </c>
      <c r="K842" s="8">
        <v>0</v>
      </c>
    </row>
    <row r="843" spans="1:11">
      <c r="A843" s="95"/>
      <c r="B843" s="2058" t="s">
        <v>1319</v>
      </c>
      <c r="C843" s="2045" t="s">
        <v>3002</v>
      </c>
      <c r="D843" s="2031" t="s">
        <v>1263</v>
      </c>
      <c r="E843" s="2071" t="s">
        <v>1291</v>
      </c>
      <c r="F843" s="2072" t="s">
        <v>1203</v>
      </c>
      <c r="G843" s="1545"/>
      <c r="H843" s="2044"/>
      <c r="I843" s="1542">
        <v>25</v>
      </c>
      <c r="J843" s="2013">
        <v>0</v>
      </c>
      <c r="K843" s="8">
        <v>10</v>
      </c>
    </row>
    <row r="844" spans="1:11">
      <c r="A844" s="1912" t="s">
        <v>490</v>
      </c>
      <c r="B844" s="1216" t="s">
        <v>1593</v>
      </c>
      <c r="C844" s="397"/>
      <c r="D844" s="1217"/>
      <c r="E844" s="1218"/>
      <c r="F844" s="1218"/>
      <c r="G844" s="1218"/>
      <c r="H844" s="1218"/>
      <c r="I844" s="1542" t="s">
        <v>100</v>
      </c>
      <c r="J844" s="1219"/>
      <c r="K844" s="8"/>
    </row>
    <row r="845" spans="1:11">
      <c r="A845" s="95"/>
      <c r="B845" s="2048" t="s">
        <v>1261</v>
      </c>
      <c r="C845" s="2065" t="s">
        <v>2679</v>
      </c>
      <c r="D845" s="1910" t="s">
        <v>1261</v>
      </c>
      <c r="E845" s="1550"/>
      <c r="F845" s="1916"/>
      <c r="G845" s="1550"/>
      <c r="H845" s="1916"/>
      <c r="I845" s="1542" t="s">
        <v>100</v>
      </c>
      <c r="J845" s="2010">
        <v>0</v>
      </c>
      <c r="K845" s="8">
        <v>100</v>
      </c>
    </row>
    <row r="846" spans="1:11">
      <c r="A846" s="95"/>
      <c r="B846" s="2058" t="s">
        <v>920</v>
      </c>
      <c r="C846" s="2045" t="s">
        <v>2679</v>
      </c>
      <c r="D846" s="1910" t="s">
        <v>931</v>
      </c>
      <c r="E846" s="2007" t="s">
        <v>1302</v>
      </c>
      <c r="F846" s="2008" t="s">
        <v>2810</v>
      </c>
      <c r="G846" s="1550"/>
      <c r="H846" s="1916"/>
      <c r="I846" s="1542">
        <v>25</v>
      </c>
      <c r="J846" s="2010">
        <v>0</v>
      </c>
      <c r="K846" s="8">
        <v>32</v>
      </c>
    </row>
    <row r="847" spans="1:11">
      <c r="A847" s="2"/>
      <c r="B847" s="1216" t="s">
        <v>1594</v>
      </c>
      <c r="C847" s="383"/>
      <c r="D847" s="1217"/>
      <c r="E847" s="1218"/>
      <c r="F847" s="1218"/>
      <c r="G847" s="1218"/>
      <c r="H847" s="1218"/>
      <c r="I847" s="1542" t="s">
        <v>100</v>
      </c>
      <c r="J847" s="1219"/>
      <c r="K847" s="8"/>
    </row>
    <row r="848" spans="1:11">
      <c r="A848" s="95"/>
      <c r="B848" s="2048" t="s">
        <v>1297</v>
      </c>
      <c r="C848" s="2065" t="s">
        <v>2679</v>
      </c>
      <c r="D848" s="1910" t="s">
        <v>1261</v>
      </c>
      <c r="E848" s="1550"/>
      <c r="F848" s="1916"/>
      <c r="G848" s="1550"/>
      <c r="H848" s="1916"/>
      <c r="I848" s="1542" t="s">
        <v>100</v>
      </c>
      <c r="J848" s="2010">
        <v>0</v>
      </c>
      <c r="K848" s="8">
        <v>30</v>
      </c>
    </row>
    <row r="849" spans="1:11">
      <c r="A849" s="95"/>
      <c r="B849" s="2058" t="s">
        <v>1298</v>
      </c>
      <c r="C849" s="2045" t="s">
        <v>2680</v>
      </c>
      <c r="D849" s="1910" t="s">
        <v>931</v>
      </c>
      <c r="E849" s="2073" t="s">
        <v>1293</v>
      </c>
      <c r="F849" s="2063" t="s">
        <v>1203</v>
      </c>
      <c r="G849" s="1550"/>
      <c r="H849" s="1916"/>
      <c r="I849" s="1542">
        <v>25</v>
      </c>
      <c r="J849" s="2010">
        <v>0</v>
      </c>
      <c r="K849" s="8">
        <v>20</v>
      </c>
    </row>
    <row r="850" spans="1:11">
      <c r="A850" s="1912" t="s">
        <v>492</v>
      </c>
      <c r="B850" s="1220" t="s">
        <v>1595</v>
      </c>
      <c r="C850" s="397"/>
      <c r="D850" s="1217"/>
      <c r="E850" s="1218"/>
      <c r="F850" s="1218"/>
      <c r="G850" s="1218"/>
      <c r="H850" s="1218"/>
      <c r="I850" s="1542" t="s">
        <v>100</v>
      </c>
      <c r="J850" s="1219"/>
      <c r="K850" s="8"/>
    </row>
    <row r="851" spans="1:11">
      <c r="A851" s="95"/>
      <c r="B851" s="2048" t="s">
        <v>1261</v>
      </c>
      <c r="C851" s="2065" t="s">
        <v>2676</v>
      </c>
      <c r="D851" s="1910" t="s">
        <v>1261</v>
      </c>
      <c r="E851" s="1550"/>
      <c r="F851" s="1916"/>
      <c r="G851" s="1550"/>
      <c r="H851" s="1916"/>
      <c r="I851" s="1542" t="s">
        <v>100</v>
      </c>
      <c r="J851" s="2010">
        <v>0</v>
      </c>
      <c r="K851" s="8">
        <v>100</v>
      </c>
    </row>
    <row r="852" spans="1:11">
      <c r="A852" s="95"/>
      <c r="B852" s="2048" t="s">
        <v>920</v>
      </c>
      <c r="C852" s="2045" t="s">
        <v>2676</v>
      </c>
      <c r="D852" s="1910" t="s">
        <v>931</v>
      </c>
      <c r="E852" s="2007" t="s">
        <v>1346</v>
      </c>
      <c r="F852" s="2008" t="s">
        <v>2816</v>
      </c>
      <c r="G852" s="1550"/>
      <c r="H852" s="1916"/>
      <c r="I852" s="1542">
        <v>40</v>
      </c>
      <c r="J852" s="2010">
        <v>0</v>
      </c>
      <c r="K852" s="8">
        <v>32</v>
      </c>
    </row>
    <row r="853" spans="1:11">
      <c r="A853" s="2"/>
      <c r="B853" s="1216" t="s">
        <v>1596</v>
      </c>
      <c r="C853" s="383"/>
      <c r="D853" s="1217"/>
      <c r="E853" s="1218"/>
      <c r="F853" s="1218"/>
      <c r="G853" s="1218"/>
      <c r="H853" s="1218"/>
      <c r="I853" s="1542" t="s">
        <v>100</v>
      </c>
      <c r="J853" s="1219"/>
      <c r="K853" s="8"/>
    </row>
    <row r="854" spans="1:11">
      <c r="A854" s="95"/>
      <c r="B854" s="2048" t="s">
        <v>1297</v>
      </c>
      <c r="C854" s="2065" t="s">
        <v>2676</v>
      </c>
      <c r="D854" s="1910" t="s">
        <v>1261</v>
      </c>
      <c r="E854" s="1550"/>
      <c r="F854" s="1916"/>
      <c r="G854" s="1550"/>
      <c r="H854" s="1916"/>
      <c r="I854" s="1542" t="s">
        <v>100</v>
      </c>
      <c r="J854" s="2010">
        <v>0</v>
      </c>
      <c r="K854" s="8">
        <v>30</v>
      </c>
    </row>
    <row r="855" spans="1:11">
      <c r="A855" s="95"/>
      <c r="B855" s="2058" t="s">
        <v>1298</v>
      </c>
      <c r="C855" s="2045" t="s">
        <v>2676</v>
      </c>
      <c r="D855" s="1910" t="s">
        <v>931</v>
      </c>
      <c r="E855" s="2007" t="s">
        <v>1264</v>
      </c>
      <c r="F855" s="2008" t="s">
        <v>1203</v>
      </c>
      <c r="G855" s="1550"/>
      <c r="H855" s="1916"/>
      <c r="I855" s="1542">
        <v>25</v>
      </c>
      <c r="J855" s="2010">
        <v>0</v>
      </c>
      <c r="K855" s="8">
        <v>20</v>
      </c>
    </row>
    <row r="856" spans="1:11">
      <c r="A856" s="1912" t="s">
        <v>486</v>
      </c>
      <c r="B856" s="1216" t="s">
        <v>1597</v>
      </c>
      <c r="C856" s="383"/>
      <c r="D856" s="1217"/>
      <c r="E856" s="1218"/>
      <c r="F856" s="1217"/>
      <c r="G856" s="1218"/>
      <c r="H856" s="1217"/>
      <c r="I856" s="1542" t="s">
        <v>100</v>
      </c>
      <c r="J856" s="91"/>
      <c r="K856" s="8"/>
    </row>
    <row r="857" spans="1:11">
      <c r="A857" s="95"/>
      <c r="B857" s="3045" t="s">
        <v>1261</v>
      </c>
      <c r="C857" s="2045" t="s">
        <v>2681</v>
      </c>
      <c r="D857" s="2002" t="s">
        <v>1261</v>
      </c>
      <c r="E857" s="1563"/>
      <c r="F857" s="1059"/>
      <c r="G857" s="1563"/>
      <c r="H857" s="1059"/>
      <c r="I857" s="1542" t="s">
        <v>100</v>
      </c>
      <c r="J857" s="1154">
        <v>0</v>
      </c>
      <c r="K857" s="8">
        <v>100</v>
      </c>
    </row>
    <row r="858" spans="1:11">
      <c r="A858" s="1912" t="s">
        <v>488</v>
      </c>
      <c r="B858" s="1216" t="s">
        <v>1598</v>
      </c>
      <c r="C858" s="383"/>
      <c r="D858" s="1217"/>
      <c r="E858" s="1218"/>
      <c r="F858" s="1217"/>
      <c r="G858" s="1218"/>
      <c r="H858" s="1217"/>
      <c r="I858" s="1542" t="s">
        <v>100</v>
      </c>
      <c r="J858" s="91"/>
      <c r="K858" s="8"/>
    </row>
    <row r="859" spans="1:11">
      <c r="A859" s="103"/>
      <c r="B859" s="2800" t="s">
        <v>1261</v>
      </c>
      <c r="C859" s="2045" t="s">
        <v>2682</v>
      </c>
      <c r="D859" s="2031" t="s">
        <v>1261</v>
      </c>
      <c r="E859" s="1369"/>
      <c r="F859" s="1927"/>
      <c r="G859" s="1369"/>
      <c r="H859" s="1927"/>
      <c r="I859" s="1542" t="s">
        <v>100</v>
      </c>
      <c r="J859" s="3047">
        <v>0</v>
      </c>
      <c r="K859" s="8">
        <v>100</v>
      </c>
    </row>
    <row r="860" spans="1:11">
      <c r="A860" s="1912" t="s">
        <v>494</v>
      </c>
      <c r="B860" s="1216" t="s">
        <v>493</v>
      </c>
      <c r="C860" s="383"/>
      <c r="D860" s="1217"/>
      <c r="E860" s="1218"/>
      <c r="F860" s="1217"/>
      <c r="G860" s="1218"/>
      <c r="H860" s="1217"/>
      <c r="I860" s="1542" t="s">
        <v>100</v>
      </c>
      <c r="J860" s="1219"/>
      <c r="K860" s="8"/>
    </row>
    <row r="861" spans="1:11">
      <c r="A861" s="95"/>
      <c r="B861" s="2058" t="s">
        <v>920</v>
      </c>
      <c r="C861" s="2045" t="s">
        <v>3001</v>
      </c>
      <c r="D861" s="2031" t="s">
        <v>931</v>
      </c>
      <c r="E861" s="2062" t="s">
        <v>1270</v>
      </c>
      <c r="F861" s="2044" t="s">
        <v>2802</v>
      </c>
      <c r="G861" s="1545"/>
      <c r="H861" s="2044"/>
      <c r="I861" s="1542">
        <v>32</v>
      </c>
      <c r="J861" s="2013">
        <v>0</v>
      </c>
      <c r="K861" s="8">
        <v>32</v>
      </c>
    </row>
    <row r="862" spans="1:11">
      <c r="A862" s="1912" t="s">
        <v>497</v>
      </c>
      <c r="B862" s="1220" t="s">
        <v>1599</v>
      </c>
      <c r="C862" s="55"/>
      <c r="D862" s="1066"/>
      <c r="E862" s="1067"/>
      <c r="F862" s="1067"/>
      <c r="G862" s="1067"/>
      <c r="H862" s="1067"/>
      <c r="I862" s="1542" t="s">
        <v>100</v>
      </c>
      <c r="J862" s="1068"/>
      <c r="K862" s="8"/>
    </row>
    <row r="863" spans="1:11">
      <c r="A863" s="95"/>
      <c r="B863" s="2048" t="s">
        <v>920</v>
      </c>
      <c r="C863" s="2074" t="s">
        <v>3003</v>
      </c>
      <c r="D863" s="2002" t="s">
        <v>931</v>
      </c>
      <c r="E863" s="2007" t="s">
        <v>1369</v>
      </c>
      <c r="F863" s="2008" t="s">
        <v>1203</v>
      </c>
      <c r="G863" s="2007"/>
      <c r="H863" s="2008"/>
      <c r="I863" s="1542">
        <v>25</v>
      </c>
      <c r="J863" s="2010">
        <v>0</v>
      </c>
      <c r="K863" s="8">
        <v>13</v>
      </c>
    </row>
    <row r="864" spans="1:11">
      <c r="A864" s="103"/>
      <c r="B864" s="2800" t="s">
        <v>1319</v>
      </c>
      <c r="C864" s="3044" t="s">
        <v>3004</v>
      </c>
      <c r="D864" s="1924" t="s">
        <v>931</v>
      </c>
      <c r="E864" s="1545" t="s">
        <v>1369</v>
      </c>
      <c r="F864" s="2044" t="s">
        <v>1203</v>
      </c>
      <c r="G864" s="1369"/>
      <c r="H864" s="1926"/>
      <c r="I864" s="1542">
        <v>25</v>
      </c>
      <c r="J864" s="1925">
        <v>0</v>
      </c>
      <c r="K864" s="8">
        <v>12</v>
      </c>
    </row>
    <row r="865" spans="1:11">
      <c r="A865" s="1912" t="s">
        <v>1600</v>
      </c>
      <c r="B865" s="1220" t="s">
        <v>1601</v>
      </c>
      <c r="C865" s="55"/>
      <c r="D865" s="1066"/>
      <c r="E865" s="1067"/>
      <c r="F865" s="1067"/>
      <c r="G865" s="1067"/>
      <c r="H865" s="1067"/>
      <c r="I865" s="1542" t="s">
        <v>100</v>
      </c>
      <c r="J865" s="1068"/>
      <c r="K865" s="8"/>
    </row>
    <row r="866" spans="1:11">
      <c r="A866" s="95"/>
      <c r="B866" s="2048" t="s">
        <v>1298</v>
      </c>
      <c r="C866" s="2074" t="s">
        <v>3005</v>
      </c>
      <c r="D866" s="2002" t="s">
        <v>931</v>
      </c>
      <c r="E866" s="1545" t="s">
        <v>1294</v>
      </c>
      <c r="F866" s="2044" t="s">
        <v>1203</v>
      </c>
      <c r="G866" s="2007"/>
      <c r="H866" s="2008"/>
      <c r="I866" s="1542">
        <v>25</v>
      </c>
      <c r="J866" s="2010">
        <v>0</v>
      </c>
      <c r="K866" s="8">
        <v>32</v>
      </c>
    </row>
    <row r="867" spans="1:11">
      <c r="A867" s="1895" t="s">
        <v>1578</v>
      </c>
      <c r="B867" s="1896"/>
      <c r="C867" s="1922"/>
      <c r="D867" s="1898"/>
      <c r="E867" s="1899"/>
      <c r="F867" s="1899"/>
      <c r="G867" s="1899"/>
      <c r="H867" s="1899"/>
      <c r="I867" s="1902" t="s">
        <v>100</v>
      </c>
      <c r="J867" s="1931"/>
      <c r="K867" s="8"/>
    </row>
    <row r="868" spans="1:11">
      <c r="A868" s="1895" t="s">
        <v>2756</v>
      </c>
      <c r="B868" s="1896"/>
      <c r="C868" s="2075"/>
      <c r="D868" s="1898"/>
      <c r="E868" s="1899"/>
      <c r="F868" s="1902"/>
      <c r="G868" s="1899"/>
      <c r="H868" s="1902"/>
      <c r="I868" s="1902" t="s">
        <v>100</v>
      </c>
      <c r="J868" s="1903"/>
      <c r="K868" s="8"/>
    </row>
    <row r="869" spans="1:11">
      <c r="A869" s="2656" t="s">
        <v>2913</v>
      </c>
      <c r="B869" s="2657" t="s">
        <v>1125</v>
      </c>
      <c r="C869" s="2768"/>
      <c r="D869" s="2659"/>
      <c r="E869" s="2660"/>
      <c r="F869" s="2660"/>
      <c r="G869" s="2660"/>
      <c r="H869" s="2660"/>
      <c r="I869" s="2661" t="s">
        <v>100</v>
      </c>
      <c r="J869" s="2667"/>
      <c r="K869" s="8"/>
    </row>
    <row r="870" spans="1:11">
      <c r="A870" s="2662"/>
      <c r="B870" s="2657" t="s">
        <v>2860</v>
      </c>
      <c r="C870" s="2769"/>
      <c r="D870" s="2659"/>
      <c r="E870" s="2660"/>
      <c r="F870" s="2660"/>
      <c r="G870" s="2660"/>
      <c r="H870" s="2660"/>
      <c r="I870" s="2661" t="s">
        <v>100</v>
      </c>
      <c r="J870" s="2667"/>
      <c r="K870" s="8" t="e">
        <v>#N/A</v>
      </c>
    </row>
    <row r="871" spans="1:11">
      <c r="A871" s="103"/>
      <c r="B871" s="1926" t="s">
        <v>1296</v>
      </c>
      <c r="C871" s="2079" t="s">
        <v>2616</v>
      </c>
      <c r="D871" s="2046" t="s">
        <v>657</v>
      </c>
      <c r="E871" s="2047"/>
      <c r="F871" s="2044"/>
      <c r="G871" s="2047"/>
      <c r="H871" s="2044"/>
      <c r="I871" s="1542" t="s">
        <v>100</v>
      </c>
      <c r="J871" s="2013">
        <v>0</v>
      </c>
      <c r="K871" s="8">
        <v>36</v>
      </c>
    </row>
    <row r="872" spans="1:11">
      <c r="A872" s="2656" t="s">
        <v>2914</v>
      </c>
      <c r="B872" s="2657" t="s">
        <v>2861</v>
      </c>
      <c r="C872" s="2768"/>
      <c r="D872" s="2659"/>
      <c r="E872" s="2660"/>
      <c r="F872" s="2660"/>
      <c r="G872" s="2660"/>
      <c r="H872" s="2660"/>
      <c r="I872" s="2661" t="s">
        <v>100</v>
      </c>
      <c r="J872" s="2667"/>
      <c r="K872" s="8"/>
    </row>
    <row r="873" spans="1:11">
      <c r="A873" s="2662"/>
      <c r="B873" s="2657" t="s">
        <v>2862</v>
      </c>
      <c r="C873" s="2769"/>
      <c r="D873" s="2659"/>
      <c r="E873" s="2660"/>
      <c r="F873" s="2660"/>
      <c r="G873" s="2660"/>
      <c r="H873" s="2660"/>
      <c r="I873" s="2661" t="s">
        <v>100</v>
      </c>
      <c r="J873" s="2667"/>
      <c r="K873" s="8" t="e">
        <v>#N/A</v>
      </c>
    </row>
    <row r="874" spans="1:11">
      <c r="A874" s="103"/>
      <c r="B874" s="1926" t="s">
        <v>1296</v>
      </c>
      <c r="C874" s="2079" t="s">
        <v>2616</v>
      </c>
      <c r="D874" s="2046" t="s">
        <v>657</v>
      </c>
      <c r="E874" s="2047" t="s">
        <v>1334</v>
      </c>
      <c r="F874" s="2044" t="s">
        <v>1203</v>
      </c>
      <c r="G874" s="2047"/>
      <c r="H874" s="2044"/>
      <c r="I874" s="1542">
        <v>25</v>
      </c>
      <c r="J874" s="2013">
        <v>0</v>
      </c>
      <c r="K874" s="8">
        <v>25</v>
      </c>
    </row>
    <row r="875" spans="1:11">
      <c r="A875" s="2656" t="s">
        <v>2915</v>
      </c>
      <c r="B875" s="2657" t="s">
        <v>2863</v>
      </c>
      <c r="C875" s="2768"/>
      <c r="D875" s="2659"/>
      <c r="E875" s="2660"/>
      <c r="F875" s="2660"/>
      <c r="G875" s="2660"/>
      <c r="H875" s="2660"/>
      <c r="I875" s="2661" t="s">
        <v>100</v>
      </c>
      <c r="J875" s="2667"/>
      <c r="K875" s="8"/>
    </row>
    <row r="876" spans="1:11">
      <c r="A876" s="2662"/>
      <c r="B876" s="2657" t="s">
        <v>2864</v>
      </c>
      <c r="C876" s="2769"/>
      <c r="D876" s="2659"/>
      <c r="E876" s="2660"/>
      <c r="F876" s="2660"/>
      <c r="G876" s="2660"/>
      <c r="H876" s="2660"/>
      <c r="I876" s="2661" t="s">
        <v>100</v>
      </c>
      <c r="J876" s="2667"/>
      <c r="K876" s="8" t="e">
        <v>#N/A</v>
      </c>
    </row>
    <row r="877" spans="1:11">
      <c r="A877" s="103"/>
      <c r="B877" s="1926" t="s">
        <v>1296</v>
      </c>
      <c r="C877" s="2079" t="s">
        <v>2616</v>
      </c>
      <c r="D877" s="2046" t="s">
        <v>657</v>
      </c>
      <c r="E877" s="2047" t="s">
        <v>1306</v>
      </c>
      <c r="F877" s="2044" t="s">
        <v>1203</v>
      </c>
      <c r="G877" s="2047"/>
      <c r="H877" s="2044"/>
      <c r="I877" s="1542">
        <v>25</v>
      </c>
      <c r="J877" s="2013">
        <v>0</v>
      </c>
      <c r="K877" s="8">
        <v>25</v>
      </c>
    </row>
    <row r="878" spans="1:11">
      <c r="A878" s="1895" t="s">
        <v>1578</v>
      </c>
      <c r="B878" s="1896"/>
      <c r="C878" s="1922"/>
      <c r="D878" s="1898"/>
      <c r="E878" s="1899"/>
      <c r="F878" s="1899"/>
      <c r="G878" s="1899"/>
      <c r="H878" s="1899"/>
      <c r="I878" s="1902" t="s">
        <v>100</v>
      </c>
      <c r="J878" s="1931"/>
      <c r="K878" s="8"/>
    </row>
    <row r="879" spans="1:11">
      <c r="A879" s="1895" t="s">
        <v>1338</v>
      </c>
      <c r="B879" s="1896"/>
      <c r="C879" s="2075"/>
      <c r="D879" s="1898"/>
      <c r="E879" s="1899"/>
      <c r="F879" s="1902"/>
      <c r="G879" s="1899"/>
      <c r="H879" s="1902"/>
      <c r="I879" s="1902" t="s">
        <v>100</v>
      </c>
      <c r="J879" s="1903"/>
      <c r="K879" s="8"/>
    </row>
    <row r="880" spans="1:11">
      <c r="A880" s="1912" t="s">
        <v>1604</v>
      </c>
      <c r="B880" s="1216" t="s">
        <v>1104</v>
      </c>
      <c r="C880" s="2076"/>
      <c r="D880" s="1217"/>
      <c r="E880" s="1218"/>
      <c r="F880" s="1218"/>
      <c r="G880" s="1218"/>
      <c r="H880" s="1218"/>
      <c r="I880" s="1542" t="s">
        <v>100</v>
      </c>
      <c r="J880" s="1219"/>
      <c r="K880" s="8"/>
    </row>
    <row r="881" spans="1:11">
      <c r="A881" s="2"/>
      <c r="B881" s="1216" t="s">
        <v>1605</v>
      </c>
      <c r="C881" s="383"/>
      <c r="D881" s="1217"/>
      <c r="E881" s="1218"/>
      <c r="F881" s="1218"/>
      <c r="G881" s="1218"/>
      <c r="H881" s="1218"/>
      <c r="I881" s="1542" t="s">
        <v>100</v>
      </c>
      <c r="J881" s="1219"/>
      <c r="K881" s="8" t="e">
        <v>#N/A</v>
      </c>
    </row>
    <row r="882" spans="1:11">
      <c r="A882" s="95"/>
      <c r="B882" s="4" t="s">
        <v>1297</v>
      </c>
      <c r="C882" s="2077" t="s">
        <v>2676</v>
      </c>
      <c r="D882" s="2078" t="s">
        <v>1261</v>
      </c>
      <c r="E882" s="1550"/>
      <c r="F882" s="2008"/>
      <c r="G882" s="1570"/>
      <c r="H882" s="2008"/>
      <c r="I882" s="1542" t="s">
        <v>100</v>
      </c>
      <c r="J882" s="2010">
        <v>0</v>
      </c>
      <c r="K882" s="8">
        <v>20</v>
      </c>
    </row>
    <row r="883" spans="1:11">
      <c r="A883" s="1912" t="s">
        <v>1606</v>
      </c>
      <c r="B883" s="1216" t="s">
        <v>1106</v>
      </c>
      <c r="C883" s="2076"/>
      <c r="D883" s="1217"/>
      <c r="E883" s="1218"/>
      <c r="F883" s="1218"/>
      <c r="G883" s="1218"/>
      <c r="H883" s="1218"/>
      <c r="I883" s="1542" t="s">
        <v>100</v>
      </c>
      <c r="J883" s="1219"/>
      <c r="K883" s="8"/>
    </row>
    <row r="884" spans="1:11">
      <c r="A884" s="2"/>
      <c r="B884" s="1216" t="s">
        <v>1607</v>
      </c>
      <c r="C884" s="383"/>
      <c r="D884" s="1217"/>
      <c r="E884" s="1218"/>
      <c r="F884" s="1218"/>
      <c r="G884" s="1218"/>
      <c r="H884" s="1218"/>
      <c r="I884" s="1542" t="s">
        <v>100</v>
      </c>
      <c r="J884" s="1219"/>
      <c r="K884" s="8" t="e">
        <v>#N/A</v>
      </c>
    </row>
    <row r="885" spans="1:11">
      <c r="A885" s="95"/>
      <c r="B885" s="4" t="s">
        <v>1297</v>
      </c>
      <c r="C885" s="2077" t="s">
        <v>2681</v>
      </c>
      <c r="D885" s="2078" t="s">
        <v>1261</v>
      </c>
      <c r="E885" s="1550"/>
      <c r="F885" s="2008"/>
      <c r="G885" s="1570"/>
      <c r="H885" s="2008"/>
      <c r="I885" s="1542" t="s">
        <v>100</v>
      </c>
      <c r="J885" s="2010">
        <v>0</v>
      </c>
      <c r="K885" s="8">
        <v>20</v>
      </c>
    </row>
    <row r="886" spans="1:11">
      <c r="A886" s="1912" t="s">
        <v>1614</v>
      </c>
      <c r="B886" s="1216" t="s">
        <v>1115</v>
      </c>
      <c r="C886" s="387"/>
      <c r="D886" s="1217"/>
      <c r="E886" s="1278"/>
      <c r="F886" s="1218"/>
      <c r="G886" s="1218"/>
      <c r="H886" s="1218"/>
      <c r="I886" s="1542" t="s">
        <v>100</v>
      </c>
      <c r="J886" s="1219"/>
      <c r="K886" s="8"/>
    </row>
    <row r="887" spans="1:11">
      <c r="A887" s="95"/>
      <c r="B887" s="4" t="s">
        <v>1261</v>
      </c>
      <c r="C887" s="2079" t="s">
        <v>2683</v>
      </c>
      <c r="D887" s="2078" t="s">
        <v>1261</v>
      </c>
      <c r="E887" s="1550"/>
      <c r="F887" s="2008"/>
      <c r="G887" s="1570"/>
      <c r="H887" s="2008"/>
      <c r="I887" s="1542" t="s">
        <v>100</v>
      </c>
      <c r="J887" s="2010">
        <v>0</v>
      </c>
      <c r="K887" s="8">
        <v>20</v>
      </c>
    </row>
    <row r="888" spans="1:11">
      <c r="A888" s="2"/>
      <c r="B888" s="1216" t="s">
        <v>1615</v>
      </c>
      <c r="C888" s="387"/>
      <c r="D888" s="1217"/>
      <c r="E888" s="1278"/>
      <c r="F888" s="1218"/>
      <c r="G888" s="1218"/>
      <c r="H888" s="1218"/>
      <c r="I888" s="1542" t="s">
        <v>100</v>
      </c>
      <c r="J888" s="1219"/>
      <c r="K888" s="8" t="e">
        <v>#N/A</v>
      </c>
    </row>
    <row r="889" spans="1:11">
      <c r="A889" s="95"/>
      <c r="B889" s="1926" t="s">
        <v>1297</v>
      </c>
      <c r="C889" s="2079" t="s">
        <v>2683</v>
      </c>
      <c r="D889" s="2078" t="s">
        <v>1261</v>
      </c>
      <c r="E889" s="1550"/>
      <c r="F889" s="2008"/>
      <c r="G889" s="1570"/>
      <c r="H889" s="2008"/>
      <c r="I889" s="1542" t="s">
        <v>100</v>
      </c>
      <c r="J889" s="2010">
        <v>0</v>
      </c>
      <c r="K889" s="8">
        <v>20</v>
      </c>
    </row>
    <row r="890" spans="1:11">
      <c r="A890" s="1895" t="s">
        <v>2845</v>
      </c>
      <c r="B890" s="1896"/>
      <c r="C890" s="2075"/>
      <c r="D890" s="1898"/>
      <c r="E890" s="1899"/>
      <c r="F890" s="1902"/>
      <c r="G890" s="1899"/>
      <c r="H890" s="1902"/>
      <c r="I890" s="1902" t="s">
        <v>100</v>
      </c>
      <c r="J890" s="1903"/>
      <c r="K890" s="8"/>
    </row>
    <row r="891" spans="1:11">
      <c r="A891" s="2656" t="s">
        <v>2916</v>
      </c>
      <c r="B891" s="2657" t="s">
        <v>1125</v>
      </c>
      <c r="C891" s="2768"/>
      <c r="D891" s="2659"/>
      <c r="E891" s="2660"/>
      <c r="F891" s="2660"/>
      <c r="G891" s="2660"/>
      <c r="H891" s="2660"/>
      <c r="I891" s="2661" t="s">
        <v>100</v>
      </c>
      <c r="J891" s="2667"/>
      <c r="K891" s="8"/>
    </row>
    <row r="892" spans="1:11">
      <c r="A892" s="103"/>
      <c r="B892" s="1926" t="s">
        <v>1259</v>
      </c>
      <c r="C892" s="2079" t="s">
        <v>2616</v>
      </c>
      <c r="D892" s="2046" t="s">
        <v>657</v>
      </c>
      <c r="E892" s="2741" t="s">
        <v>1361</v>
      </c>
      <c r="F892" s="2742"/>
      <c r="G892" s="2735"/>
      <c r="H892" s="2737"/>
      <c r="I892" s="1542" t="s">
        <v>100</v>
      </c>
      <c r="J892" s="2013">
        <v>0</v>
      </c>
      <c r="K892" s="8">
        <v>50</v>
      </c>
    </row>
    <row r="893" spans="1:11">
      <c r="A893" s="2656" t="s">
        <v>2917</v>
      </c>
      <c r="B893" s="2657" t="s">
        <v>2861</v>
      </c>
      <c r="C893" s="2768"/>
      <c r="D893" s="2659"/>
      <c r="E893" s="2660"/>
      <c r="F893" s="2660"/>
      <c r="G893" s="2660"/>
      <c r="H893" s="2660"/>
      <c r="I893" s="2661" t="s">
        <v>100</v>
      </c>
      <c r="J893" s="2667"/>
      <c r="K893" s="8"/>
    </row>
    <row r="894" spans="1:11">
      <c r="A894" s="103"/>
      <c r="B894" s="1926" t="s">
        <v>1259</v>
      </c>
      <c r="C894" s="2079" t="s">
        <v>2616</v>
      </c>
      <c r="D894" s="2046" t="s">
        <v>657</v>
      </c>
      <c r="E894" s="2741" t="s">
        <v>1361</v>
      </c>
      <c r="F894" s="2742"/>
      <c r="G894" s="2735"/>
      <c r="H894" s="2737"/>
      <c r="I894" s="1542" t="s">
        <v>100</v>
      </c>
      <c r="J894" s="2013">
        <v>0</v>
      </c>
      <c r="K894" s="8">
        <v>50</v>
      </c>
    </row>
    <row r="895" spans="1:11">
      <c r="A895" s="2656" t="s">
        <v>2918</v>
      </c>
      <c r="B895" s="2657" t="s">
        <v>2863</v>
      </c>
      <c r="C895" s="2768"/>
      <c r="D895" s="2659"/>
      <c r="E895" s="2660"/>
      <c r="F895" s="2660"/>
      <c r="G895" s="2660"/>
      <c r="H895" s="2660"/>
      <c r="I895" s="2661" t="s">
        <v>100</v>
      </c>
      <c r="J895" s="2667"/>
      <c r="K895" s="8"/>
    </row>
    <row r="896" spans="1:11">
      <c r="A896" s="103"/>
      <c r="B896" s="1926" t="s">
        <v>1259</v>
      </c>
      <c r="C896" s="2079" t="s">
        <v>2616</v>
      </c>
      <c r="D896" s="2046" t="s">
        <v>657</v>
      </c>
      <c r="E896" s="2741" t="s">
        <v>1361</v>
      </c>
      <c r="F896" s="2742"/>
      <c r="G896" s="2735"/>
      <c r="H896" s="2737"/>
      <c r="I896" s="1542" t="s">
        <v>100</v>
      </c>
      <c r="J896" s="2013">
        <v>0</v>
      </c>
      <c r="K896" s="8">
        <v>50</v>
      </c>
    </row>
    <row r="897" spans="1:11">
      <c r="A897" s="1895" t="s">
        <v>1620</v>
      </c>
      <c r="B897" s="1896"/>
      <c r="C897" s="1922"/>
      <c r="D897" s="1898"/>
      <c r="E897" s="1899"/>
      <c r="F897" s="1899"/>
      <c r="G897" s="1899"/>
      <c r="H897" s="1899"/>
      <c r="I897" s="1899" t="s">
        <v>100</v>
      </c>
      <c r="J897" s="1931"/>
      <c r="K897" s="8"/>
    </row>
    <row r="898" spans="1:11">
      <c r="A898" s="1895" t="s">
        <v>1257</v>
      </c>
      <c r="B898" s="1896"/>
      <c r="C898" s="1922"/>
      <c r="D898" s="1898"/>
      <c r="E898" s="1899"/>
      <c r="F898" s="1902"/>
      <c r="G898" s="1899"/>
      <c r="H898" s="1902"/>
      <c r="I898" s="1902" t="s">
        <v>100</v>
      </c>
      <c r="J898" s="1903"/>
      <c r="K898" s="8"/>
    </row>
    <row r="899" spans="1:11">
      <c r="A899" s="1912" t="s">
        <v>219</v>
      </c>
      <c r="B899" s="1216" t="s">
        <v>218</v>
      </c>
      <c r="C899" s="55"/>
      <c r="D899" s="1217"/>
      <c r="E899" s="1218"/>
      <c r="F899" s="1218"/>
      <c r="G899" s="1218"/>
      <c r="H899" s="1218"/>
      <c r="I899" s="1542" t="s">
        <v>100</v>
      </c>
      <c r="J899" s="1219"/>
      <c r="K899" s="8"/>
    </row>
    <row r="900" spans="1:11">
      <c r="A900" s="95"/>
      <c r="B900" s="2048" t="s">
        <v>1259</v>
      </c>
      <c r="C900" s="2080" t="s">
        <v>3006</v>
      </c>
      <c r="D900" s="2002" t="s">
        <v>657</v>
      </c>
      <c r="E900" s="2007" t="s">
        <v>1285</v>
      </c>
      <c r="F900" s="2008" t="s">
        <v>2780</v>
      </c>
      <c r="G900" s="2007"/>
      <c r="H900" s="2008"/>
      <c r="I900" s="2050">
        <v>540</v>
      </c>
      <c r="J900" s="2013">
        <v>0</v>
      </c>
      <c r="K900" s="8">
        <v>224</v>
      </c>
    </row>
    <row r="901" spans="1:11">
      <c r="A901" s="95"/>
      <c r="B901" s="1216" t="s">
        <v>1621</v>
      </c>
      <c r="C901" s="370"/>
      <c r="D901" s="1217"/>
      <c r="E901" s="1218"/>
      <c r="F901" s="1217"/>
      <c r="G901" s="1218"/>
      <c r="H901" s="1217"/>
      <c r="I901" s="1111" t="s">
        <v>100</v>
      </c>
      <c r="J901" s="1112"/>
      <c r="K901" s="8"/>
    </row>
    <row r="902" spans="1:11">
      <c r="A902" s="95"/>
      <c r="B902" s="2048" t="s">
        <v>1296</v>
      </c>
      <c r="C902" s="2052" t="s">
        <v>3006</v>
      </c>
      <c r="D902" s="2002" t="s">
        <v>657</v>
      </c>
      <c r="E902" s="2033" t="s">
        <v>1372</v>
      </c>
      <c r="F902" s="2028" t="s">
        <v>2834</v>
      </c>
      <c r="G902" s="2007"/>
      <c r="H902" s="2028"/>
      <c r="I902" s="2050">
        <v>120</v>
      </c>
      <c r="J902" s="2010">
        <v>0</v>
      </c>
      <c r="K902" s="8">
        <v>70</v>
      </c>
    </row>
    <row r="903" spans="1:11">
      <c r="A903" s="1912" t="s">
        <v>221</v>
      </c>
      <c r="B903" s="5" t="s">
        <v>1622</v>
      </c>
      <c r="C903" s="1096"/>
      <c r="D903" s="1217"/>
      <c r="E903" s="1278"/>
      <c r="F903" s="1218"/>
      <c r="G903" s="1218"/>
      <c r="H903" s="1218"/>
      <c r="I903" s="1111" t="s">
        <v>100</v>
      </c>
      <c r="J903" s="1219"/>
      <c r="K903" s="8"/>
    </row>
    <row r="904" spans="1:11">
      <c r="A904" s="95"/>
      <c r="B904" s="3045" t="s">
        <v>1259</v>
      </c>
      <c r="C904" s="1152" t="s">
        <v>2684</v>
      </c>
      <c r="D904" s="1153" t="s">
        <v>657</v>
      </c>
      <c r="E904" s="2033" t="s">
        <v>1294</v>
      </c>
      <c r="F904" s="1110" t="s">
        <v>2780</v>
      </c>
      <c r="G904" s="1061"/>
      <c r="H904" s="1110"/>
      <c r="I904" s="1542">
        <v>540</v>
      </c>
      <c r="J904" s="1112">
        <v>0</v>
      </c>
      <c r="K904" s="8">
        <v>235</v>
      </c>
    </row>
    <row r="905" spans="1:11">
      <c r="A905" s="95"/>
      <c r="B905" s="2048" t="s">
        <v>1261</v>
      </c>
      <c r="C905" s="2081" t="s">
        <v>2684</v>
      </c>
      <c r="D905" s="1910" t="s">
        <v>1261</v>
      </c>
      <c r="E905" s="1558"/>
      <c r="F905" s="2008"/>
      <c r="G905" s="1550"/>
      <c r="H905" s="1916"/>
      <c r="I905" s="1542" t="s">
        <v>100</v>
      </c>
      <c r="J905" s="2010">
        <v>0</v>
      </c>
      <c r="K905" s="8">
        <v>100</v>
      </c>
    </row>
    <row r="906" spans="1:11">
      <c r="A906" s="95"/>
      <c r="B906" s="2048" t="s">
        <v>920</v>
      </c>
      <c r="C906" s="2074" t="s">
        <v>3007</v>
      </c>
      <c r="D906" s="1910" t="s">
        <v>931</v>
      </c>
      <c r="E906" s="1581" t="s">
        <v>1448</v>
      </c>
      <c r="F906" s="2028" t="s">
        <v>1218</v>
      </c>
      <c r="G906" s="2007"/>
      <c r="H906" s="1916"/>
      <c r="I906" s="1542">
        <v>32</v>
      </c>
      <c r="J906" s="2010">
        <v>0</v>
      </c>
      <c r="K906" s="8">
        <v>33</v>
      </c>
    </row>
    <row r="907" spans="1:11">
      <c r="A907" s="95"/>
      <c r="B907" s="2048" t="s">
        <v>1319</v>
      </c>
      <c r="C907" s="2074" t="s">
        <v>3008</v>
      </c>
      <c r="D907" s="1910" t="s">
        <v>931</v>
      </c>
      <c r="E907" s="1558" t="s">
        <v>1449</v>
      </c>
      <c r="F907" s="2028" t="s">
        <v>1218</v>
      </c>
      <c r="G907" s="2007"/>
      <c r="H907" s="1916"/>
      <c r="I907" s="1542">
        <v>32</v>
      </c>
      <c r="J907" s="2010">
        <v>0</v>
      </c>
      <c r="K907" s="8">
        <v>33</v>
      </c>
    </row>
    <row r="908" spans="1:11">
      <c r="A908" s="95"/>
      <c r="B908" s="2048" t="s">
        <v>1321</v>
      </c>
      <c r="C908" s="2074" t="s">
        <v>3009</v>
      </c>
      <c r="D908" s="1910" t="s">
        <v>931</v>
      </c>
      <c r="E908" s="1581" t="s">
        <v>1358</v>
      </c>
      <c r="F908" s="2028" t="s">
        <v>1218</v>
      </c>
      <c r="G908" s="2007"/>
      <c r="H908" s="1916"/>
      <c r="I908" s="1542">
        <v>32</v>
      </c>
      <c r="J908" s="2010">
        <v>0</v>
      </c>
      <c r="K908" s="8">
        <v>33</v>
      </c>
    </row>
    <row r="909" spans="1:11">
      <c r="A909" s="95"/>
      <c r="B909" s="2048" t="s">
        <v>1323</v>
      </c>
      <c r="C909" s="2074" t="s">
        <v>3010</v>
      </c>
      <c r="D909" s="2002" t="s">
        <v>931</v>
      </c>
      <c r="E909" s="2082" t="s">
        <v>1355</v>
      </c>
      <c r="F909" s="2028" t="s">
        <v>1218</v>
      </c>
      <c r="G909" s="2007"/>
      <c r="H909" s="1916"/>
      <c r="I909" s="1542">
        <v>32</v>
      </c>
      <c r="J909" s="2010">
        <v>0</v>
      </c>
      <c r="K909" s="8">
        <v>33</v>
      </c>
    </row>
    <row r="910" spans="1:11">
      <c r="A910" s="95"/>
      <c r="B910" s="2048" t="s">
        <v>1325</v>
      </c>
      <c r="C910" s="1162" t="s">
        <v>3011</v>
      </c>
      <c r="D910" s="1910" t="s">
        <v>931</v>
      </c>
      <c r="E910" s="1599" t="s">
        <v>1507</v>
      </c>
      <c r="F910" s="2028" t="s">
        <v>1218</v>
      </c>
      <c r="G910" s="2007"/>
      <c r="H910" s="2008"/>
      <c r="I910" s="1542">
        <v>32</v>
      </c>
      <c r="J910" s="2010">
        <v>0</v>
      </c>
      <c r="K910" s="8">
        <v>33</v>
      </c>
    </row>
    <row r="911" spans="1:11">
      <c r="A911" s="95"/>
      <c r="B911" s="2048" t="s">
        <v>1344</v>
      </c>
      <c r="C911" s="2074" t="s">
        <v>3012</v>
      </c>
      <c r="D911" s="2002" t="s">
        <v>931</v>
      </c>
      <c r="E911" s="2033" t="s">
        <v>1623</v>
      </c>
      <c r="F911" s="2028" t="s">
        <v>1218</v>
      </c>
      <c r="G911" s="2007"/>
      <c r="H911" s="2008"/>
      <c r="I911" s="1542">
        <v>32</v>
      </c>
      <c r="J911" s="2010">
        <v>0</v>
      </c>
      <c r="K911" s="8">
        <v>33</v>
      </c>
    </row>
    <row r="912" spans="1:11">
      <c r="A912" s="95"/>
      <c r="B912" s="2800" t="s">
        <v>1345</v>
      </c>
      <c r="C912" s="3044" t="s">
        <v>3013</v>
      </c>
      <c r="D912" s="1924" t="s">
        <v>931</v>
      </c>
      <c r="E912" s="1371" t="s">
        <v>1357</v>
      </c>
      <c r="F912" s="2018" t="s">
        <v>2803</v>
      </c>
      <c r="G912" s="1369"/>
      <c r="H912" s="1926"/>
      <c r="I912" s="2050">
        <v>50</v>
      </c>
      <c r="J912" s="2083">
        <v>0</v>
      </c>
      <c r="K912" s="8">
        <v>33</v>
      </c>
    </row>
    <row r="913" spans="1:11" ht="15">
      <c r="A913" s="2"/>
      <c r="B913" s="1220" t="s">
        <v>1624</v>
      </c>
      <c r="C913" s="400"/>
      <c r="D913" s="1066"/>
      <c r="E913" s="1279"/>
      <c r="F913" s="1066"/>
      <c r="G913" s="1067"/>
      <c r="H913" s="1066"/>
      <c r="I913" s="1111" t="s">
        <v>100</v>
      </c>
      <c r="J913" s="1112"/>
      <c r="K913" s="8"/>
    </row>
    <row r="914" spans="1:11">
      <c r="A914" s="95"/>
      <c r="B914" s="2048" t="s">
        <v>1296</v>
      </c>
      <c r="C914" s="2074" t="s">
        <v>3014</v>
      </c>
      <c r="D914" s="1910" t="s">
        <v>657</v>
      </c>
      <c r="E914" s="2033" t="s">
        <v>1267</v>
      </c>
      <c r="F914" s="2028" t="s">
        <v>1218</v>
      </c>
      <c r="G914" s="2084"/>
      <c r="H914" s="2028"/>
      <c r="I914" s="1542">
        <v>32</v>
      </c>
      <c r="J914" s="2010">
        <v>0</v>
      </c>
      <c r="K914" s="8">
        <v>64</v>
      </c>
    </row>
    <row r="915" spans="1:11">
      <c r="A915" s="95"/>
      <c r="B915" s="2048" t="s">
        <v>1297</v>
      </c>
      <c r="C915" s="2074" t="s">
        <v>2685</v>
      </c>
      <c r="D915" s="2002" t="s">
        <v>1261</v>
      </c>
      <c r="E915" s="2033"/>
      <c r="F915" s="2008"/>
      <c r="G915" s="2007"/>
      <c r="H915" s="1916"/>
      <c r="I915" s="1542" t="s">
        <v>100</v>
      </c>
      <c r="J915" s="2010">
        <v>0</v>
      </c>
      <c r="K915" s="8">
        <v>100</v>
      </c>
    </row>
    <row r="916" spans="1:11">
      <c r="A916" s="95"/>
      <c r="B916" s="4" t="s">
        <v>1298</v>
      </c>
      <c r="C916" s="1939" t="s">
        <v>3014</v>
      </c>
      <c r="D916" s="1910" t="s">
        <v>931</v>
      </c>
      <c r="E916" s="2082" t="s">
        <v>1390</v>
      </c>
      <c r="F916" s="2028" t="s">
        <v>2799</v>
      </c>
      <c r="G916" s="2084"/>
      <c r="H916" s="2028"/>
      <c r="I916" s="1542">
        <v>32</v>
      </c>
      <c r="J916" s="1587">
        <v>0</v>
      </c>
      <c r="K916" s="8">
        <v>32</v>
      </c>
    </row>
    <row r="917" spans="1:11">
      <c r="A917" s="95"/>
      <c r="B917" s="2085" t="s">
        <v>1300</v>
      </c>
      <c r="C917" s="2080" t="s">
        <v>3014</v>
      </c>
      <c r="D917" s="2031" t="s">
        <v>931</v>
      </c>
      <c r="E917" s="2082" t="s">
        <v>1379</v>
      </c>
      <c r="F917" s="2028" t="s">
        <v>2799</v>
      </c>
      <c r="G917" s="2084"/>
      <c r="H917" s="2028"/>
      <c r="I917" s="2050">
        <v>32</v>
      </c>
      <c r="J917" s="1561">
        <v>0</v>
      </c>
      <c r="K917" s="8">
        <v>32</v>
      </c>
    </row>
    <row r="918" spans="1:11" ht="15">
      <c r="A918" s="1912" t="s">
        <v>459</v>
      </c>
      <c r="B918" s="1216" t="s">
        <v>1625</v>
      </c>
      <c r="C918" s="400"/>
      <c r="D918" s="1217"/>
      <c r="E918" s="1278"/>
      <c r="F918" s="1218"/>
      <c r="G918" s="1218"/>
      <c r="H918" s="1218"/>
      <c r="I918" s="1111" t="s">
        <v>100</v>
      </c>
      <c r="J918" s="1222"/>
      <c r="K918" s="8"/>
    </row>
    <row r="919" spans="1:11">
      <c r="A919" s="95"/>
      <c r="B919" s="2048" t="s">
        <v>1259</v>
      </c>
      <c r="C919" s="2074" t="s">
        <v>3015</v>
      </c>
      <c r="D919" s="2002" t="s">
        <v>657</v>
      </c>
      <c r="E919" s="2033" t="s">
        <v>1354</v>
      </c>
      <c r="F919" s="2028" t="s">
        <v>1218</v>
      </c>
      <c r="G919" s="2007"/>
      <c r="H919" s="2008"/>
      <c r="I919" s="1542">
        <v>32</v>
      </c>
      <c r="J919" s="2010">
        <v>0</v>
      </c>
      <c r="K919" s="8">
        <v>100</v>
      </c>
    </row>
    <row r="920" spans="1:11">
      <c r="A920" s="95"/>
      <c r="B920" s="2048" t="s">
        <v>1261</v>
      </c>
      <c r="C920" s="2074" t="s">
        <v>2684</v>
      </c>
      <c r="D920" s="2002" t="s">
        <v>1261</v>
      </c>
      <c r="E920" s="2033"/>
      <c r="F920" s="2028"/>
      <c r="G920" s="2007"/>
      <c r="H920" s="2008"/>
      <c r="I920" s="1542" t="s">
        <v>100</v>
      </c>
      <c r="J920" s="2010">
        <v>0</v>
      </c>
      <c r="K920" s="8">
        <v>48</v>
      </c>
    </row>
    <row r="921" spans="1:11">
      <c r="A921" s="95"/>
      <c r="B921" s="2048" t="s">
        <v>920</v>
      </c>
      <c r="C921" s="2074" t="s">
        <v>3016</v>
      </c>
      <c r="D921" s="2002" t="s">
        <v>931</v>
      </c>
      <c r="E921" s="2033" t="s">
        <v>1273</v>
      </c>
      <c r="F921" s="2028" t="s">
        <v>1218</v>
      </c>
      <c r="G921" s="2007"/>
      <c r="H921" s="2008"/>
      <c r="I921" s="1542">
        <v>32</v>
      </c>
      <c r="J921" s="2010">
        <v>0</v>
      </c>
      <c r="K921" s="8">
        <v>30</v>
      </c>
    </row>
    <row r="922" spans="1:11">
      <c r="A922" s="95"/>
      <c r="B922" s="2800" t="s">
        <v>1319</v>
      </c>
      <c r="C922" s="3044" t="s">
        <v>3016</v>
      </c>
      <c r="D922" s="1924" t="s">
        <v>931</v>
      </c>
      <c r="E922" s="1372" t="s">
        <v>1293</v>
      </c>
      <c r="F922" s="1927" t="s">
        <v>1218</v>
      </c>
      <c r="G922" s="1369"/>
      <c r="H922" s="1926"/>
      <c r="I922" s="2050">
        <v>32</v>
      </c>
      <c r="J922" s="3047">
        <v>0</v>
      </c>
      <c r="K922" s="8">
        <v>0</v>
      </c>
    </row>
    <row r="923" spans="1:11" ht="15">
      <c r="A923" s="2"/>
      <c r="B923" s="1216" t="s">
        <v>1626</v>
      </c>
      <c r="C923" s="400"/>
      <c r="D923" s="1217"/>
      <c r="E923" s="1278"/>
      <c r="F923" s="1218"/>
      <c r="G923" s="1218"/>
      <c r="H923" s="1218"/>
      <c r="I923" s="1111" t="s">
        <v>100</v>
      </c>
      <c r="J923" s="1222"/>
      <c r="K923" s="8"/>
    </row>
    <row r="924" spans="1:11">
      <c r="A924" s="95"/>
      <c r="B924" s="2048" t="s">
        <v>1296</v>
      </c>
      <c r="C924" s="2074" t="s">
        <v>3017</v>
      </c>
      <c r="D924" s="2002" t="s">
        <v>657</v>
      </c>
      <c r="E924" s="2007" t="s">
        <v>1273</v>
      </c>
      <c r="F924" s="2028" t="s">
        <v>1196</v>
      </c>
      <c r="G924" s="2007"/>
      <c r="H924" s="2008"/>
      <c r="I924" s="1542">
        <v>48</v>
      </c>
      <c r="J924" s="2010">
        <v>0</v>
      </c>
      <c r="K924" s="8">
        <v>36</v>
      </c>
    </row>
    <row r="925" spans="1:11">
      <c r="A925" s="95"/>
      <c r="B925" s="2048" t="s">
        <v>1297</v>
      </c>
      <c r="C925" s="2074" t="s">
        <v>2684</v>
      </c>
      <c r="D925" s="2002" t="s">
        <v>1261</v>
      </c>
      <c r="E925" s="2007"/>
      <c r="F925" s="2028"/>
      <c r="G925" s="2007"/>
      <c r="H925" s="2008"/>
      <c r="I925" s="1542" t="s">
        <v>100</v>
      </c>
      <c r="J925" s="2010">
        <v>0</v>
      </c>
      <c r="K925" s="8">
        <v>20</v>
      </c>
    </row>
    <row r="926" spans="1:11">
      <c r="A926" s="103"/>
      <c r="B926" s="1913" t="s">
        <v>1298</v>
      </c>
      <c r="C926" s="2080" t="s">
        <v>3017</v>
      </c>
      <c r="D926" s="2031" t="s">
        <v>931</v>
      </c>
      <c r="E926" s="2019" t="s">
        <v>1352</v>
      </c>
      <c r="F926" s="2018" t="s">
        <v>1196</v>
      </c>
      <c r="G926" s="2019"/>
      <c r="H926" s="1546"/>
      <c r="I926" s="2050">
        <v>48</v>
      </c>
      <c r="J926" s="1547">
        <v>0</v>
      </c>
      <c r="K926" s="8">
        <v>36</v>
      </c>
    </row>
    <row r="927" spans="1:11">
      <c r="A927" s="2" t="s">
        <v>317</v>
      </c>
      <c r="B927" s="1220" t="s">
        <v>316</v>
      </c>
      <c r="C927" s="55"/>
      <c r="D927" s="1066"/>
      <c r="E927" s="1279"/>
      <c r="F927" s="1066"/>
      <c r="G927" s="1067"/>
      <c r="H927" s="1066"/>
      <c r="I927" s="1111" t="s">
        <v>100</v>
      </c>
      <c r="J927" s="1258"/>
      <c r="K927" s="8"/>
    </row>
    <row r="928" spans="1:11">
      <c r="A928" s="95"/>
      <c r="B928" s="2048" t="s">
        <v>1259</v>
      </c>
      <c r="C928" s="2086" t="s">
        <v>3018</v>
      </c>
      <c r="D928" s="2002" t="s">
        <v>657</v>
      </c>
      <c r="E928" s="2033" t="s">
        <v>1267</v>
      </c>
      <c r="F928" s="2028" t="s">
        <v>2806</v>
      </c>
      <c r="G928" s="2007"/>
      <c r="H928" s="2028"/>
      <c r="I928" s="1542">
        <v>64</v>
      </c>
      <c r="J928" s="2010">
        <v>0</v>
      </c>
      <c r="K928" s="8">
        <v>149</v>
      </c>
    </row>
    <row r="929" spans="1:11">
      <c r="A929" s="95"/>
      <c r="B929" s="2058" t="s">
        <v>1261</v>
      </c>
      <c r="C929" s="2087" t="s">
        <v>2686</v>
      </c>
      <c r="D929" s="2031" t="s">
        <v>1261</v>
      </c>
      <c r="E929" s="2053"/>
      <c r="F929" s="2018"/>
      <c r="G929" s="1545"/>
      <c r="H929" s="2018"/>
      <c r="I929" s="2050" t="s">
        <v>100</v>
      </c>
      <c r="J929" s="2013">
        <v>0</v>
      </c>
      <c r="K929" s="8">
        <v>100</v>
      </c>
    </row>
    <row r="930" spans="1:11">
      <c r="A930" s="2"/>
      <c r="B930" s="1220" t="s">
        <v>1627</v>
      </c>
      <c r="C930" s="55"/>
      <c r="D930" s="1066"/>
      <c r="E930" s="1279"/>
      <c r="F930" s="1066"/>
      <c r="G930" s="1067"/>
      <c r="H930" s="1066"/>
      <c r="I930" s="1111" t="s">
        <v>100</v>
      </c>
      <c r="J930" s="1258"/>
      <c r="K930" s="8"/>
    </row>
    <row r="931" spans="1:11">
      <c r="A931" s="95"/>
      <c r="B931" s="2048" t="s">
        <v>1296</v>
      </c>
      <c r="C931" s="2086" t="s">
        <v>3018</v>
      </c>
      <c r="D931" s="2002" t="s">
        <v>657</v>
      </c>
      <c r="E931" s="2007" t="s">
        <v>1306</v>
      </c>
      <c r="F931" s="2028" t="s">
        <v>2828</v>
      </c>
      <c r="G931" s="2007"/>
      <c r="H931" s="2028"/>
      <c r="I931" s="1542" t="s">
        <v>100</v>
      </c>
      <c r="J931" s="2010">
        <v>0</v>
      </c>
      <c r="K931" s="8">
        <v>32</v>
      </c>
    </row>
    <row r="932" spans="1:11">
      <c r="A932" s="103"/>
      <c r="B932" s="2058" t="s">
        <v>1297</v>
      </c>
      <c r="C932" s="2087" t="s">
        <v>2686</v>
      </c>
      <c r="D932" s="2031" t="s">
        <v>1261</v>
      </c>
      <c r="E932" s="2053"/>
      <c r="F932" s="2018"/>
      <c r="G932" s="1545"/>
      <c r="H932" s="2018"/>
      <c r="I932" s="1542" t="s">
        <v>100</v>
      </c>
      <c r="J932" s="2013">
        <v>0</v>
      </c>
      <c r="K932" s="8">
        <v>100</v>
      </c>
    </row>
    <row r="933" spans="1:11">
      <c r="A933" s="2" t="s">
        <v>450</v>
      </c>
      <c r="B933" s="1220" t="s">
        <v>1628</v>
      </c>
      <c r="C933" s="55"/>
      <c r="D933" s="1066"/>
      <c r="E933" s="1067"/>
      <c r="F933" s="1066"/>
      <c r="G933" s="1067"/>
      <c r="H933" s="1066"/>
      <c r="I933" s="1542" t="s">
        <v>100</v>
      </c>
      <c r="J933" s="1258"/>
      <c r="K933" s="8"/>
    </row>
    <row r="934" spans="1:11">
      <c r="A934" s="95"/>
      <c r="B934" s="2048" t="s">
        <v>1261</v>
      </c>
      <c r="C934" s="2087" t="s">
        <v>2686</v>
      </c>
      <c r="D934" s="2031" t="s">
        <v>1261</v>
      </c>
      <c r="E934" s="2053"/>
      <c r="F934" s="2018"/>
      <c r="G934" s="2019"/>
      <c r="H934" s="2018"/>
      <c r="I934" s="1542" t="s">
        <v>100</v>
      </c>
      <c r="J934" s="2013">
        <v>0</v>
      </c>
      <c r="K934" s="8">
        <v>100</v>
      </c>
    </row>
    <row r="935" spans="1:11">
      <c r="A935" s="1912" t="s">
        <v>463</v>
      </c>
      <c r="B935" s="1216" t="s">
        <v>1629</v>
      </c>
      <c r="C935" s="370"/>
      <c r="D935" s="1217"/>
      <c r="E935" s="1218"/>
      <c r="F935" s="1217"/>
      <c r="G935" s="1218"/>
      <c r="H935" s="1218"/>
      <c r="I935" s="1542" t="s">
        <v>100</v>
      </c>
      <c r="J935" s="1222"/>
      <c r="K935" s="8"/>
    </row>
    <row r="936" spans="1:11">
      <c r="A936" s="95"/>
      <c r="B936" s="1224" t="s">
        <v>1259</v>
      </c>
      <c r="C936" s="2037" t="s">
        <v>2687</v>
      </c>
      <c r="D936" s="2002" t="s">
        <v>657</v>
      </c>
      <c r="E936" s="2033" t="s">
        <v>1372</v>
      </c>
      <c r="F936" s="2008" t="s">
        <v>1196</v>
      </c>
      <c r="G936" s="2007"/>
      <c r="H936" s="2008"/>
      <c r="I936" s="1542">
        <v>48</v>
      </c>
      <c r="J936" s="2038">
        <v>0</v>
      </c>
      <c r="K936" s="8">
        <v>50</v>
      </c>
    </row>
    <row r="937" spans="1:11">
      <c r="A937" s="95"/>
      <c r="B937" s="3" t="s">
        <v>920</v>
      </c>
      <c r="C937" s="2052" t="s">
        <v>3019</v>
      </c>
      <c r="D937" s="1907" t="s">
        <v>931</v>
      </c>
      <c r="E937" s="1579" t="s">
        <v>1556</v>
      </c>
      <c r="F937" s="1909" t="s">
        <v>1218</v>
      </c>
      <c r="G937" s="2007"/>
      <c r="H937" s="1916"/>
      <c r="I937" s="1542">
        <v>32</v>
      </c>
      <c r="J937" s="2035">
        <v>0</v>
      </c>
      <c r="K937" s="8">
        <v>36</v>
      </c>
    </row>
    <row r="938" spans="1:11">
      <c r="A938" s="2"/>
      <c r="B938" s="1216" t="s">
        <v>1630</v>
      </c>
      <c r="C938" s="370"/>
      <c r="D938" s="1217"/>
      <c r="E938" s="1218"/>
      <c r="F938" s="1217"/>
      <c r="G938" s="1218"/>
      <c r="H938" s="1218"/>
      <c r="I938" s="1542" t="s">
        <v>100</v>
      </c>
      <c r="J938" s="1222"/>
      <c r="K938" s="8"/>
    </row>
    <row r="939" spans="1:11">
      <c r="A939" s="95"/>
      <c r="B939" s="1224" t="s">
        <v>1296</v>
      </c>
      <c r="C939" s="2037" t="s">
        <v>2687</v>
      </c>
      <c r="D939" s="2002" t="s">
        <v>657</v>
      </c>
      <c r="E939" s="2007" t="s">
        <v>1369</v>
      </c>
      <c r="F939" s="2028" t="s">
        <v>2828</v>
      </c>
      <c r="G939" s="2007"/>
      <c r="H939" s="2008"/>
      <c r="I939" s="1542" t="s">
        <v>100</v>
      </c>
      <c r="J939" s="2038">
        <v>0</v>
      </c>
      <c r="K939" s="8">
        <v>32</v>
      </c>
    </row>
    <row r="940" spans="1:11">
      <c r="A940" s="95"/>
      <c r="B940" s="3" t="s">
        <v>1298</v>
      </c>
      <c r="C940" s="2052" t="s">
        <v>2687</v>
      </c>
      <c r="D940" s="1910" t="s">
        <v>931</v>
      </c>
      <c r="E940" s="1579" t="s">
        <v>1357</v>
      </c>
      <c r="F940" s="2028" t="s">
        <v>2828</v>
      </c>
      <c r="G940" s="2007"/>
      <c r="H940" s="1916"/>
      <c r="I940" s="1542" t="s">
        <v>100</v>
      </c>
      <c r="J940" s="2038">
        <v>0</v>
      </c>
      <c r="K940" s="8">
        <v>32</v>
      </c>
    </row>
    <row r="941" spans="1:11">
      <c r="A941" s="1912" t="s">
        <v>530</v>
      </c>
      <c r="B941" s="1216" t="s">
        <v>1631</v>
      </c>
      <c r="C941" s="370"/>
      <c r="D941" s="1217"/>
      <c r="E941" s="1278"/>
      <c r="F941" s="1278"/>
      <c r="G941" s="1278"/>
      <c r="H941" s="1278"/>
      <c r="I941" s="1542" t="s">
        <v>100</v>
      </c>
      <c r="J941" s="1219"/>
      <c r="K941" s="8"/>
    </row>
    <row r="942" spans="1:11">
      <c r="A942" s="95"/>
      <c r="B942" s="4" t="s">
        <v>1261</v>
      </c>
      <c r="C942" s="2087" t="s">
        <v>2688</v>
      </c>
      <c r="D942" s="2031" t="s">
        <v>1261</v>
      </c>
      <c r="E942" s="2007"/>
      <c r="F942" s="2008"/>
      <c r="G942" s="2007"/>
      <c r="H942" s="2008"/>
      <c r="I942" s="1542" t="s">
        <v>100</v>
      </c>
      <c r="J942" s="2010">
        <v>0</v>
      </c>
      <c r="K942" s="8">
        <v>100</v>
      </c>
    </row>
    <row r="943" spans="1:11">
      <c r="A943" s="1912" t="s">
        <v>535</v>
      </c>
      <c r="B943" s="1216" t="s">
        <v>1632</v>
      </c>
      <c r="C943" s="370"/>
      <c r="D943" s="1217"/>
      <c r="E943" s="1218"/>
      <c r="F943" s="1218"/>
      <c r="G943" s="1218"/>
      <c r="H943" s="1218"/>
      <c r="I943" s="1542" t="s">
        <v>100</v>
      </c>
      <c r="J943" s="1219"/>
      <c r="K943" s="8"/>
    </row>
    <row r="944" spans="1:11">
      <c r="A944" s="95"/>
      <c r="B944" s="4" t="s">
        <v>1259</v>
      </c>
      <c r="C944" s="2088" t="s">
        <v>3020</v>
      </c>
      <c r="D944" s="2002" t="s">
        <v>657</v>
      </c>
      <c r="E944" s="2007" t="s">
        <v>1633</v>
      </c>
      <c r="F944" s="2028" t="s">
        <v>2810</v>
      </c>
      <c r="G944" s="2007"/>
      <c r="H944" s="1916"/>
      <c r="I944" s="1542">
        <v>25</v>
      </c>
      <c r="J944" s="2010">
        <v>0</v>
      </c>
      <c r="K944" s="8">
        <v>32</v>
      </c>
    </row>
    <row r="945" spans="1:11">
      <c r="A945" s="95"/>
      <c r="B945" s="2089" t="s">
        <v>1261</v>
      </c>
      <c r="C945" s="2088" t="s">
        <v>2689</v>
      </c>
      <c r="D945" s="1910" t="s">
        <v>1261</v>
      </c>
      <c r="E945" s="2007"/>
      <c r="F945" s="2008"/>
      <c r="G945" s="2007"/>
      <c r="H945" s="2008"/>
      <c r="I945" s="1542" t="s">
        <v>100</v>
      </c>
      <c r="J945" s="2010">
        <v>0</v>
      </c>
      <c r="K945" s="8">
        <v>100</v>
      </c>
    </row>
    <row r="946" spans="1:11">
      <c r="A946" s="1912" t="s">
        <v>538</v>
      </c>
      <c r="B946" s="1216" t="s">
        <v>1634</v>
      </c>
      <c r="C946" s="2090"/>
      <c r="D946" s="1217"/>
      <c r="E946" s="1218"/>
      <c r="F946" s="1218"/>
      <c r="G946" s="1218"/>
      <c r="H946" s="1218"/>
      <c r="I946" s="1542" t="s">
        <v>100</v>
      </c>
      <c r="J946" s="1219"/>
      <c r="K946" s="8"/>
    </row>
    <row r="947" spans="1:11">
      <c r="A947" s="95"/>
      <c r="B947" s="4" t="s">
        <v>1259</v>
      </c>
      <c r="C947" s="2088" t="s">
        <v>3021</v>
      </c>
      <c r="D947" s="2002" t="s">
        <v>657</v>
      </c>
      <c r="E947" s="2033" t="s">
        <v>1635</v>
      </c>
      <c r="F947" s="2028" t="s">
        <v>2810</v>
      </c>
      <c r="G947" s="2007"/>
      <c r="H947" s="2008"/>
      <c r="I947" s="1542">
        <v>25</v>
      </c>
      <c r="J947" s="2010">
        <v>0</v>
      </c>
      <c r="K947" s="8">
        <v>32</v>
      </c>
    </row>
    <row r="948" spans="1:11">
      <c r="A948" s="95"/>
      <c r="B948" s="2089" t="s">
        <v>1261</v>
      </c>
      <c r="C948" s="2091" t="s">
        <v>2690</v>
      </c>
      <c r="D948" s="2031" t="s">
        <v>1261</v>
      </c>
      <c r="E948" s="2062"/>
      <c r="F948" s="2044"/>
      <c r="G948" s="1545"/>
      <c r="H948" s="2044"/>
      <c r="I948" s="1542" t="s">
        <v>100</v>
      </c>
      <c r="J948" s="2013">
        <v>0</v>
      </c>
      <c r="K948" s="8">
        <v>100</v>
      </c>
    </row>
    <row r="949" spans="1:11">
      <c r="A949" s="2"/>
      <c r="B949" s="1216" t="s">
        <v>1636</v>
      </c>
      <c r="C949" s="370"/>
      <c r="D949" s="1217"/>
      <c r="E949" s="1218"/>
      <c r="F949" s="1217"/>
      <c r="G949" s="1218"/>
      <c r="H949" s="1218"/>
      <c r="I949" s="1542" t="s">
        <v>100</v>
      </c>
      <c r="J949" s="1222"/>
      <c r="K949" s="8"/>
    </row>
    <row r="950" spans="1:11">
      <c r="A950" s="95"/>
      <c r="B950" s="1224" t="s">
        <v>1296</v>
      </c>
      <c r="C950" s="2037" t="s">
        <v>3022</v>
      </c>
      <c r="D950" s="2002" t="s">
        <v>657</v>
      </c>
      <c r="E950" s="2007" t="s">
        <v>1299</v>
      </c>
      <c r="F950" s="2008" t="s">
        <v>1218</v>
      </c>
      <c r="G950" s="2007" t="s">
        <v>1555</v>
      </c>
      <c r="H950" s="2008" t="s">
        <v>1218</v>
      </c>
      <c r="I950" s="1542">
        <v>32</v>
      </c>
      <c r="J950" s="2038">
        <v>0</v>
      </c>
      <c r="K950" s="8">
        <v>32</v>
      </c>
    </row>
    <row r="951" spans="1:11">
      <c r="A951" s="95"/>
      <c r="B951" s="3" t="s">
        <v>1297</v>
      </c>
      <c r="C951" s="2052" t="s">
        <v>2690</v>
      </c>
      <c r="D951" s="1907" t="s">
        <v>1261</v>
      </c>
      <c r="E951" s="1579"/>
      <c r="F951" s="2004"/>
      <c r="G951" s="2007"/>
      <c r="H951" s="1916"/>
      <c r="I951" s="1542" t="s">
        <v>100</v>
      </c>
      <c r="J951" s="2038">
        <v>0</v>
      </c>
      <c r="K951" s="8">
        <v>30</v>
      </c>
    </row>
    <row r="952" spans="1:11">
      <c r="A952" s="1912" t="s">
        <v>533</v>
      </c>
      <c r="B952" s="1216" t="s">
        <v>1637</v>
      </c>
      <c r="C952" s="370"/>
      <c r="D952" s="1066"/>
      <c r="E952" s="1218"/>
      <c r="F952" s="1218"/>
      <c r="G952" s="1218"/>
      <c r="H952" s="1218"/>
      <c r="I952" s="1542" t="s">
        <v>100</v>
      </c>
      <c r="J952" s="1219"/>
      <c r="K952" s="8"/>
    </row>
    <row r="953" spans="1:11">
      <c r="A953" s="95"/>
      <c r="B953" s="2085" t="s">
        <v>1261</v>
      </c>
      <c r="C953" s="2087" t="s">
        <v>2684</v>
      </c>
      <c r="D953" s="1910" t="s">
        <v>1261</v>
      </c>
      <c r="E953" s="1061"/>
      <c r="F953" s="2008"/>
      <c r="G953" s="2007"/>
      <c r="H953" s="2008"/>
      <c r="I953" s="1542" t="s">
        <v>100</v>
      </c>
      <c r="J953" s="2010">
        <v>0</v>
      </c>
      <c r="K953" s="8">
        <v>100</v>
      </c>
    </row>
    <row r="954" spans="1:11">
      <c r="A954" s="1912" t="s">
        <v>541</v>
      </c>
      <c r="B954" s="1220" t="s">
        <v>540</v>
      </c>
      <c r="C954" s="55"/>
      <c r="D954" s="1217"/>
      <c r="E954" s="1218"/>
      <c r="F954" s="1218"/>
      <c r="G954" s="1218"/>
      <c r="H954" s="1218"/>
      <c r="I954" s="1542" t="s">
        <v>100</v>
      </c>
      <c r="J954" s="1219"/>
      <c r="K954" s="8"/>
    </row>
    <row r="955" spans="1:11">
      <c r="A955" s="103"/>
      <c r="B955" s="2058" t="s">
        <v>920</v>
      </c>
      <c r="C955" s="2087" t="s">
        <v>3023</v>
      </c>
      <c r="D955" s="2031" t="s">
        <v>931</v>
      </c>
      <c r="E955" s="1545" t="s">
        <v>1285</v>
      </c>
      <c r="F955" s="2028" t="s">
        <v>2800</v>
      </c>
      <c r="G955" s="1545"/>
      <c r="H955" s="2044"/>
      <c r="I955" s="1542">
        <v>32</v>
      </c>
      <c r="J955" s="2013">
        <v>0</v>
      </c>
      <c r="K955" s="8">
        <v>32</v>
      </c>
    </row>
    <row r="956" spans="1:11">
      <c r="A956" s="1912" t="s">
        <v>1638</v>
      </c>
      <c r="B956" s="1220" t="s">
        <v>1639</v>
      </c>
      <c r="C956" s="55"/>
      <c r="D956" s="1217"/>
      <c r="E956" s="1218"/>
      <c r="F956" s="1218"/>
      <c r="G956" s="1218"/>
      <c r="H956" s="1218"/>
      <c r="I956" s="1542" t="s">
        <v>100</v>
      </c>
      <c r="J956" s="1219"/>
      <c r="K956" s="8"/>
    </row>
    <row r="957" spans="1:11">
      <c r="A957" s="103"/>
      <c r="B957" s="2058" t="s">
        <v>1298</v>
      </c>
      <c r="C957" s="2087" t="s">
        <v>3017</v>
      </c>
      <c r="D957" s="2031" t="s">
        <v>931</v>
      </c>
      <c r="E957" s="1545" t="s">
        <v>1294</v>
      </c>
      <c r="F957" s="2044" t="s">
        <v>1218</v>
      </c>
      <c r="G957" s="1545"/>
      <c r="H957" s="2044"/>
      <c r="I957" s="1542">
        <v>32</v>
      </c>
      <c r="J957" s="2013">
        <v>0</v>
      </c>
      <c r="K957" s="8">
        <v>32</v>
      </c>
    </row>
    <row r="958" spans="1:11">
      <c r="A958" s="1895" t="s">
        <v>2865</v>
      </c>
      <c r="B958" s="1896"/>
      <c r="C958" s="1922"/>
      <c r="D958" s="1898"/>
      <c r="E958" s="1899"/>
      <c r="F958" s="1902"/>
      <c r="G958" s="1899"/>
      <c r="H958" s="1902"/>
      <c r="I958" s="1902" t="s">
        <v>100</v>
      </c>
      <c r="J958" s="1903"/>
      <c r="K958" s="8"/>
    </row>
    <row r="959" spans="1:11">
      <c r="A959" s="3079" t="s">
        <v>2867</v>
      </c>
      <c r="B959" s="3080" t="s">
        <v>650</v>
      </c>
      <c r="C959" s="2750"/>
      <c r="D959" s="2665"/>
      <c r="E959" s="2664"/>
      <c r="F959" s="2664"/>
      <c r="G959" s="2664"/>
      <c r="H959" s="2664"/>
      <c r="I959" s="2661" t="s">
        <v>100</v>
      </c>
      <c r="J959" s="3081"/>
      <c r="K959" s="8"/>
    </row>
    <row r="960" spans="1:11">
      <c r="A960" s="3082"/>
      <c r="B960" s="2776" t="s">
        <v>1259</v>
      </c>
      <c r="C960" s="3083" t="s">
        <v>4367</v>
      </c>
      <c r="D960" s="2681" t="s">
        <v>657</v>
      </c>
      <c r="E960" s="2726" t="s">
        <v>1291</v>
      </c>
      <c r="F960" s="3084" t="s">
        <v>1218</v>
      </c>
      <c r="G960" s="2682"/>
      <c r="H960" s="2683"/>
      <c r="I960" s="2661">
        <v>32</v>
      </c>
      <c r="J960" s="2775">
        <v>0</v>
      </c>
      <c r="K960" s="8">
        <v>32</v>
      </c>
    </row>
    <row r="961" spans="1:11">
      <c r="A961" s="2656" t="s">
        <v>2866</v>
      </c>
      <c r="B961" s="3078" t="s">
        <v>1640</v>
      </c>
      <c r="C961" s="2689"/>
      <c r="D961" s="2665"/>
      <c r="E961" s="2664"/>
      <c r="F961" s="2660"/>
      <c r="G961" s="2660"/>
      <c r="H961" s="2660"/>
      <c r="I961" s="2661" t="s">
        <v>100</v>
      </c>
      <c r="J961" s="2667"/>
      <c r="K961" s="8"/>
    </row>
    <row r="962" spans="1:11">
      <c r="A962" s="2722"/>
      <c r="B962" s="3085" t="s">
        <v>1259</v>
      </c>
      <c r="C962" s="3057" t="s">
        <v>4368</v>
      </c>
      <c r="D962" s="2725" t="s">
        <v>657</v>
      </c>
      <c r="E962" s="2726" t="s">
        <v>1352</v>
      </c>
      <c r="F962" s="3086" t="s">
        <v>2780</v>
      </c>
      <c r="G962" s="2726"/>
      <c r="H962" s="3066"/>
      <c r="I962" s="2661">
        <v>540</v>
      </c>
      <c r="J962" s="2728">
        <v>0</v>
      </c>
      <c r="K962" s="8">
        <v>540</v>
      </c>
    </row>
    <row r="963" spans="1:11">
      <c r="A963" s="2656" t="s">
        <v>2868</v>
      </c>
      <c r="B963" s="2657" t="s">
        <v>1641</v>
      </c>
      <c r="C963" s="2707"/>
      <c r="D963" s="3087"/>
      <c r="E963" s="2660"/>
      <c r="F963" s="2659"/>
      <c r="G963" s="2660"/>
      <c r="H963" s="2659"/>
      <c r="I963" s="2661" t="s">
        <v>100</v>
      </c>
      <c r="J963" s="3088"/>
      <c r="K963" s="8"/>
    </row>
    <row r="964" spans="1:11">
      <c r="A964" s="95"/>
      <c r="B964" s="2058" t="s">
        <v>920</v>
      </c>
      <c r="C964" s="2087" t="s">
        <v>2616</v>
      </c>
      <c r="D964" s="2050" t="s">
        <v>1263</v>
      </c>
      <c r="E964" s="1545" t="s">
        <v>1341</v>
      </c>
      <c r="F964" s="2066" t="s">
        <v>2828</v>
      </c>
      <c r="G964" s="2003"/>
      <c r="H964" s="2028"/>
      <c r="I964" s="1542" t="s">
        <v>100</v>
      </c>
      <c r="J964" s="2070" t="e">
        <v>#N/A</v>
      </c>
      <c r="K964" s="8" t="e">
        <v>#N/A</v>
      </c>
    </row>
    <row r="965" spans="1:11">
      <c r="A965" s="1895" t="s">
        <v>1620</v>
      </c>
      <c r="B965" s="1896"/>
      <c r="C965" s="1922"/>
      <c r="D965" s="1898"/>
      <c r="E965" s="1899"/>
      <c r="F965" s="1899"/>
      <c r="G965" s="1899"/>
      <c r="H965" s="1899"/>
      <c r="I965" s="1899" t="s">
        <v>100</v>
      </c>
      <c r="J965" s="1931"/>
      <c r="K965" s="8"/>
    </row>
    <row r="966" spans="1:11">
      <c r="A966" s="1895" t="s">
        <v>2756</v>
      </c>
      <c r="B966" s="1896"/>
      <c r="C966" s="1922"/>
      <c r="D966" s="1898"/>
      <c r="E966" s="1899"/>
      <c r="F966" s="1902"/>
      <c r="G966" s="1899"/>
      <c r="H966" s="1902"/>
      <c r="I966" s="1902" t="s">
        <v>100</v>
      </c>
      <c r="J966" s="1903"/>
      <c r="K966" s="8"/>
    </row>
    <row r="967" spans="1:11">
      <c r="A967" s="2749" t="s">
        <v>2919</v>
      </c>
      <c r="B967" s="2744" t="s">
        <v>2872</v>
      </c>
      <c r="C967" s="2730"/>
      <c r="D967" s="2751"/>
      <c r="E967" s="2752"/>
      <c r="F967" s="2752"/>
      <c r="G967" s="2752"/>
      <c r="H967" s="2752"/>
      <c r="I967" s="2661" t="s">
        <v>100</v>
      </c>
      <c r="J967" s="2692"/>
      <c r="K967" s="8"/>
    </row>
    <row r="968" spans="1:11">
      <c r="A968" s="2669"/>
      <c r="B968" s="2744" t="s">
        <v>2873</v>
      </c>
      <c r="C968" s="2689"/>
      <c r="D968" s="2751"/>
      <c r="E968" s="2752"/>
      <c r="F968" s="2752"/>
      <c r="G968" s="2752"/>
      <c r="H968" s="2752"/>
      <c r="I968" s="2661" t="s">
        <v>100</v>
      </c>
      <c r="J968" s="2692"/>
      <c r="K968" s="8"/>
    </row>
    <row r="969" spans="1:11">
      <c r="A969" s="95"/>
      <c r="B969" s="2048" t="s">
        <v>1296</v>
      </c>
      <c r="C969" s="2092" t="s">
        <v>2616</v>
      </c>
      <c r="D969" s="2002" t="s">
        <v>657</v>
      </c>
      <c r="E969" s="2007" t="s">
        <v>1267</v>
      </c>
      <c r="F969" s="1916" t="s">
        <v>2819</v>
      </c>
      <c r="G969" s="1550"/>
      <c r="H969" s="2008"/>
      <c r="I969" s="1542">
        <v>104</v>
      </c>
      <c r="J969" s="2010">
        <v>0</v>
      </c>
      <c r="K969" s="8">
        <v>104</v>
      </c>
    </row>
    <row r="970" spans="1:11">
      <c r="A970" s="95"/>
      <c r="B970" s="2048" t="s">
        <v>1297</v>
      </c>
      <c r="C970" s="2074" t="s">
        <v>2616</v>
      </c>
      <c r="D970" s="2002" t="s">
        <v>1261</v>
      </c>
      <c r="E970" s="2007"/>
      <c r="F970" s="2028"/>
      <c r="G970" s="2007"/>
      <c r="H970" s="2008"/>
      <c r="I970" s="1542" t="s">
        <v>100</v>
      </c>
      <c r="J970" s="2010">
        <v>0</v>
      </c>
      <c r="K970" s="8">
        <v>999</v>
      </c>
    </row>
    <row r="971" spans="1:11">
      <c r="A971" s="95"/>
      <c r="B971" s="2048" t="s">
        <v>1298</v>
      </c>
      <c r="C971" s="2092" t="s">
        <v>2616</v>
      </c>
      <c r="D971" s="2002" t="s">
        <v>931</v>
      </c>
      <c r="E971" s="2007" t="s">
        <v>1358</v>
      </c>
      <c r="F971" s="1916" t="s">
        <v>2819</v>
      </c>
      <c r="G971" s="1550"/>
      <c r="H971" s="2008"/>
      <c r="I971" s="1542">
        <v>104</v>
      </c>
      <c r="J971" s="2010">
        <v>0</v>
      </c>
      <c r="K971" s="8">
        <v>104</v>
      </c>
    </row>
    <row r="972" spans="1:11">
      <c r="A972" s="1895" t="s">
        <v>1620</v>
      </c>
      <c r="B972" s="1896"/>
      <c r="C972" s="1922"/>
      <c r="D972" s="1898"/>
      <c r="E972" s="1899"/>
      <c r="F972" s="1899"/>
      <c r="G972" s="1899"/>
      <c r="H972" s="1899"/>
      <c r="I972" s="1899" t="s">
        <v>100</v>
      </c>
      <c r="J972" s="1931"/>
      <c r="K972" s="8"/>
    </row>
    <row r="973" spans="1:11">
      <c r="A973" s="1895" t="s">
        <v>1338</v>
      </c>
      <c r="B973" s="1896"/>
      <c r="C973" s="1922"/>
      <c r="D973" s="1898"/>
      <c r="E973" s="1899"/>
      <c r="F973" s="1902"/>
      <c r="G973" s="1899"/>
      <c r="H973" s="1902"/>
      <c r="I973" s="1902" t="s">
        <v>100</v>
      </c>
      <c r="J973" s="1903"/>
      <c r="K973" s="8"/>
    </row>
    <row r="974" spans="1:11">
      <c r="A974" s="1895" t="s">
        <v>2845</v>
      </c>
      <c r="B974" s="1896"/>
      <c r="C974" s="1922"/>
      <c r="D974" s="1898"/>
      <c r="E974" s="1899"/>
      <c r="F974" s="1902"/>
      <c r="G974" s="1899"/>
      <c r="H974" s="1902"/>
      <c r="I974" s="1902" t="s">
        <v>100</v>
      </c>
      <c r="J974" s="1903"/>
      <c r="K974" s="8"/>
    </row>
    <row r="975" spans="1:11">
      <c r="A975" s="2749" t="s">
        <v>2920</v>
      </c>
      <c r="B975" s="2744" t="s">
        <v>2872</v>
      </c>
      <c r="C975" s="2730"/>
      <c r="D975" s="2751"/>
      <c r="E975" s="2752"/>
      <c r="F975" s="2752"/>
      <c r="G975" s="2752"/>
      <c r="H975" s="2752"/>
      <c r="I975" s="2661" t="s">
        <v>100</v>
      </c>
      <c r="J975" s="2692"/>
      <c r="K975" s="8"/>
    </row>
    <row r="976" spans="1:11">
      <c r="A976" s="95"/>
      <c r="B976" s="2048" t="s">
        <v>1259</v>
      </c>
      <c r="C976" s="2092" t="s">
        <v>2616</v>
      </c>
      <c r="D976" s="2002" t="s">
        <v>657</v>
      </c>
      <c r="E976" s="2741" t="s">
        <v>1361</v>
      </c>
      <c r="F976" s="2742"/>
      <c r="G976" s="2735"/>
      <c r="H976" s="2737"/>
      <c r="I976" s="1542" t="s">
        <v>100</v>
      </c>
      <c r="J976" s="2010">
        <v>0</v>
      </c>
      <c r="K976" s="8">
        <v>50</v>
      </c>
    </row>
    <row r="977" spans="1:11">
      <c r="A977" s="95"/>
      <c r="B977" s="2048" t="s">
        <v>1261</v>
      </c>
      <c r="C977" s="2037" t="s">
        <v>2616</v>
      </c>
      <c r="D977" s="2002" t="s">
        <v>1261</v>
      </c>
      <c r="E977" s="2741" t="s">
        <v>1361</v>
      </c>
      <c r="F977" s="2742"/>
      <c r="G977" s="2735"/>
      <c r="H977" s="2737"/>
      <c r="I977" s="1542" t="s">
        <v>100</v>
      </c>
      <c r="J977" s="2002">
        <v>0</v>
      </c>
      <c r="K977" s="8">
        <v>999</v>
      </c>
    </row>
    <row r="978" spans="1:11">
      <c r="A978" s="1895" t="s">
        <v>1652</v>
      </c>
      <c r="B978" s="1896"/>
      <c r="C978" s="1922"/>
      <c r="D978" s="1898"/>
      <c r="E978" s="1899"/>
      <c r="F978" s="1902"/>
      <c r="G978" s="1899"/>
      <c r="H978" s="1902"/>
      <c r="I978" s="1902" t="s">
        <v>100</v>
      </c>
      <c r="J978" s="1903"/>
      <c r="K978" s="8"/>
    </row>
    <row r="979" spans="1:11">
      <c r="A979" s="95" t="s">
        <v>1653</v>
      </c>
      <c r="B979" s="1152" t="s">
        <v>1090</v>
      </c>
      <c r="C979" s="1152"/>
      <c r="D979" s="1153"/>
      <c r="E979" s="1061"/>
      <c r="F979" s="1110"/>
      <c r="G979" s="1063"/>
      <c r="H979" s="1245"/>
      <c r="I979" s="1542" t="s">
        <v>100</v>
      </c>
      <c r="J979" s="1246"/>
      <c r="K979" s="8"/>
    </row>
    <row r="980" spans="1:11">
      <c r="A980" s="103"/>
      <c r="B980" s="1913" t="s">
        <v>1259</v>
      </c>
      <c r="C980" s="1914" t="s">
        <v>3024</v>
      </c>
      <c r="D980" s="1907" t="s">
        <v>657</v>
      </c>
      <c r="E980" s="1545" t="s">
        <v>1282</v>
      </c>
      <c r="F980" s="2781" t="s">
        <v>1218</v>
      </c>
      <c r="G980" s="1559"/>
      <c r="H980" s="1557"/>
      <c r="I980" s="1542">
        <v>32</v>
      </c>
      <c r="J980" s="1561">
        <v>0</v>
      </c>
      <c r="K980" s="8">
        <v>64</v>
      </c>
    </row>
    <row r="981" spans="1:11">
      <c r="A981" s="95" t="s">
        <v>1654</v>
      </c>
      <c r="B981" s="1152" t="s">
        <v>218</v>
      </c>
      <c r="C981" s="1152"/>
      <c r="D981" s="1153"/>
      <c r="E981" s="1061"/>
      <c r="F981" s="1110"/>
      <c r="G981" s="1063"/>
      <c r="H981" s="1245"/>
      <c r="I981" s="1542" t="s">
        <v>100</v>
      </c>
      <c r="J981" s="1246"/>
      <c r="K981" s="8"/>
    </row>
    <row r="982" spans="1:11">
      <c r="A982" s="103"/>
      <c r="B982" s="1913" t="s">
        <v>1259</v>
      </c>
      <c r="C982" s="1914" t="s">
        <v>3006</v>
      </c>
      <c r="D982" s="1907" t="s">
        <v>657</v>
      </c>
      <c r="E982" s="3093" t="s">
        <v>1285</v>
      </c>
      <c r="F982" s="3086" t="s">
        <v>2780</v>
      </c>
      <c r="G982" s="1559"/>
      <c r="H982" s="1557"/>
      <c r="I982" s="1542">
        <v>540</v>
      </c>
      <c r="J982" s="1561">
        <v>0</v>
      </c>
      <c r="K982" s="8">
        <v>100</v>
      </c>
    </row>
    <row r="983" spans="1:11">
      <c r="A983" s="409" t="s">
        <v>1655</v>
      </c>
      <c r="B983" s="1280" t="s">
        <v>1656</v>
      </c>
      <c r="C983" s="1281"/>
      <c r="D983" s="1282"/>
      <c r="E983" s="1283"/>
      <c r="F983" s="1284"/>
      <c r="G983" s="1283"/>
      <c r="H983" s="1284"/>
      <c r="I983" s="1542" t="s">
        <v>100</v>
      </c>
      <c r="J983" s="1285"/>
      <c r="K983" s="410"/>
    </row>
    <row r="984" spans="1:11">
      <c r="A984" s="411"/>
      <c r="B984" s="2096" t="s">
        <v>1259</v>
      </c>
      <c r="C984" s="2097" t="s">
        <v>2687</v>
      </c>
      <c r="D984" s="2098" t="s">
        <v>657</v>
      </c>
      <c r="E984" s="2099"/>
      <c r="F984" s="2100"/>
      <c r="G984" s="2099"/>
      <c r="H984" s="2100"/>
      <c r="I984" s="1542" t="s">
        <v>100</v>
      </c>
      <c r="J984" s="2101">
        <v>0</v>
      </c>
      <c r="K984" s="410">
        <v>20</v>
      </c>
    </row>
    <row r="985" spans="1:11">
      <c r="A985" s="409" t="s">
        <v>1657</v>
      </c>
      <c r="B985" s="1280" t="s">
        <v>1658</v>
      </c>
      <c r="C985" s="1281"/>
      <c r="D985" s="1282"/>
      <c r="E985" s="1283"/>
      <c r="F985" s="1284"/>
      <c r="G985" s="1283"/>
      <c r="H985" s="1284"/>
      <c r="I985" s="1542" t="s">
        <v>100</v>
      </c>
      <c r="J985" s="1285"/>
      <c r="K985" s="410"/>
    </row>
    <row r="986" spans="1:11">
      <c r="A986" s="411"/>
      <c r="B986" s="2096" t="s">
        <v>1259</v>
      </c>
      <c r="C986" s="2097" t="s">
        <v>2687</v>
      </c>
      <c r="D986" s="2098" t="s">
        <v>657</v>
      </c>
      <c r="E986" s="2099"/>
      <c r="F986" s="2100"/>
      <c r="G986" s="2099"/>
      <c r="H986" s="2100"/>
      <c r="I986" s="1542" t="s">
        <v>100</v>
      </c>
      <c r="J986" s="2101">
        <v>0</v>
      </c>
      <c r="K986" s="410">
        <v>20</v>
      </c>
    </row>
    <row r="987" spans="1:11">
      <c r="A987" s="409" t="s">
        <v>1659</v>
      </c>
      <c r="B987" s="1280" t="s">
        <v>1660</v>
      </c>
      <c r="C987" s="1281"/>
      <c r="D987" s="1282"/>
      <c r="E987" s="1283"/>
      <c r="F987" s="1284"/>
      <c r="G987" s="1283"/>
      <c r="H987" s="1284"/>
      <c r="I987" s="1542" t="s">
        <v>100</v>
      </c>
      <c r="J987" s="1285"/>
      <c r="K987" s="410"/>
    </row>
    <row r="988" spans="1:11">
      <c r="A988" s="411"/>
      <c r="B988" s="2096" t="s">
        <v>1259</v>
      </c>
      <c r="C988" s="2097" t="s">
        <v>2687</v>
      </c>
      <c r="D988" s="2098" t="s">
        <v>657</v>
      </c>
      <c r="E988" s="2099"/>
      <c r="F988" s="2100"/>
      <c r="G988" s="2099"/>
      <c r="H988" s="2100"/>
      <c r="I988" s="1542" t="s">
        <v>100</v>
      </c>
      <c r="J988" s="2101">
        <v>0</v>
      </c>
      <c r="K988" s="410">
        <v>20</v>
      </c>
    </row>
    <row r="989" spans="1:11">
      <c r="A989" s="1895" t="s">
        <v>651</v>
      </c>
      <c r="B989" s="1896"/>
      <c r="C989" s="1922"/>
      <c r="D989" s="1898"/>
      <c r="E989" s="1899"/>
      <c r="F989" s="1899"/>
      <c r="G989" s="1899"/>
      <c r="H989" s="1899"/>
      <c r="I989" s="1899" t="s">
        <v>100</v>
      </c>
      <c r="J989" s="1931"/>
      <c r="K989" s="8"/>
    </row>
    <row r="990" spans="1:11">
      <c r="A990" s="1895" t="s">
        <v>1257</v>
      </c>
      <c r="B990" s="1896"/>
      <c r="C990" s="1922"/>
      <c r="D990" s="1898"/>
      <c r="E990" s="1899"/>
      <c r="F990" s="1902"/>
      <c r="G990" s="1899"/>
      <c r="H990" s="1902"/>
      <c r="I990" s="1902" t="s">
        <v>100</v>
      </c>
      <c r="J990" s="1903"/>
      <c r="K990" s="8"/>
    </row>
    <row r="991" spans="1:11">
      <c r="A991" s="1912" t="s">
        <v>224</v>
      </c>
      <c r="B991" s="5" t="s">
        <v>1661</v>
      </c>
      <c r="C991" s="1228"/>
      <c r="D991" s="1217"/>
      <c r="E991" s="1218"/>
      <c r="F991" s="1218"/>
      <c r="G991" s="1218"/>
      <c r="H991" s="1218"/>
      <c r="I991" s="1542" t="s">
        <v>100</v>
      </c>
      <c r="J991" s="1219"/>
      <c r="K991" s="8"/>
    </row>
    <row r="992" spans="1:11">
      <c r="A992" s="95"/>
      <c r="B992" s="3045" t="s">
        <v>1259</v>
      </c>
      <c r="C992" s="1152" t="s">
        <v>2692</v>
      </c>
      <c r="D992" s="1153" t="s">
        <v>657</v>
      </c>
      <c r="E992" s="1063" t="s">
        <v>1486</v>
      </c>
      <c r="F992" s="1110" t="s">
        <v>2805</v>
      </c>
      <c r="G992" s="1061"/>
      <c r="H992" s="1110"/>
      <c r="I992" s="1542">
        <v>224</v>
      </c>
      <c r="J992" s="1112">
        <v>0</v>
      </c>
      <c r="K992" s="8">
        <v>225</v>
      </c>
    </row>
    <row r="993" spans="1:11">
      <c r="A993" s="95"/>
      <c r="B993" s="1614" t="s">
        <v>920</v>
      </c>
      <c r="C993" s="2102" t="s">
        <v>2726</v>
      </c>
      <c r="D993" s="1910" t="s">
        <v>931</v>
      </c>
      <c r="E993" s="1579" t="s">
        <v>1358</v>
      </c>
      <c r="F993" s="2032" t="s">
        <v>2797</v>
      </c>
      <c r="G993" s="1550"/>
      <c r="H993" s="1916"/>
      <c r="I993" s="1542">
        <v>32</v>
      </c>
      <c r="J993" s="1920">
        <v>0</v>
      </c>
      <c r="K993" s="8">
        <v>23</v>
      </c>
    </row>
    <row r="994" spans="1:11">
      <c r="A994" s="95"/>
      <c r="B994" s="2048" t="s">
        <v>1319</v>
      </c>
      <c r="C994" s="2103" t="s">
        <v>2694</v>
      </c>
      <c r="D994" s="2002" t="s">
        <v>931</v>
      </c>
      <c r="E994" s="2027" t="s">
        <v>1355</v>
      </c>
      <c r="F994" s="2032" t="s">
        <v>2797</v>
      </c>
      <c r="G994" s="2007"/>
      <c r="H994" s="2008"/>
      <c r="I994" s="1542">
        <v>32</v>
      </c>
      <c r="J994" s="2010">
        <v>0</v>
      </c>
      <c r="K994" s="8">
        <v>23</v>
      </c>
    </row>
    <row r="995" spans="1:11">
      <c r="A995" s="95"/>
      <c r="B995" s="2048" t="s">
        <v>1321</v>
      </c>
      <c r="C995" s="2102" t="s">
        <v>2695</v>
      </c>
      <c r="D995" s="1910" t="s">
        <v>931</v>
      </c>
      <c r="E995" s="2027" t="s">
        <v>1382</v>
      </c>
      <c r="F995" s="2032" t="s">
        <v>2812</v>
      </c>
      <c r="G995" s="1550"/>
      <c r="H995" s="1916"/>
      <c r="I995" s="1542" t="s">
        <v>2551</v>
      </c>
      <c r="J995" s="1920">
        <v>0</v>
      </c>
      <c r="K995" s="8">
        <v>23</v>
      </c>
    </row>
    <row r="996" spans="1:11">
      <c r="A996" s="95"/>
      <c r="B996" s="2048" t="s">
        <v>1323</v>
      </c>
      <c r="C996" s="2102" t="s">
        <v>2729</v>
      </c>
      <c r="D996" s="2002" t="s">
        <v>931</v>
      </c>
      <c r="E996" s="2027" t="s">
        <v>1662</v>
      </c>
      <c r="F996" s="2032" t="s">
        <v>2812</v>
      </c>
      <c r="G996" s="2007"/>
      <c r="H996" s="2008"/>
      <c r="I996" s="1542" t="s">
        <v>2551</v>
      </c>
      <c r="J996" s="2010">
        <v>0</v>
      </c>
      <c r="K996" s="8">
        <v>23</v>
      </c>
    </row>
    <row r="997" spans="1:11">
      <c r="A997" s="95"/>
      <c r="B997" s="2048" t="s">
        <v>1325</v>
      </c>
      <c r="C997" s="2103" t="s">
        <v>2692</v>
      </c>
      <c r="D997" s="2002" t="s">
        <v>931</v>
      </c>
      <c r="E997" s="2027" t="s">
        <v>1507</v>
      </c>
      <c r="F997" s="2032" t="s">
        <v>2801</v>
      </c>
      <c r="G997" s="2007"/>
      <c r="H997" s="2008"/>
      <c r="I997" s="1542">
        <v>32</v>
      </c>
      <c r="J997" s="2010">
        <v>0</v>
      </c>
      <c r="K997" s="8">
        <v>23</v>
      </c>
    </row>
    <row r="998" spans="1:11">
      <c r="A998" s="95"/>
      <c r="B998" s="3045" t="s">
        <v>1344</v>
      </c>
      <c r="C998" s="1152" t="s">
        <v>2697</v>
      </c>
      <c r="D998" s="1153" t="s">
        <v>931</v>
      </c>
      <c r="E998" s="1063" t="s">
        <v>1623</v>
      </c>
      <c r="F998" s="3098" t="s">
        <v>2801</v>
      </c>
      <c r="G998" s="1061"/>
      <c r="H998" s="1110"/>
      <c r="I998" s="1542">
        <v>32</v>
      </c>
      <c r="J998" s="1112">
        <v>0</v>
      </c>
      <c r="K998" s="8">
        <v>23</v>
      </c>
    </row>
    <row r="999" spans="1:11">
      <c r="A999" s="95"/>
      <c r="B999" s="1614" t="s">
        <v>1345</v>
      </c>
      <c r="C999" s="2102" t="s">
        <v>2727</v>
      </c>
      <c r="D999" s="1910" t="s">
        <v>931</v>
      </c>
      <c r="E999" s="3099" t="s">
        <v>4180</v>
      </c>
      <c r="F999" s="2032" t="s">
        <v>1196</v>
      </c>
      <c r="G999" s="1550"/>
      <c r="H999" s="1916"/>
      <c r="I999" s="1542">
        <v>48</v>
      </c>
      <c r="J999" s="1920">
        <v>0</v>
      </c>
      <c r="K999" s="8">
        <v>23</v>
      </c>
    </row>
    <row r="1000" spans="1:11">
      <c r="A1000" s="95"/>
      <c r="B1000" s="2048" t="s">
        <v>1347</v>
      </c>
      <c r="C1000" s="2081" t="s">
        <v>2698</v>
      </c>
      <c r="D1000" s="2006" t="s">
        <v>931</v>
      </c>
      <c r="E1000" s="3100" t="s">
        <v>1260</v>
      </c>
      <c r="F1000" s="2032" t="s">
        <v>1196</v>
      </c>
      <c r="G1000" s="2055"/>
      <c r="H1000" s="2008"/>
      <c r="I1000" s="1542">
        <v>48</v>
      </c>
      <c r="J1000" s="2070">
        <v>0</v>
      </c>
      <c r="K1000" s="8">
        <v>23</v>
      </c>
    </row>
    <row r="1001" spans="1:11">
      <c r="A1001" s="95"/>
      <c r="B1001" s="1432" t="s">
        <v>1348</v>
      </c>
      <c r="C1001" s="1330" t="s">
        <v>2728</v>
      </c>
      <c r="D1001" s="1431" t="s">
        <v>931</v>
      </c>
      <c r="E1001" s="1600" t="s">
        <v>1450</v>
      </c>
      <c r="F1001" s="3098" t="s">
        <v>2818</v>
      </c>
      <c r="G1001" s="1563"/>
      <c r="H1001" s="4"/>
      <c r="I1001" s="1542">
        <v>48</v>
      </c>
      <c r="J1001" s="459">
        <v>0</v>
      </c>
      <c r="K1001" s="8">
        <v>26</v>
      </c>
    </row>
    <row r="1002" spans="1:11">
      <c r="A1002" s="95"/>
      <c r="B1002" s="2058" t="s">
        <v>1373</v>
      </c>
      <c r="C1002" s="2087" t="s">
        <v>2696</v>
      </c>
      <c r="D1002" s="2031" t="s">
        <v>931</v>
      </c>
      <c r="E1002" s="2053" t="s">
        <v>1342</v>
      </c>
      <c r="F1002" s="2067" t="s">
        <v>2818</v>
      </c>
      <c r="G1002" s="2047"/>
      <c r="H1002" s="2044"/>
      <c r="I1002" s="1542">
        <v>48</v>
      </c>
      <c r="J1002" s="1561">
        <v>0</v>
      </c>
      <c r="K1002" s="8">
        <v>23</v>
      </c>
    </row>
    <row r="1003" spans="1:11">
      <c r="A1003" s="2"/>
      <c r="B1003" s="1220" t="s">
        <v>1663</v>
      </c>
      <c r="C1003" s="370"/>
      <c r="D1003" s="1066"/>
      <c r="E1003" s="1067"/>
      <c r="F1003" s="1066"/>
      <c r="G1003" s="1067"/>
      <c r="H1003" s="1066"/>
      <c r="I1003" s="1542" t="s">
        <v>100</v>
      </c>
      <c r="J1003" s="1112"/>
      <c r="K1003" s="8"/>
    </row>
    <row r="1004" spans="1:11">
      <c r="A1004" s="95"/>
      <c r="B1004" s="2048" t="s">
        <v>1296</v>
      </c>
      <c r="C1004" s="1918" t="s">
        <v>2699</v>
      </c>
      <c r="D1004" s="1910" t="s">
        <v>657</v>
      </c>
      <c r="E1004" s="2033" t="s">
        <v>1664</v>
      </c>
      <c r="F1004" s="2032" t="s">
        <v>2819</v>
      </c>
      <c r="G1004" s="2084"/>
      <c r="H1004" s="2028"/>
      <c r="I1004" s="1542">
        <v>104</v>
      </c>
      <c r="J1004" s="2010">
        <v>0</v>
      </c>
      <c r="K1004" s="8">
        <v>66</v>
      </c>
    </row>
    <row r="1005" spans="1:11">
      <c r="A1005" s="95"/>
      <c r="B1005" s="3" t="s">
        <v>1298</v>
      </c>
      <c r="C1005" s="1918" t="s">
        <v>3025</v>
      </c>
      <c r="D1005" s="1910" t="s">
        <v>931</v>
      </c>
      <c r="E1005" s="1579" t="s">
        <v>1556</v>
      </c>
      <c r="F1005" s="1919" t="s">
        <v>2812</v>
      </c>
      <c r="G1005" s="2104"/>
      <c r="H1005" s="1909"/>
      <c r="I1005" s="1542" t="s">
        <v>2551</v>
      </c>
      <c r="J1005" s="2010">
        <v>0</v>
      </c>
      <c r="K1005" s="8">
        <v>0</v>
      </c>
    </row>
    <row r="1006" spans="1:11">
      <c r="A1006" s="95"/>
      <c r="B1006" s="2058" t="s">
        <v>1300</v>
      </c>
      <c r="C1006" s="2087" t="s">
        <v>3026</v>
      </c>
      <c r="D1006" s="2031" t="s">
        <v>931</v>
      </c>
      <c r="E1006" s="2053" t="s">
        <v>1555</v>
      </c>
      <c r="F1006" s="1919" t="s">
        <v>2812</v>
      </c>
      <c r="G1006" s="2105"/>
      <c r="H1006" s="2018"/>
      <c r="I1006" s="1542" t="s">
        <v>2551</v>
      </c>
      <c r="J1006" s="2010">
        <v>0</v>
      </c>
      <c r="K1006" s="8">
        <v>33</v>
      </c>
    </row>
    <row r="1007" spans="1:11">
      <c r="A1007" s="1912" t="s">
        <v>196</v>
      </c>
      <c r="B1007" s="1216" t="s">
        <v>1665</v>
      </c>
      <c r="C1007" s="370"/>
      <c r="D1007" s="1217"/>
      <c r="E1007" s="1218"/>
      <c r="F1007" s="1218"/>
      <c r="G1007" s="1218"/>
      <c r="H1007" s="1218"/>
      <c r="I1007" s="1542" t="s">
        <v>100</v>
      </c>
      <c r="J1007" s="1219"/>
      <c r="K1007" s="8"/>
    </row>
    <row r="1008" spans="1:11">
      <c r="A1008" s="95"/>
      <c r="B1008" s="2048" t="s">
        <v>1259</v>
      </c>
      <c r="C1008" s="2081" t="s">
        <v>2700</v>
      </c>
      <c r="D1008" s="2002" t="s">
        <v>657</v>
      </c>
      <c r="E1008" s="2007" t="s">
        <v>1372</v>
      </c>
      <c r="F1008" s="3094" t="s">
        <v>2803</v>
      </c>
      <c r="G1008" s="2007"/>
      <c r="H1008" s="2008"/>
      <c r="I1008" s="1542">
        <v>50</v>
      </c>
      <c r="J1008" s="2010">
        <v>0</v>
      </c>
      <c r="K1008" s="8">
        <v>48</v>
      </c>
    </row>
    <row r="1009" spans="1:11">
      <c r="A1009" s="95"/>
      <c r="B1009" s="2048" t="s">
        <v>1261</v>
      </c>
      <c r="C1009" s="2081" t="s">
        <v>2700</v>
      </c>
      <c r="D1009" s="2002" t="s">
        <v>1261</v>
      </c>
      <c r="E1009" s="2007"/>
      <c r="F1009" s="2008"/>
      <c r="G1009" s="2007"/>
      <c r="H1009" s="2008"/>
      <c r="I1009" s="1542" t="s">
        <v>100</v>
      </c>
      <c r="J1009" s="2010">
        <v>0</v>
      </c>
      <c r="K1009" s="8">
        <v>100</v>
      </c>
    </row>
    <row r="1010" spans="1:11">
      <c r="A1010" s="95"/>
      <c r="B1010" s="2058" t="s">
        <v>920</v>
      </c>
      <c r="C1010" s="2087" t="s">
        <v>2749</v>
      </c>
      <c r="D1010" s="2031" t="s">
        <v>931</v>
      </c>
      <c r="E1010" s="2053" t="s">
        <v>1486</v>
      </c>
      <c r="F1010" s="2056" t="s">
        <v>842</v>
      </c>
      <c r="G1010" s="2047"/>
      <c r="H1010" s="2044"/>
      <c r="I1010" s="1542">
        <v>36</v>
      </c>
      <c r="J1010" s="1561">
        <v>0</v>
      </c>
      <c r="K1010" s="8">
        <v>48</v>
      </c>
    </row>
    <row r="1011" spans="1:11">
      <c r="A1011" s="2"/>
      <c r="B1011" s="1220" t="s">
        <v>1666</v>
      </c>
      <c r="C1011" s="370"/>
      <c r="D1011" s="1066"/>
      <c r="E1011" s="1067"/>
      <c r="F1011" s="1066"/>
      <c r="G1011" s="1067"/>
      <c r="H1011" s="1066"/>
      <c r="I1011" s="1542" t="s">
        <v>100</v>
      </c>
      <c r="J1011" s="1112"/>
      <c r="K1011" s="8"/>
    </row>
    <row r="1012" spans="1:11">
      <c r="A1012" s="95"/>
      <c r="B1012" s="2048" t="s">
        <v>1296</v>
      </c>
      <c r="C1012" s="2081" t="s">
        <v>2700</v>
      </c>
      <c r="D1012" s="2002" t="s">
        <v>657</v>
      </c>
      <c r="E1012" s="2007" t="s">
        <v>1288</v>
      </c>
      <c r="F1012" s="4" t="s">
        <v>2803</v>
      </c>
      <c r="G1012" s="2007"/>
      <c r="H1012" s="2008"/>
      <c r="I1012" s="1542">
        <v>50</v>
      </c>
      <c r="J1012" s="2010">
        <v>0</v>
      </c>
      <c r="K1012" s="8">
        <v>32</v>
      </c>
    </row>
    <row r="1013" spans="1:11">
      <c r="A1013" s="95"/>
      <c r="B1013" s="2048" t="s">
        <v>1297</v>
      </c>
      <c r="C1013" s="2081" t="s">
        <v>2700</v>
      </c>
      <c r="D1013" s="2002" t="s">
        <v>1261</v>
      </c>
      <c r="E1013" s="2007"/>
      <c r="F1013" s="2008"/>
      <c r="G1013" s="2007"/>
      <c r="H1013" s="1916"/>
      <c r="I1013" s="1542" t="s">
        <v>100</v>
      </c>
      <c r="J1013" s="2010">
        <v>0</v>
      </c>
      <c r="K1013" s="8">
        <v>100</v>
      </c>
    </row>
    <row r="1014" spans="1:11">
      <c r="A1014" s="95"/>
      <c r="B1014" s="2058" t="s">
        <v>1298</v>
      </c>
      <c r="C1014" s="2087" t="s">
        <v>4095</v>
      </c>
      <c r="D1014" s="2031" t="s">
        <v>931</v>
      </c>
      <c r="E1014" s="2053" t="s">
        <v>1487</v>
      </c>
      <c r="F1014" s="2056" t="s">
        <v>842</v>
      </c>
      <c r="G1014" s="2047"/>
      <c r="H1014" s="2044"/>
      <c r="I1014" s="1542">
        <v>36</v>
      </c>
      <c r="J1014" s="1561">
        <v>0</v>
      </c>
      <c r="K1014" s="8">
        <v>48</v>
      </c>
    </row>
    <row r="1015" spans="1:11">
      <c r="A1015" s="2106" t="s">
        <v>243</v>
      </c>
      <c r="B1015" s="1216" t="s">
        <v>1668</v>
      </c>
      <c r="C1015" s="370"/>
      <c r="D1015" s="1217"/>
      <c r="E1015" s="1218"/>
      <c r="F1015" s="1218"/>
      <c r="G1015" s="1218"/>
      <c r="H1015" s="1218"/>
      <c r="I1015" s="1542" t="s">
        <v>100</v>
      </c>
      <c r="J1015" s="1219"/>
      <c r="K1015" s="8"/>
    </row>
    <row r="1016" spans="1:11">
      <c r="A1016" s="95"/>
      <c r="B1016" s="2048" t="s">
        <v>1259</v>
      </c>
      <c r="C1016" s="2081" t="s">
        <v>3027</v>
      </c>
      <c r="D1016" s="2002" t="s">
        <v>657</v>
      </c>
      <c r="E1016" s="2033" t="s">
        <v>1267</v>
      </c>
      <c r="F1016" s="3095" t="s">
        <v>2799</v>
      </c>
      <c r="G1016" s="2007"/>
      <c r="H1016" s="2008"/>
      <c r="I1016" s="1542">
        <v>32</v>
      </c>
      <c r="J1016" s="2010">
        <v>0</v>
      </c>
      <c r="K1016" s="8">
        <v>48</v>
      </c>
    </row>
    <row r="1017" spans="1:11">
      <c r="A1017" s="95"/>
      <c r="B1017" s="2058" t="s">
        <v>920</v>
      </c>
      <c r="C1017" s="2087" t="s">
        <v>3028</v>
      </c>
      <c r="D1017" s="2031" t="s">
        <v>931</v>
      </c>
      <c r="E1017" s="2053" t="s">
        <v>1555</v>
      </c>
      <c r="F1017" s="1546" t="s">
        <v>1196</v>
      </c>
      <c r="G1017" s="2053"/>
      <c r="H1017" s="2044"/>
      <c r="I1017" s="1542">
        <v>48</v>
      </c>
      <c r="J1017" s="2013">
        <v>0</v>
      </c>
      <c r="K1017" s="8">
        <v>48</v>
      </c>
    </row>
    <row r="1018" spans="1:11">
      <c r="A1018" s="1912" t="s">
        <v>466</v>
      </c>
      <c r="B1018" s="1220" t="s">
        <v>1669</v>
      </c>
      <c r="C1018" s="313"/>
      <c r="D1018" s="1066"/>
      <c r="E1018" s="1067"/>
      <c r="F1018" s="1066"/>
      <c r="G1018" s="1067"/>
      <c r="H1018" s="1066"/>
      <c r="I1018" s="1542" t="s">
        <v>100</v>
      </c>
      <c r="J1018" s="1258"/>
      <c r="K1018" s="8"/>
    </row>
    <row r="1019" spans="1:11">
      <c r="A1019" s="95"/>
      <c r="B1019" s="2048" t="s">
        <v>1259</v>
      </c>
      <c r="C1019" s="2103" t="s">
        <v>3029</v>
      </c>
      <c r="D1019" s="2002" t="s">
        <v>657</v>
      </c>
      <c r="E1019" s="2033" t="s">
        <v>1270</v>
      </c>
      <c r="F1019" s="2008" t="s">
        <v>2798</v>
      </c>
      <c r="G1019" s="2007"/>
      <c r="H1019" s="2028"/>
      <c r="I1019" s="1542">
        <v>32</v>
      </c>
      <c r="J1019" s="2010">
        <v>0</v>
      </c>
      <c r="K1019" s="8">
        <v>104</v>
      </c>
    </row>
    <row r="1020" spans="1:11">
      <c r="A1020" s="95"/>
      <c r="B1020" s="2048" t="s">
        <v>920</v>
      </c>
      <c r="C1020" s="2081" t="s">
        <v>2699</v>
      </c>
      <c r="D1020" s="2002" t="s">
        <v>931</v>
      </c>
      <c r="E1020" s="2007" t="s">
        <v>1478</v>
      </c>
      <c r="F1020" s="1110" t="s">
        <v>2812</v>
      </c>
      <c r="G1020" s="2007"/>
      <c r="H1020" s="2028"/>
      <c r="I1020" s="1542" t="s">
        <v>2551</v>
      </c>
      <c r="J1020" s="2010">
        <v>0</v>
      </c>
      <c r="K1020" s="8">
        <v>0</v>
      </c>
    </row>
    <row r="1021" spans="1:11">
      <c r="A1021" s="95"/>
      <c r="B1021" s="2107" t="s">
        <v>1319</v>
      </c>
      <c r="C1021" s="2108" t="s">
        <v>2693</v>
      </c>
      <c r="D1021" s="1910" t="s">
        <v>931</v>
      </c>
      <c r="E1021" s="2007" t="s">
        <v>1358</v>
      </c>
      <c r="F1021" s="1110" t="s">
        <v>2801</v>
      </c>
      <c r="G1021" s="1550"/>
      <c r="H1021" s="1909"/>
      <c r="I1021" s="1542">
        <v>32</v>
      </c>
      <c r="J1021" s="2010">
        <v>0</v>
      </c>
      <c r="K1021" s="8">
        <v>24</v>
      </c>
    </row>
    <row r="1022" spans="1:11">
      <c r="A1022" s="95"/>
      <c r="B1022" s="2085" t="s">
        <v>1321</v>
      </c>
      <c r="C1022" s="2109" t="s">
        <v>2693</v>
      </c>
      <c r="D1022" s="2031" t="s">
        <v>931</v>
      </c>
      <c r="E1022" s="1545" t="s">
        <v>1355</v>
      </c>
      <c r="F1022" s="1546" t="s">
        <v>2801</v>
      </c>
      <c r="G1022" s="1545"/>
      <c r="H1022" s="2018"/>
      <c r="I1022" s="1542">
        <v>32</v>
      </c>
      <c r="J1022" s="2013">
        <v>0</v>
      </c>
      <c r="K1022" s="8">
        <v>25</v>
      </c>
    </row>
    <row r="1023" spans="1:11">
      <c r="A1023" s="2"/>
      <c r="B1023" s="1220" t="s">
        <v>1670</v>
      </c>
      <c r="C1023" s="313"/>
      <c r="D1023" s="1066"/>
      <c r="E1023" s="1067"/>
      <c r="F1023" s="1066"/>
      <c r="G1023" s="1067"/>
      <c r="H1023" s="1066"/>
      <c r="I1023" s="1542" t="s">
        <v>100</v>
      </c>
      <c r="J1023" s="1258"/>
      <c r="K1023" s="8"/>
    </row>
    <row r="1024" spans="1:11">
      <c r="A1024" s="95"/>
      <c r="B1024" s="2048" t="s">
        <v>1296</v>
      </c>
      <c r="C1024" s="2103" t="s">
        <v>2699</v>
      </c>
      <c r="D1024" s="2002" t="s">
        <v>657</v>
      </c>
      <c r="E1024" s="2007" t="s">
        <v>1264</v>
      </c>
      <c r="F1024" s="2032" t="s">
        <v>2803</v>
      </c>
      <c r="G1024" s="2007"/>
      <c r="H1024" s="2028"/>
      <c r="I1024" s="1542">
        <v>50</v>
      </c>
      <c r="J1024" s="2010">
        <v>0</v>
      </c>
      <c r="K1024" s="8">
        <v>32</v>
      </c>
    </row>
    <row r="1025" spans="1:11">
      <c r="A1025" s="95"/>
      <c r="B1025" s="1913" t="s">
        <v>1298</v>
      </c>
      <c r="C1025" s="2087" t="s">
        <v>2699</v>
      </c>
      <c r="D1025" s="2031" t="s">
        <v>931</v>
      </c>
      <c r="E1025" s="2053" t="s">
        <v>1260</v>
      </c>
      <c r="F1025" s="1546" t="s">
        <v>2812</v>
      </c>
      <c r="G1025" s="2019"/>
      <c r="H1025" s="1553"/>
      <c r="I1025" s="1542" t="s">
        <v>2551</v>
      </c>
      <c r="J1025" s="1547">
        <v>0</v>
      </c>
      <c r="K1025" s="8">
        <v>32</v>
      </c>
    </row>
    <row r="1026" spans="1:11">
      <c r="A1026" s="1912" t="s">
        <v>454</v>
      </c>
      <c r="B1026" s="1220" t="s">
        <v>453</v>
      </c>
      <c r="C1026" s="313"/>
      <c r="D1026" s="1066"/>
      <c r="E1026" s="1221"/>
      <c r="F1026" s="1286"/>
      <c r="G1026" s="1067"/>
      <c r="H1026" s="1066"/>
      <c r="I1026" s="1542" t="s">
        <v>100</v>
      </c>
      <c r="J1026" s="1287"/>
      <c r="K1026" s="8"/>
    </row>
    <row r="1027" spans="1:11">
      <c r="A1027" s="95"/>
      <c r="B1027" s="2058" t="s">
        <v>1261</v>
      </c>
      <c r="C1027" s="2087" t="s">
        <v>2701</v>
      </c>
      <c r="D1027" s="2031" t="s">
        <v>1261</v>
      </c>
      <c r="E1027" s="1545"/>
      <c r="F1027" s="2044"/>
      <c r="G1027" s="1545"/>
      <c r="H1027" s="2044"/>
      <c r="I1027" s="1542" t="s">
        <v>100</v>
      </c>
      <c r="J1027" s="1561">
        <v>0</v>
      </c>
      <c r="K1027" s="8">
        <v>100</v>
      </c>
    </row>
    <row r="1028" spans="1:11">
      <c r="A1028" s="2"/>
      <c r="B1028" s="1220" t="s">
        <v>1671</v>
      </c>
      <c r="C1028" s="313"/>
      <c r="D1028" s="1066"/>
      <c r="E1028" s="1221"/>
      <c r="F1028" s="1286"/>
      <c r="G1028" s="1067"/>
      <c r="H1028" s="1066"/>
      <c r="I1028" s="1542" t="s">
        <v>100</v>
      </c>
      <c r="J1028" s="1287"/>
      <c r="K1028" s="8"/>
    </row>
    <row r="1029" spans="1:11">
      <c r="A1029" s="95"/>
      <c r="B1029" s="1913" t="s">
        <v>1297</v>
      </c>
      <c r="C1029" s="1914" t="s">
        <v>2701</v>
      </c>
      <c r="D1029" s="1907" t="s">
        <v>1261</v>
      </c>
      <c r="E1029" s="1545"/>
      <c r="F1029" s="1546"/>
      <c r="G1029" s="1545"/>
      <c r="H1029" s="1546"/>
      <c r="I1029" s="1583" t="e">
        <v>#REF!</v>
      </c>
      <c r="J1029" s="2083">
        <v>0</v>
      </c>
      <c r="K1029" s="8">
        <v>100</v>
      </c>
    </row>
    <row r="1030" spans="1:11">
      <c r="A1030" s="1912" t="s">
        <v>473</v>
      </c>
      <c r="B1030" s="1220" t="s">
        <v>472</v>
      </c>
      <c r="C1030" s="370"/>
      <c r="D1030" s="1066"/>
      <c r="E1030" s="1067"/>
      <c r="F1030" s="1067"/>
      <c r="G1030" s="1067"/>
      <c r="H1030" s="1067"/>
      <c r="I1030" s="1542" t="s">
        <v>100</v>
      </c>
      <c r="J1030" s="1068"/>
      <c r="K1030" s="8"/>
    </row>
    <row r="1031" spans="1:11">
      <c r="A1031" s="95"/>
      <c r="B1031" s="2048" t="s">
        <v>1261</v>
      </c>
      <c r="C1031" s="2087" t="s">
        <v>2702</v>
      </c>
      <c r="D1031" s="1910" t="s">
        <v>1261</v>
      </c>
      <c r="E1031" s="1550"/>
      <c r="F1031" s="1916"/>
      <c r="G1031" s="1550"/>
      <c r="H1031" s="1916"/>
      <c r="I1031" s="1542" t="s">
        <v>100</v>
      </c>
      <c r="J1031" s="2010">
        <v>0</v>
      </c>
      <c r="K1031" s="8">
        <v>100</v>
      </c>
    </row>
    <row r="1032" spans="1:11">
      <c r="A1032" s="1912" t="s">
        <v>508</v>
      </c>
      <c r="B1032" s="1216" t="s">
        <v>1672</v>
      </c>
      <c r="C1032" s="379"/>
      <c r="D1032" s="1217"/>
      <c r="E1032" s="1218"/>
      <c r="F1032" s="1218"/>
      <c r="G1032" s="1218"/>
      <c r="H1032" s="1218"/>
      <c r="I1032" s="1542" t="s">
        <v>100</v>
      </c>
      <c r="J1032" s="1219"/>
      <c r="K1032" s="8"/>
    </row>
    <row r="1033" spans="1:11">
      <c r="A1033" s="95"/>
      <c r="B1033" s="4" t="s">
        <v>1261</v>
      </c>
      <c r="C1033" s="2080" t="s">
        <v>2703</v>
      </c>
      <c r="D1033" s="1910" t="s">
        <v>1261</v>
      </c>
      <c r="E1033" s="2007"/>
      <c r="F1033" s="2008"/>
      <c r="G1033" s="2007"/>
      <c r="H1033" s="2008"/>
      <c r="I1033" s="1542" t="s">
        <v>100</v>
      </c>
      <c r="J1033" s="2010">
        <v>0</v>
      </c>
      <c r="K1033" s="8">
        <v>100</v>
      </c>
    </row>
    <row r="1034" spans="1:11">
      <c r="A1034" s="1912" t="s">
        <v>513</v>
      </c>
      <c r="B1034" s="1216" t="s">
        <v>1673</v>
      </c>
      <c r="C1034" s="379"/>
      <c r="D1034" s="1217"/>
      <c r="E1034" s="1218"/>
      <c r="F1034" s="1218"/>
      <c r="G1034" s="1218"/>
      <c r="H1034" s="1218"/>
      <c r="I1034" s="1542" t="s">
        <v>100</v>
      </c>
      <c r="J1034" s="1219"/>
      <c r="K1034" s="8"/>
    </row>
    <row r="1035" spans="1:11">
      <c r="A1035" s="95"/>
      <c r="B1035" s="4" t="s">
        <v>1259</v>
      </c>
      <c r="C1035" s="2074" t="s">
        <v>3030</v>
      </c>
      <c r="D1035" s="2078" t="s">
        <v>657</v>
      </c>
      <c r="E1035" s="1558" t="s">
        <v>1288</v>
      </c>
      <c r="F1035" s="1110" t="s">
        <v>1218</v>
      </c>
      <c r="G1035" s="2007"/>
      <c r="H1035" s="2008"/>
      <c r="I1035" s="1542">
        <v>32</v>
      </c>
      <c r="J1035" s="2010">
        <v>0</v>
      </c>
      <c r="K1035" s="8">
        <v>25</v>
      </c>
    </row>
    <row r="1036" spans="1:11">
      <c r="A1036" s="2"/>
      <c r="B1036" s="4" t="s">
        <v>1261</v>
      </c>
      <c r="C1036" s="2080" t="s">
        <v>2698</v>
      </c>
      <c r="D1036" s="1910" t="s">
        <v>1261</v>
      </c>
      <c r="E1036" s="2007"/>
      <c r="F1036" s="2008"/>
      <c r="G1036" s="2007"/>
      <c r="H1036" s="2008"/>
      <c r="I1036" s="1542" t="s">
        <v>100</v>
      </c>
      <c r="J1036" s="2010">
        <v>0</v>
      </c>
      <c r="K1036" s="8">
        <v>100</v>
      </c>
    </row>
    <row r="1037" spans="1:11">
      <c r="A1037" s="95"/>
      <c r="B1037" s="1216" t="s">
        <v>1674</v>
      </c>
      <c r="C1037" s="379"/>
      <c r="D1037" s="1217"/>
      <c r="E1037" s="1218"/>
      <c r="F1037" s="1218"/>
      <c r="G1037" s="1218"/>
      <c r="H1037" s="1218"/>
      <c r="I1037" s="1542" t="s">
        <v>100</v>
      </c>
      <c r="J1037" s="1219"/>
      <c r="K1037" s="8"/>
    </row>
    <row r="1038" spans="1:11">
      <c r="A1038" s="95"/>
      <c r="B1038" s="4" t="s">
        <v>1296</v>
      </c>
      <c r="C1038" s="2074" t="s">
        <v>3835</v>
      </c>
      <c r="D1038" s="2078" t="s">
        <v>657</v>
      </c>
      <c r="E1038" s="1550" t="s">
        <v>1293</v>
      </c>
      <c r="F1038" s="1110" t="s">
        <v>1196</v>
      </c>
      <c r="G1038" s="2007"/>
      <c r="H1038" s="2008"/>
      <c r="I1038" s="1542">
        <v>48</v>
      </c>
      <c r="J1038" s="2010">
        <v>0</v>
      </c>
      <c r="K1038" s="8">
        <v>32</v>
      </c>
    </row>
    <row r="1039" spans="1:11">
      <c r="A1039" s="95"/>
      <c r="B1039" s="4" t="s">
        <v>1297</v>
      </c>
      <c r="C1039" s="2080" t="s">
        <v>2698</v>
      </c>
      <c r="D1039" s="1910" t="s">
        <v>1261</v>
      </c>
      <c r="E1039" s="2007"/>
      <c r="F1039" s="2008"/>
      <c r="G1039" s="2007"/>
      <c r="H1039" s="2008"/>
      <c r="I1039" s="1542" t="s">
        <v>100</v>
      </c>
      <c r="J1039" s="2010">
        <v>0</v>
      </c>
      <c r="K1039" s="8">
        <v>32</v>
      </c>
    </row>
    <row r="1040" spans="1:11">
      <c r="A1040" s="1912" t="s">
        <v>517</v>
      </c>
      <c r="B1040" s="1216" t="s">
        <v>1675</v>
      </c>
      <c r="C1040" s="379"/>
      <c r="D1040" s="1217"/>
      <c r="E1040" s="1218"/>
      <c r="F1040" s="1218"/>
      <c r="G1040" s="1218"/>
      <c r="H1040" s="1218"/>
      <c r="I1040" s="1542" t="s">
        <v>100</v>
      </c>
      <c r="J1040" s="1219"/>
      <c r="K1040" s="8"/>
    </row>
    <row r="1041" spans="1:11">
      <c r="A1041" s="95"/>
      <c r="B1041" s="2089" t="s">
        <v>1259</v>
      </c>
      <c r="C1041" s="2074" t="s">
        <v>2701</v>
      </c>
      <c r="D1041" s="2002" t="s">
        <v>657</v>
      </c>
      <c r="E1041" s="1550" t="s">
        <v>1372</v>
      </c>
      <c r="F1041" s="1110" t="s">
        <v>2802</v>
      </c>
      <c r="G1041" s="2007"/>
      <c r="H1041" s="2008"/>
      <c r="I1041" s="1542">
        <v>32</v>
      </c>
      <c r="J1041" s="2010">
        <v>0</v>
      </c>
      <c r="K1041" s="8">
        <v>25</v>
      </c>
    </row>
    <row r="1042" spans="1:11">
      <c r="A1042" s="95"/>
      <c r="B1042" s="4" t="s">
        <v>1261</v>
      </c>
      <c r="C1042" s="2074" t="s">
        <v>2701</v>
      </c>
      <c r="D1042" s="1910" t="s">
        <v>1261</v>
      </c>
      <c r="E1042" s="2007"/>
      <c r="F1042" s="2008"/>
      <c r="G1042" s="2007"/>
      <c r="H1042" s="2008"/>
      <c r="I1042" s="1542" t="s">
        <v>100</v>
      </c>
      <c r="J1042" s="2010">
        <v>0</v>
      </c>
      <c r="K1042" s="8">
        <v>100</v>
      </c>
    </row>
    <row r="1043" spans="1:11">
      <c r="A1043" s="95"/>
      <c r="B1043" s="2058" t="s">
        <v>920</v>
      </c>
      <c r="C1043" s="2110" t="s">
        <v>2698</v>
      </c>
      <c r="D1043" s="2031" t="s">
        <v>931</v>
      </c>
      <c r="E1043" s="1545" t="s">
        <v>1722</v>
      </c>
      <c r="F1043" s="1110" t="s">
        <v>2802</v>
      </c>
      <c r="G1043" s="1545"/>
      <c r="H1043" s="2044"/>
      <c r="I1043" s="1542">
        <v>32</v>
      </c>
      <c r="J1043" s="2010">
        <v>0</v>
      </c>
      <c r="K1043" s="8">
        <v>25</v>
      </c>
    </row>
    <row r="1044" spans="1:11">
      <c r="A1044" s="1912" t="s">
        <v>519</v>
      </c>
      <c r="B1044" s="1220" t="s">
        <v>518</v>
      </c>
      <c r="C1044" s="37"/>
      <c r="D1044" s="1217"/>
      <c r="E1044" s="1218"/>
      <c r="F1044" s="1218"/>
      <c r="G1044" s="1218"/>
      <c r="H1044" s="1218"/>
      <c r="I1044" s="1542" t="s">
        <v>100</v>
      </c>
      <c r="J1044" s="1219"/>
      <c r="K1044" s="8"/>
    </row>
    <row r="1045" spans="1:11">
      <c r="A1045" s="95"/>
      <c r="B1045" s="2058" t="s">
        <v>920</v>
      </c>
      <c r="C1045" s="2080" t="s">
        <v>3836</v>
      </c>
      <c r="D1045" s="2031" t="s">
        <v>931</v>
      </c>
      <c r="E1045" s="2062" t="s">
        <v>2877</v>
      </c>
      <c r="F1045" s="1110" t="s">
        <v>2818</v>
      </c>
      <c r="G1045" s="1545"/>
      <c r="H1045" s="2044"/>
      <c r="I1045" s="1542">
        <v>48</v>
      </c>
      <c r="J1045" s="2013">
        <v>0</v>
      </c>
      <c r="K1045" s="8">
        <v>32</v>
      </c>
    </row>
    <row r="1046" spans="1:11">
      <c r="A1046" s="1912" t="s">
        <v>1676</v>
      </c>
      <c r="B1046" s="1220" t="s">
        <v>1677</v>
      </c>
      <c r="C1046" s="37"/>
      <c r="D1046" s="1217"/>
      <c r="E1046" s="1218"/>
      <c r="F1046" s="1218"/>
      <c r="G1046" s="1218"/>
      <c r="H1046" s="1218"/>
      <c r="I1046" s="1542" t="s">
        <v>100</v>
      </c>
      <c r="J1046" s="1219"/>
      <c r="K1046" s="8"/>
    </row>
    <row r="1047" spans="1:11">
      <c r="A1047" s="95"/>
      <c r="B1047" s="2058" t="s">
        <v>1298</v>
      </c>
      <c r="C1047" s="2080" t="s">
        <v>3837</v>
      </c>
      <c r="D1047" s="2031" t="s">
        <v>931</v>
      </c>
      <c r="E1047" s="1545" t="s">
        <v>1285</v>
      </c>
      <c r="F1047" s="2044" t="s">
        <v>2810</v>
      </c>
      <c r="G1047" s="1545"/>
      <c r="H1047" s="2044"/>
      <c r="I1047" s="1542"/>
      <c r="J1047" s="2013">
        <v>0</v>
      </c>
      <c r="K1047" s="8">
        <v>32</v>
      </c>
    </row>
    <row r="1048" spans="1:11">
      <c r="A1048" s="1895" t="s">
        <v>2865</v>
      </c>
      <c r="B1048" s="1896"/>
      <c r="C1048" s="1922"/>
      <c r="D1048" s="1898"/>
      <c r="E1048" s="1899"/>
      <c r="F1048" s="1902"/>
      <c r="G1048" s="1899"/>
      <c r="H1048" s="1902"/>
      <c r="I1048" s="1902" t="s">
        <v>100</v>
      </c>
      <c r="J1048" s="1903"/>
      <c r="K1048" s="8"/>
    </row>
    <row r="1049" spans="1:11">
      <c r="A1049" s="2656" t="s">
        <v>2874</v>
      </c>
      <c r="B1049" s="3078" t="s">
        <v>652</v>
      </c>
      <c r="C1049" s="2721"/>
      <c r="D1049" s="2665"/>
      <c r="E1049" s="2664"/>
      <c r="F1049" s="2664"/>
      <c r="G1049" s="2664"/>
      <c r="H1049" s="2664"/>
      <c r="I1049" s="2661" t="s">
        <v>100</v>
      </c>
      <c r="J1049" s="3081"/>
      <c r="K1049" s="8"/>
    </row>
    <row r="1050" spans="1:11">
      <c r="A1050" s="95"/>
      <c r="B1050" s="4" t="s">
        <v>1259</v>
      </c>
      <c r="C1050" s="1918" t="s">
        <v>2704</v>
      </c>
      <c r="D1050" s="1910" t="s">
        <v>657</v>
      </c>
      <c r="E1050" s="1550" t="s">
        <v>1291</v>
      </c>
      <c r="F1050" s="2111" t="s">
        <v>2805</v>
      </c>
      <c r="G1050" s="1550"/>
      <c r="H1050" s="1916"/>
      <c r="I1050" s="1542">
        <v>224</v>
      </c>
      <c r="J1050" s="1920">
        <v>0</v>
      </c>
      <c r="K1050" s="8">
        <v>224</v>
      </c>
    </row>
    <row r="1051" spans="1:11">
      <c r="A1051" s="316"/>
      <c r="B1051" s="2058" t="s">
        <v>920</v>
      </c>
      <c r="C1051" s="1914" t="s">
        <v>2704</v>
      </c>
      <c r="D1051" s="1907" t="s">
        <v>657</v>
      </c>
      <c r="E1051" s="1545" t="s">
        <v>1447</v>
      </c>
      <c r="F1051" s="2112" t="s">
        <v>2805</v>
      </c>
      <c r="G1051" s="1545"/>
      <c r="H1051" s="1546"/>
      <c r="I1051" s="1542">
        <v>224</v>
      </c>
      <c r="J1051" s="1547">
        <v>0</v>
      </c>
      <c r="K1051" s="8">
        <v>224</v>
      </c>
    </row>
    <row r="1052" spans="1:11">
      <c r="A1052" s="1895" t="s">
        <v>651</v>
      </c>
      <c r="B1052" s="1896"/>
      <c r="C1052" s="1922"/>
      <c r="D1052" s="1898"/>
      <c r="E1052" s="1899"/>
      <c r="F1052" s="1899"/>
      <c r="G1052" s="1899"/>
      <c r="H1052" s="1899"/>
      <c r="I1052" s="1899" t="s">
        <v>100</v>
      </c>
      <c r="J1052" s="1931"/>
      <c r="K1052" s="8"/>
    </row>
    <row r="1053" spans="1:11">
      <c r="A1053" s="1895" t="s">
        <v>2756</v>
      </c>
      <c r="B1053" s="1896"/>
      <c r="C1053" s="1922"/>
      <c r="D1053" s="1898"/>
      <c r="E1053" s="1899"/>
      <c r="F1053" s="1902"/>
      <c r="G1053" s="1899"/>
      <c r="H1053" s="1902"/>
      <c r="I1053" s="1902" t="s">
        <v>100</v>
      </c>
      <c r="J1053" s="1903"/>
      <c r="K1053" s="8"/>
    </row>
    <row r="1054" spans="1:11">
      <c r="A1054" s="2656" t="s">
        <v>2922</v>
      </c>
      <c r="B1054" s="2657" t="s">
        <v>952</v>
      </c>
      <c r="C1054" s="2711"/>
      <c r="D1054" s="2659"/>
      <c r="E1054" s="2660"/>
      <c r="F1054" s="2660"/>
      <c r="G1054" s="2660"/>
      <c r="H1054" s="2660"/>
      <c r="I1054" s="2661" t="s">
        <v>100</v>
      </c>
      <c r="J1054" s="2667"/>
      <c r="K1054" s="8"/>
    </row>
    <row r="1055" spans="1:11">
      <c r="A1055" s="2662"/>
      <c r="B1055" s="2657" t="s">
        <v>1546</v>
      </c>
      <c r="C1055" s="2707"/>
      <c r="D1055" s="2659"/>
      <c r="E1055" s="2660"/>
      <c r="F1055" s="2660"/>
      <c r="G1055" s="2660"/>
      <c r="H1055" s="2660"/>
      <c r="I1055" s="2661" t="s">
        <v>100</v>
      </c>
      <c r="J1055" s="2667"/>
      <c r="K1055" s="8" t="e">
        <v>#N/A</v>
      </c>
    </row>
    <row r="1056" spans="1:11">
      <c r="A1056" s="95"/>
      <c r="B1056" s="2089" t="s">
        <v>1296</v>
      </c>
      <c r="C1056" s="2074" t="s">
        <v>4369</v>
      </c>
      <c r="D1056" s="2078" t="s">
        <v>657</v>
      </c>
      <c r="E1056" s="1581" t="s">
        <v>1379</v>
      </c>
      <c r="F1056" s="1110" t="s">
        <v>1218</v>
      </c>
      <c r="G1056" s="2007"/>
      <c r="H1056" s="2008"/>
      <c r="I1056" s="1542">
        <v>32</v>
      </c>
      <c r="J1056" s="2010">
        <v>0</v>
      </c>
      <c r="K1056" s="8">
        <v>64</v>
      </c>
    </row>
    <row r="1057" spans="1:11">
      <c r="A1057" s="95"/>
      <c r="B1057" s="2089" t="s">
        <v>1298</v>
      </c>
      <c r="C1057" s="2114" t="s">
        <v>4369</v>
      </c>
      <c r="D1057" s="1910" t="s">
        <v>931</v>
      </c>
      <c r="E1057" s="1581" t="s">
        <v>1390</v>
      </c>
      <c r="F1057" s="1110" t="s">
        <v>1218</v>
      </c>
      <c r="G1057" s="1550"/>
      <c r="H1057" s="1916"/>
      <c r="I1057" s="1542">
        <v>32</v>
      </c>
      <c r="J1057" s="2010">
        <v>0</v>
      </c>
      <c r="K1057" s="8">
        <v>64</v>
      </c>
    </row>
    <row r="1058" spans="1:11">
      <c r="A1058" s="2656" t="s">
        <v>2923</v>
      </c>
      <c r="B1058" s="2657" t="s">
        <v>2875</v>
      </c>
      <c r="C1058" s="2711"/>
      <c r="D1058" s="2659"/>
      <c r="E1058" s="2660"/>
      <c r="F1058" s="2660"/>
      <c r="G1058" s="2660"/>
      <c r="H1058" s="2660"/>
      <c r="I1058" s="2661" t="s">
        <v>100</v>
      </c>
      <c r="J1058" s="2667"/>
      <c r="K1058" s="2770"/>
    </row>
    <row r="1059" spans="1:11">
      <c r="A1059" s="2662"/>
      <c r="B1059" s="2657" t="s">
        <v>2876</v>
      </c>
      <c r="C1059" s="2707"/>
      <c r="D1059" s="2659"/>
      <c r="E1059" s="2660"/>
      <c r="F1059" s="2660"/>
      <c r="G1059" s="2660"/>
      <c r="H1059" s="2660"/>
      <c r="I1059" s="2661" t="s">
        <v>100</v>
      </c>
      <c r="J1059" s="2667"/>
      <c r="K1059" s="2770" t="e">
        <v>#N/A</v>
      </c>
    </row>
    <row r="1060" spans="1:11">
      <c r="A1060" s="2669"/>
      <c r="B1060" s="2771" t="s">
        <v>1296</v>
      </c>
      <c r="C1060" s="2772" t="s">
        <v>2616</v>
      </c>
      <c r="D1060" s="2685" t="s">
        <v>657</v>
      </c>
      <c r="E1060" s="2789" t="s">
        <v>1260</v>
      </c>
      <c r="F1060" s="2774" t="s">
        <v>2803</v>
      </c>
      <c r="G1060" s="2682"/>
      <c r="H1060" s="2683"/>
      <c r="I1060" s="2661">
        <v>50</v>
      </c>
      <c r="J1060" s="2775">
        <v>0</v>
      </c>
      <c r="K1060" s="2770">
        <v>32</v>
      </c>
    </row>
    <row r="1061" spans="1:11">
      <c r="A1061" s="2669"/>
      <c r="B1061" s="2776" t="s">
        <v>1297</v>
      </c>
      <c r="C1061" s="2772" t="s">
        <v>2616</v>
      </c>
      <c r="D1061" s="2777" t="s">
        <v>1261</v>
      </c>
      <c r="E1061" s="2682"/>
      <c r="F1061" s="2683"/>
      <c r="G1061" s="2682"/>
      <c r="H1061" s="2683"/>
      <c r="I1061" s="2661" t="s">
        <v>100</v>
      </c>
      <c r="J1061" s="2775">
        <v>0</v>
      </c>
      <c r="K1061" s="2770">
        <v>999</v>
      </c>
    </row>
    <row r="1062" spans="1:11">
      <c r="A1062" s="2669"/>
      <c r="B1062" s="2771" t="s">
        <v>1298</v>
      </c>
      <c r="C1062" s="2778" t="s">
        <v>2616</v>
      </c>
      <c r="D1062" s="2777" t="s">
        <v>931</v>
      </c>
      <c r="E1062" s="2779" t="s">
        <v>1306</v>
      </c>
      <c r="F1062" s="2774" t="s">
        <v>2806</v>
      </c>
      <c r="G1062" s="2773"/>
      <c r="H1062" s="2780"/>
      <c r="I1062" s="2661">
        <v>64</v>
      </c>
      <c r="J1062" s="2775">
        <v>0</v>
      </c>
      <c r="K1062" s="2770">
        <v>64</v>
      </c>
    </row>
    <row r="1063" spans="1:11">
      <c r="A1063" s="1895" t="s">
        <v>2845</v>
      </c>
      <c r="B1063" s="1896"/>
      <c r="C1063" s="1922"/>
      <c r="D1063" s="1898"/>
      <c r="E1063" s="1899"/>
      <c r="F1063" s="1902"/>
      <c r="G1063" s="1899"/>
      <c r="H1063" s="1902"/>
      <c r="I1063" s="1902" t="s">
        <v>100</v>
      </c>
      <c r="J1063" s="1903"/>
      <c r="K1063" s="8"/>
    </row>
    <row r="1064" spans="1:11">
      <c r="A1064" s="2656" t="s">
        <v>2925</v>
      </c>
      <c r="B1064" s="2657" t="s">
        <v>952</v>
      </c>
      <c r="C1064" s="2711"/>
      <c r="D1064" s="2659"/>
      <c r="E1064" s="2660"/>
      <c r="F1064" s="2660"/>
      <c r="G1064" s="2660"/>
      <c r="H1064" s="2660"/>
      <c r="I1064" s="2661" t="s">
        <v>100</v>
      </c>
      <c r="J1064" s="2667"/>
      <c r="K1064" s="8"/>
    </row>
    <row r="1065" spans="1:11">
      <c r="A1065" s="95"/>
      <c r="B1065" s="2089" t="s">
        <v>1259</v>
      </c>
      <c r="C1065" s="2074" t="s">
        <v>2616</v>
      </c>
      <c r="D1065" s="2078" t="s">
        <v>657</v>
      </c>
      <c r="E1065" s="2741" t="s">
        <v>1361</v>
      </c>
      <c r="F1065" s="2742"/>
      <c r="G1065" s="2735"/>
      <c r="H1065" s="2737"/>
      <c r="I1065" s="1542" t="s">
        <v>100</v>
      </c>
      <c r="J1065" s="2010">
        <v>0</v>
      </c>
      <c r="K1065" s="8">
        <v>64</v>
      </c>
    </row>
    <row r="1066" spans="1:11">
      <c r="A1066" s="2656" t="s">
        <v>2926</v>
      </c>
      <c r="B1066" s="2657" t="s">
        <v>2875</v>
      </c>
      <c r="C1066" s="2711"/>
      <c r="D1066" s="2659"/>
      <c r="E1066" s="2660"/>
      <c r="F1066" s="2660"/>
      <c r="G1066" s="2660"/>
      <c r="H1066" s="2660"/>
      <c r="I1066" s="2661" t="s">
        <v>100</v>
      </c>
      <c r="J1066" s="2667"/>
      <c r="K1066" s="2770"/>
    </row>
    <row r="1067" spans="1:11">
      <c r="A1067" s="2669"/>
      <c r="B1067" s="2771" t="s">
        <v>1259</v>
      </c>
      <c r="C1067" s="2772" t="s">
        <v>2616</v>
      </c>
      <c r="D1067" s="2685" t="s">
        <v>657</v>
      </c>
      <c r="E1067" s="2741" t="s">
        <v>1361</v>
      </c>
      <c r="F1067" s="2742"/>
      <c r="G1067" s="2735"/>
      <c r="H1067" s="2737"/>
      <c r="I1067" s="2661" t="s">
        <v>100</v>
      </c>
      <c r="J1067" s="2775">
        <v>0</v>
      </c>
      <c r="K1067" s="2770">
        <v>32</v>
      </c>
    </row>
    <row r="1068" spans="1:11">
      <c r="A1068" s="2669"/>
      <c r="B1068" s="2776" t="s">
        <v>1261</v>
      </c>
      <c r="C1068" s="2772" t="s">
        <v>2616</v>
      </c>
      <c r="D1068" s="2777" t="s">
        <v>1261</v>
      </c>
      <c r="E1068" s="2682"/>
      <c r="F1068" s="2683"/>
      <c r="G1068" s="2682"/>
      <c r="H1068" s="2683"/>
      <c r="I1068" s="2661" t="s">
        <v>100</v>
      </c>
      <c r="J1068" s="2775">
        <v>0</v>
      </c>
      <c r="K1068" s="2770">
        <v>999</v>
      </c>
    </row>
    <row r="1069" spans="1:11">
      <c r="A1069" s="2115" t="s">
        <v>1682</v>
      </c>
      <c r="B1069" s="1896"/>
      <c r="C1069" s="1922"/>
      <c r="D1069" s="1898"/>
      <c r="E1069" s="1899"/>
      <c r="F1069" s="1899"/>
      <c r="G1069" s="1899"/>
      <c r="H1069" s="1899"/>
      <c r="I1069" s="1899" t="s">
        <v>100</v>
      </c>
      <c r="J1069" s="1931"/>
      <c r="K1069" s="8"/>
    </row>
    <row r="1070" spans="1:11">
      <c r="A1070" s="1895" t="s">
        <v>1257</v>
      </c>
      <c r="B1070" s="1896"/>
      <c r="C1070" s="1922"/>
      <c r="D1070" s="1898"/>
      <c r="E1070" s="1899"/>
      <c r="F1070" s="1902"/>
      <c r="G1070" s="1899"/>
      <c r="H1070" s="1902"/>
      <c r="I1070" s="1902" t="s">
        <v>100</v>
      </c>
      <c r="J1070" s="1903"/>
      <c r="K1070" s="8"/>
    </row>
    <row r="1071" spans="1:11">
      <c r="A1071" s="1912" t="s">
        <v>299</v>
      </c>
      <c r="B1071" s="1216" t="s">
        <v>298</v>
      </c>
      <c r="C1071" s="370"/>
      <c r="D1071" s="1217"/>
      <c r="E1071" s="1272"/>
      <c r="F1071" s="1218"/>
      <c r="G1071" s="1218"/>
      <c r="H1071" s="1218"/>
      <c r="I1071" s="1542" t="s">
        <v>100</v>
      </c>
      <c r="J1071" s="1219"/>
      <c r="K1071" s="8"/>
    </row>
    <row r="1072" spans="1:11">
      <c r="A1072" s="95"/>
      <c r="B1072" s="2048" t="s">
        <v>1687</v>
      </c>
      <c r="C1072" s="378" t="s">
        <v>4370</v>
      </c>
      <c r="D1072" s="2002" t="s">
        <v>931</v>
      </c>
      <c r="E1072" s="2055" t="s">
        <v>1282</v>
      </c>
      <c r="F1072" s="2056" t="s">
        <v>2818</v>
      </c>
      <c r="G1072" s="2007"/>
      <c r="H1072" s="2008"/>
      <c r="I1072" s="1542">
        <v>48</v>
      </c>
      <c r="J1072" s="2010">
        <v>0</v>
      </c>
      <c r="K1072" s="8">
        <v>25</v>
      </c>
    </row>
    <row r="1073" spans="1:11">
      <c r="A1073" s="95"/>
      <c r="B1073" s="2048" t="s">
        <v>1425</v>
      </c>
      <c r="C1073" s="2074" t="s">
        <v>3838</v>
      </c>
      <c r="D1073" s="2002" t="s">
        <v>931</v>
      </c>
      <c r="E1073" s="1273" t="s">
        <v>1369</v>
      </c>
      <c r="F1073" s="1288" t="s">
        <v>1196</v>
      </c>
      <c r="G1073" s="2007"/>
      <c r="H1073" s="2008"/>
      <c r="I1073" s="1542">
        <v>48</v>
      </c>
      <c r="J1073" s="2117">
        <v>0</v>
      </c>
      <c r="K1073" s="8">
        <v>18</v>
      </c>
    </row>
    <row r="1074" spans="1:11">
      <c r="A1074" s="95"/>
      <c r="B1074" s="2048" t="s">
        <v>1688</v>
      </c>
      <c r="C1074" s="2074" t="s">
        <v>3839</v>
      </c>
      <c r="D1074" s="2002" t="s">
        <v>931</v>
      </c>
      <c r="E1074" s="1273" t="s">
        <v>1288</v>
      </c>
      <c r="F1074" s="2056" t="s">
        <v>2810</v>
      </c>
      <c r="G1074" s="2007"/>
      <c r="H1074" s="2008"/>
      <c r="I1074" s="1542">
        <v>25</v>
      </c>
      <c r="J1074" s="2117">
        <v>0</v>
      </c>
      <c r="K1074" s="8">
        <v>18</v>
      </c>
    </row>
    <row r="1075" spans="1:11">
      <c r="A1075" s="2"/>
      <c r="B1075" s="1216" t="s">
        <v>1689</v>
      </c>
      <c r="C1075" s="1228"/>
      <c r="D1075" s="1217"/>
      <c r="E1075" s="1218"/>
      <c r="F1075" s="1218"/>
      <c r="G1075" s="1218"/>
      <c r="H1075" s="1218"/>
      <c r="I1075" s="1542" t="s">
        <v>100</v>
      </c>
      <c r="J1075" s="1219"/>
      <c r="K1075" s="8"/>
    </row>
    <row r="1076" spans="1:11">
      <c r="A1076" s="95"/>
      <c r="B1076" s="2058" t="s">
        <v>1298</v>
      </c>
      <c r="C1076" s="2116" t="s">
        <v>4371</v>
      </c>
      <c r="D1076" s="2031" t="s">
        <v>931</v>
      </c>
      <c r="E1076" s="1545" t="s">
        <v>1334</v>
      </c>
      <c r="F1076" s="2056" t="s">
        <v>2799</v>
      </c>
      <c r="G1076" s="2007"/>
      <c r="H1076" s="2008"/>
      <c r="I1076" s="1542">
        <v>32</v>
      </c>
      <c r="J1076" s="2010">
        <v>0</v>
      </c>
      <c r="K1076" s="8">
        <v>18</v>
      </c>
    </row>
    <row r="1077" spans="1:11">
      <c r="A1077" s="1912" t="s">
        <v>480</v>
      </c>
      <c r="B1077" s="1216" t="s">
        <v>479</v>
      </c>
      <c r="C1077" s="370"/>
      <c r="D1077" s="1217"/>
      <c r="E1077" s="1272"/>
      <c r="F1077" s="1218"/>
      <c r="G1077" s="1218"/>
      <c r="H1077" s="1218"/>
      <c r="I1077" s="1542" t="s">
        <v>100</v>
      </c>
      <c r="J1077" s="1219"/>
      <c r="K1077" s="8"/>
    </row>
    <row r="1078" spans="1:11">
      <c r="A1078" s="95"/>
      <c r="B1078" s="2048" t="s">
        <v>1425</v>
      </c>
      <c r="C1078" s="2074" t="s">
        <v>3031</v>
      </c>
      <c r="D1078" s="2002" t="s">
        <v>931</v>
      </c>
      <c r="E1078" s="2007" t="s">
        <v>1372</v>
      </c>
      <c r="F1078" s="2008" t="s">
        <v>2812</v>
      </c>
      <c r="G1078" s="2007"/>
      <c r="H1078" s="2008"/>
      <c r="I1078" s="1542" t="s">
        <v>2551</v>
      </c>
      <c r="J1078" s="2010">
        <v>0</v>
      </c>
      <c r="K1078" s="8">
        <v>0</v>
      </c>
    </row>
    <row r="1079" spans="1:11">
      <c r="A1079" s="95"/>
      <c r="B1079" s="2048" t="s">
        <v>1415</v>
      </c>
      <c r="C1079" s="2074" t="s">
        <v>3032</v>
      </c>
      <c r="D1079" s="2002" t="s">
        <v>931</v>
      </c>
      <c r="E1079" s="2033" t="s">
        <v>1267</v>
      </c>
      <c r="F1079" s="2056" t="s">
        <v>1203</v>
      </c>
      <c r="G1079" s="2007"/>
      <c r="H1079" s="2008"/>
      <c r="I1079" s="1542">
        <v>25</v>
      </c>
      <c r="J1079" s="2010">
        <v>0</v>
      </c>
      <c r="K1079" s="8">
        <v>0</v>
      </c>
    </row>
    <row r="1080" spans="1:11">
      <c r="A1080" s="103"/>
      <c r="B1080" s="2800" t="s">
        <v>1686</v>
      </c>
      <c r="C1080" s="3044" t="s">
        <v>3033</v>
      </c>
      <c r="D1080" s="1924" t="s">
        <v>931</v>
      </c>
      <c r="E1080" s="1368" t="s">
        <v>1334</v>
      </c>
      <c r="F1080" s="2118" t="s">
        <v>2812</v>
      </c>
      <c r="G1080" s="1369"/>
      <c r="H1080" s="1926"/>
      <c r="I1080" s="1542" t="s">
        <v>2551</v>
      </c>
      <c r="J1080" s="2119">
        <v>0</v>
      </c>
      <c r="K1080" s="8">
        <v>18</v>
      </c>
    </row>
    <row r="1081" spans="1:11">
      <c r="A1081" s="2" t="s">
        <v>586</v>
      </c>
      <c r="B1081" s="1220" t="s">
        <v>1690</v>
      </c>
      <c r="C1081" s="370"/>
      <c r="D1081" s="1066"/>
      <c r="E1081" s="1221"/>
      <c r="F1081" s="1067"/>
      <c r="G1081" s="1067"/>
      <c r="H1081" s="1067"/>
      <c r="I1081" s="1542" t="s">
        <v>100</v>
      </c>
      <c r="J1081" s="1068"/>
      <c r="K1081" s="7"/>
    </row>
    <row r="1082" spans="1:11">
      <c r="A1082" s="95"/>
      <c r="B1082" s="2058" t="s">
        <v>1425</v>
      </c>
      <c r="C1082" s="2087" t="s">
        <v>4372</v>
      </c>
      <c r="D1082" s="2002" t="s">
        <v>931</v>
      </c>
      <c r="E1082" s="2055" t="s">
        <v>1294</v>
      </c>
      <c r="F1082" s="2056" t="s">
        <v>2815</v>
      </c>
      <c r="G1082" s="2007"/>
      <c r="H1082" s="2008"/>
      <c r="I1082" s="1542">
        <v>16</v>
      </c>
      <c r="J1082" s="2010">
        <v>0</v>
      </c>
      <c r="K1082" s="7">
        <v>20</v>
      </c>
    </row>
    <row r="1083" spans="1:11">
      <c r="A1083" s="1912" t="s">
        <v>310</v>
      </c>
      <c r="B1083" s="1216" t="s">
        <v>1691</v>
      </c>
      <c r="C1083" s="55"/>
      <c r="D1083" s="1217"/>
      <c r="E1083" s="1218"/>
      <c r="F1083" s="1218"/>
      <c r="G1083" s="1218"/>
      <c r="H1083" s="1218"/>
      <c r="I1083" s="1542" t="s">
        <v>100</v>
      </c>
      <c r="J1083" s="1219"/>
      <c r="K1083" s="8"/>
    </row>
    <row r="1084" spans="1:11">
      <c r="A1084" s="95"/>
      <c r="B1084" s="2048" t="s">
        <v>133</v>
      </c>
      <c r="C1084" s="2081" t="s">
        <v>2705</v>
      </c>
      <c r="D1084" s="1910" t="s">
        <v>931</v>
      </c>
      <c r="E1084" s="1550"/>
      <c r="F1084" s="2008"/>
      <c r="G1084" s="2007"/>
      <c r="H1084" s="2008"/>
      <c r="I1084" s="1542" t="s">
        <v>100</v>
      </c>
      <c r="J1084" s="2010">
        <v>0</v>
      </c>
      <c r="K1084" s="8">
        <v>100</v>
      </c>
    </row>
    <row r="1085" spans="1:11">
      <c r="A1085" s="95"/>
      <c r="B1085" s="2048" t="s">
        <v>1692</v>
      </c>
      <c r="C1085" s="2081" t="s">
        <v>2718</v>
      </c>
      <c r="D1085" s="1910" t="s">
        <v>931</v>
      </c>
      <c r="E1085" s="1550"/>
      <c r="F1085" s="2008"/>
      <c r="G1085" s="2007"/>
      <c r="H1085" s="2008"/>
      <c r="I1085" s="1542" t="s">
        <v>100</v>
      </c>
      <c r="J1085" s="2010">
        <v>0</v>
      </c>
      <c r="K1085" s="8">
        <v>100</v>
      </c>
    </row>
    <row r="1086" spans="1:11">
      <c r="A1086" s="95"/>
      <c r="B1086" s="2048" t="s">
        <v>1693</v>
      </c>
      <c r="C1086" s="2081" t="s">
        <v>2706</v>
      </c>
      <c r="D1086" s="2002" t="s">
        <v>931</v>
      </c>
      <c r="E1086" s="2007"/>
      <c r="F1086" s="2008"/>
      <c r="G1086" s="2007"/>
      <c r="H1086" s="2008"/>
      <c r="I1086" s="1542" t="s">
        <v>100</v>
      </c>
      <c r="J1086" s="2010">
        <v>0</v>
      </c>
      <c r="K1086" s="8">
        <v>100</v>
      </c>
    </row>
    <row r="1087" spans="1:11">
      <c r="A1087" s="95"/>
      <c r="B1087" s="2048" t="s">
        <v>1694</v>
      </c>
      <c r="C1087" s="2081" t="s">
        <v>2655</v>
      </c>
      <c r="D1087" s="2002" t="s">
        <v>931</v>
      </c>
      <c r="E1087" s="2007"/>
      <c r="F1087" s="2008"/>
      <c r="G1087" s="2007"/>
      <c r="H1087" s="2008"/>
      <c r="I1087" s="1542" t="s">
        <v>100</v>
      </c>
      <c r="J1087" s="2010">
        <v>0</v>
      </c>
      <c r="K1087" s="8">
        <v>100</v>
      </c>
    </row>
    <row r="1088" spans="1:11">
      <c r="A1088" s="2"/>
      <c r="B1088" s="1216" t="s">
        <v>1695</v>
      </c>
      <c r="C1088" s="1096"/>
      <c r="D1088" s="1217"/>
      <c r="E1088" s="1218"/>
      <c r="F1088" s="1218"/>
      <c r="G1088" s="1218"/>
      <c r="H1088" s="1218"/>
      <c r="I1088" s="1542" t="s">
        <v>100</v>
      </c>
      <c r="J1088" s="1219"/>
      <c r="K1088" s="8"/>
    </row>
    <row r="1089" spans="1:11">
      <c r="A1089" s="95"/>
      <c r="B1089" s="2058" t="s">
        <v>1696</v>
      </c>
      <c r="C1089" s="2087" t="s">
        <v>2655</v>
      </c>
      <c r="D1089" s="2031" t="s">
        <v>931</v>
      </c>
      <c r="E1089" s="1545"/>
      <c r="F1089" s="2008"/>
      <c r="G1089" s="2007"/>
      <c r="H1089" s="2008"/>
      <c r="I1089" s="1542" t="s">
        <v>100</v>
      </c>
      <c r="J1089" s="2010">
        <v>0</v>
      </c>
      <c r="K1089" s="8">
        <v>100</v>
      </c>
    </row>
    <row r="1090" spans="1:11">
      <c r="A1090" s="1912" t="s">
        <v>483</v>
      </c>
      <c r="B1090" s="1220" t="s">
        <v>1697</v>
      </c>
      <c r="C1090" s="55"/>
      <c r="D1090" s="1066"/>
      <c r="E1090" s="1067"/>
      <c r="F1090" s="1218"/>
      <c r="G1090" s="1218"/>
      <c r="H1090" s="1218"/>
      <c r="I1090" s="1542" t="s">
        <v>100</v>
      </c>
      <c r="J1090" s="1219"/>
      <c r="K1090" s="8"/>
    </row>
    <row r="1091" spans="1:11">
      <c r="A1091" s="95"/>
      <c r="B1091" s="2048" t="s">
        <v>133</v>
      </c>
      <c r="C1091" s="2081" t="s">
        <v>2705</v>
      </c>
      <c r="D1091" s="2002" t="s">
        <v>931</v>
      </c>
      <c r="E1091" s="2007"/>
      <c r="F1091" s="2008"/>
      <c r="G1091" s="2007"/>
      <c r="H1091" s="2008"/>
      <c r="I1091" s="1542" t="s">
        <v>100</v>
      </c>
      <c r="J1091" s="2010">
        <v>0</v>
      </c>
      <c r="K1091" s="8">
        <v>20</v>
      </c>
    </row>
    <row r="1092" spans="1:11">
      <c r="A1092" s="95"/>
      <c r="B1092" s="2048" t="s">
        <v>1693</v>
      </c>
      <c r="C1092" s="2081" t="s">
        <v>2706</v>
      </c>
      <c r="D1092" s="2002" t="s">
        <v>931</v>
      </c>
      <c r="E1092" s="2007"/>
      <c r="F1092" s="2008"/>
      <c r="G1092" s="2007"/>
      <c r="H1092" s="2008"/>
      <c r="I1092" s="1542" t="s">
        <v>100</v>
      </c>
      <c r="J1092" s="2010">
        <v>0</v>
      </c>
      <c r="K1092" s="8">
        <v>100</v>
      </c>
    </row>
    <row r="1093" spans="1:11">
      <c r="A1093" s="95"/>
      <c r="B1093" s="2048" t="s">
        <v>1698</v>
      </c>
      <c r="C1093" s="2081" t="s">
        <v>2679</v>
      </c>
      <c r="D1093" s="2002" t="s">
        <v>931</v>
      </c>
      <c r="E1093" s="2007"/>
      <c r="F1093" s="2008"/>
      <c r="G1093" s="2007"/>
      <c r="H1093" s="2008"/>
      <c r="I1093" s="1542" t="s">
        <v>100</v>
      </c>
      <c r="J1093" s="2010">
        <v>0</v>
      </c>
      <c r="K1093" s="8">
        <v>100</v>
      </c>
    </row>
    <row r="1094" spans="1:11">
      <c r="A1094" s="95"/>
      <c r="B1094" s="2048" t="s">
        <v>1261</v>
      </c>
      <c r="C1094" s="2081" t="s">
        <v>2685</v>
      </c>
      <c r="D1094" s="2002" t="s">
        <v>931</v>
      </c>
      <c r="E1094" s="2007"/>
      <c r="F1094" s="2008"/>
      <c r="G1094" s="2007"/>
      <c r="H1094" s="2008"/>
      <c r="I1094" s="1542" t="s">
        <v>100</v>
      </c>
      <c r="J1094" s="2010">
        <v>0</v>
      </c>
      <c r="K1094" s="8">
        <v>100</v>
      </c>
    </row>
    <row r="1095" spans="1:11">
      <c r="A1095" s="95"/>
      <c r="B1095" s="2048" t="s">
        <v>1699</v>
      </c>
      <c r="C1095" s="2120" t="s">
        <v>2694</v>
      </c>
      <c r="D1095" s="1924" t="s">
        <v>931</v>
      </c>
      <c r="E1095" s="1369"/>
      <c r="F1095" s="1110"/>
      <c r="G1095" s="2007"/>
      <c r="H1095" s="2008"/>
      <c r="I1095" s="1542" t="s">
        <v>100</v>
      </c>
      <c r="J1095" s="2010">
        <v>0</v>
      </c>
      <c r="K1095" s="8">
        <v>100</v>
      </c>
    </row>
    <row r="1096" spans="1:11">
      <c r="A1096" s="2"/>
      <c r="B1096" s="1216" t="s">
        <v>1695</v>
      </c>
      <c r="C1096" s="1096"/>
      <c r="D1096" s="1217"/>
      <c r="E1096" s="1218"/>
      <c r="F1096" s="1218"/>
      <c r="G1096" s="1218"/>
      <c r="H1096" s="1218"/>
      <c r="I1096" s="1542" t="s">
        <v>100</v>
      </c>
      <c r="J1096" s="1219"/>
      <c r="K1096" s="8"/>
    </row>
    <row r="1097" spans="1:11">
      <c r="A1097" s="95"/>
      <c r="B1097" s="2058" t="s">
        <v>1700</v>
      </c>
      <c r="C1097" s="2087" t="s">
        <v>3035</v>
      </c>
      <c r="D1097" s="2031" t="s">
        <v>931</v>
      </c>
      <c r="E1097" s="1545"/>
      <c r="F1097" s="2008"/>
      <c r="G1097" s="2007"/>
      <c r="H1097" s="2008"/>
      <c r="I1097" s="1542" t="s">
        <v>100</v>
      </c>
      <c r="J1097" s="2010">
        <v>0</v>
      </c>
      <c r="K1097" s="8">
        <v>30</v>
      </c>
    </row>
    <row r="1098" spans="1:11">
      <c r="A1098" s="1912" t="s">
        <v>591</v>
      </c>
      <c r="B1098" s="1216" t="s">
        <v>1701</v>
      </c>
      <c r="C1098" s="55"/>
      <c r="D1098" s="1066"/>
      <c r="E1098" s="1067"/>
      <c r="F1098" s="1218"/>
      <c r="G1098" s="1218"/>
      <c r="H1098" s="1218"/>
      <c r="I1098" s="1542" t="s">
        <v>100</v>
      </c>
      <c r="J1098" s="1219"/>
      <c r="K1098" s="8"/>
    </row>
    <row r="1099" spans="1:11">
      <c r="A1099" s="95"/>
      <c r="B1099" s="2048" t="s">
        <v>133</v>
      </c>
      <c r="C1099" s="2081" t="s">
        <v>2705</v>
      </c>
      <c r="D1099" s="2002" t="s">
        <v>931</v>
      </c>
      <c r="E1099" s="2007"/>
      <c r="F1099" s="2008"/>
      <c r="G1099" s="2007"/>
      <c r="H1099" s="2008"/>
      <c r="I1099" s="1542" t="s">
        <v>100</v>
      </c>
      <c r="J1099" s="2010">
        <v>0</v>
      </c>
      <c r="K1099" s="8">
        <v>20</v>
      </c>
    </row>
    <row r="1100" spans="1:11">
      <c r="A1100" s="95"/>
      <c r="B1100" s="2048" t="s">
        <v>1702</v>
      </c>
      <c r="C1100" s="2081" t="s">
        <v>2707</v>
      </c>
      <c r="D1100" s="2002" t="s">
        <v>931</v>
      </c>
      <c r="E1100" s="2007"/>
      <c r="F1100" s="2008"/>
      <c r="G1100" s="2007"/>
      <c r="H1100" s="2008"/>
      <c r="I1100" s="1542" t="s">
        <v>100</v>
      </c>
      <c r="J1100" s="2010">
        <v>0</v>
      </c>
      <c r="K1100" s="8">
        <v>100</v>
      </c>
    </row>
    <row r="1101" spans="1:11">
      <c r="A1101" s="103"/>
      <c r="B1101" s="2058" t="s">
        <v>1703</v>
      </c>
      <c r="C1101" s="2087" t="s">
        <v>2708</v>
      </c>
      <c r="D1101" s="2031" t="s">
        <v>931</v>
      </c>
      <c r="E1101" s="1545"/>
      <c r="F1101" s="2044"/>
      <c r="G1101" s="1545"/>
      <c r="H1101" s="2044"/>
      <c r="I1101" s="1542" t="s">
        <v>100</v>
      </c>
      <c r="J1101" s="2013">
        <v>0</v>
      </c>
      <c r="K1101" s="8">
        <v>100</v>
      </c>
    </row>
    <row r="1102" spans="1:11">
      <c r="A1102" s="2121" t="s">
        <v>341</v>
      </c>
      <c r="B1102" s="1229" t="s">
        <v>340</v>
      </c>
      <c r="C1102" s="1289"/>
      <c r="D1102" s="1290"/>
      <c r="E1102" s="1272"/>
      <c r="F1102" s="1290"/>
      <c r="G1102" s="1218"/>
      <c r="H1102" s="1218"/>
      <c r="I1102" s="1542" t="s">
        <v>100</v>
      </c>
      <c r="J1102" s="1219"/>
      <c r="K1102" s="408"/>
    </row>
    <row r="1103" spans="1:11">
      <c r="A1103" s="84"/>
      <c r="B1103" s="2122" t="s">
        <v>202</v>
      </c>
      <c r="C1103" s="2095" t="s">
        <v>3036</v>
      </c>
      <c r="D1103" s="2002" t="s">
        <v>931</v>
      </c>
      <c r="E1103" s="1570"/>
      <c r="F1103" s="1935"/>
      <c r="G1103" s="1550"/>
      <c r="H1103" s="1916"/>
      <c r="I1103" s="1542" t="s">
        <v>100</v>
      </c>
      <c r="J1103" s="1587">
        <v>0</v>
      </c>
      <c r="K1103" s="8">
        <v>100</v>
      </c>
    </row>
    <row r="1104" spans="1:11">
      <c r="A1104" s="2121" t="s">
        <v>344</v>
      </c>
      <c r="B1104" s="1229" t="s">
        <v>1704</v>
      </c>
      <c r="C1104" s="1289"/>
      <c r="D1104" s="1290"/>
      <c r="E1104" s="1272"/>
      <c r="F1104" s="1290"/>
      <c r="G1104" s="1218"/>
      <c r="H1104" s="1218"/>
      <c r="I1104" s="1542" t="s">
        <v>100</v>
      </c>
      <c r="J1104" s="1219"/>
      <c r="K1104" s="408"/>
    </row>
    <row r="1105" spans="1:11">
      <c r="A1105" s="84"/>
      <c r="B1105" s="2122" t="s">
        <v>202</v>
      </c>
      <c r="C1105" s="2095" t="s">
        <v>3036</v>
      </c>
      <c r="D1105" s="2002" t="s">
        <v>931</v>
      </c>
      <c r="E1105" s="1570"/>
      <c r="F1105" s="1935"/>
      <c r="G1105" s="1550"/>
      <c r="H1105" s="1916"/>
      <c r="I1105" s="1542" t="s">
        <v>100</v>
      </c>
      <c r="J1105" s="1587">
        <v>0</v>
      </c>
      <c r="K1105" s="8">
        <v>100</v>
      </c>
    </row>
    <row r="1106" spans="1:11">
      <c r="A1106" s="2121" t="s">
        <v>374</v>
      </c>
      <c r="B1106" s="1229" t="s">
        <v>340</v>
      </c>
      <c r="C1106" s="1289"/>
      <c r="D1106" s="1290"/>
      <c r="E1106" s="1272"/>
      <c r="F1106" s="1290"/>
      <c r="G1106" s="1218"/>
      <c r="H1106" s="1218"/>
      <c r="I1106" s="1542" t="s">
        <v>100</v>
      </c>
      <c r="J1106" s="1219"/>
      <c r="K1106" s="408"/>
    </row>
    <row r="1107" spans="1:11">
      <c r="A1107" s="84"/>
      <c r="B1107" s="92" t="s">
        <v>1256</v>
      </c>
      <c r="C1107" s="2095" t="s">
        <v>3037</v>
      </c>
      <c r="D1107" s="2002" t="s">
        <v>931</v>
      </c>
      <c r="E1107" s="1570"/>
      <c r="F1107" s="1935"/>
      <c r="G1107" s="1550"/>
      <c r="H1107" s="1916"/>
      <c r="I1107" s="1542" t="s">
        <v>100</v>
      </c>
      <c r="J1107" s="1587">
        <v>0</v>
      </c>
      <c r="K1107" s="8">
        <v>100</v>
      </c>
    </row>
    <row r="1108" spans="1:11">
      <c r="A1108" s="2121" t="s">
        <v>376</v>
      </c>
      <c r="B1108" s="1229" t="s">
        <v>1704</v>
      </c>
      <c r="C1108" s="1289"/>
      <c r="D1108" s="1290"/>
      <c r="E1108" s="1272"/>
      <c r="F1108" s="1290"/>
      <c r="G1108" s="1218"/>
      <c r="H1108" s="1218"/>
      <c r="I1108" s="1542" t="s">
        <v>100</v>
      </c>
      <c r="J1108" s="1219"/>
      <c r="K1108" s="408"/>
    </row>
    <row r="1109" spans="1:11">
      <c r="A1109" s="84"/>
      <c r="B1109" s="92" t="s">
        <v>1256</v>
      </c>
      <c r="C1109" s="2095" t="s">
        <v>3037</v>
      </c>
      <c r="D1109" s="2002" t="s">
        <v>931</v>
      </c>
      <c r="E1109" s="1570"/>
      <c r="F1109" s="1935"/>
      <c r="G1109" s="1550"/>
      <c r="H1109" s="1916"/>
      <c r="I1109" s="1542" t="s">
        <v>100</v>
      </c>
      <c r="J1109" s="1587">
        <v>0</v>
      </c>
      <c r="K1109" s="8">
        <v>100</v>
      </c>
    </row>
    <row r="1110" spans="1:11">
      <c r="A1110" s="2121" t="s">
        <v>388</v>
      </c>
      <c r="B1110" s="1229" t="s">
        <v>340</v>
      </c>
      <c r="C1110" s="1289"/>
      <c r="D1110" s="1290"/>
      <c r="E1110" s="1272"/>
      <c r="F1110" s="1290"/>
      <c r="G1110" s="1218"/>
      <c r="H1110" s="1218"/>
      <c r="I1110" s="1542" t="s">
        <v>100</v>
      </c>
      <c r="J1110" s="1219"/>
      <c r="K1110" s="408"/>
    </row>
    <row r="1111" spans="1:11">
      <c r="A1111" s="84"/>
      <c r="B1111" s="2122" t="s">
        <v>1411</v>
      </c>
      <c r="C1111" s="2095" t="s">
        <v>3038</v>
      </c>
      <c r="D1111" s="2002" t="s">
        <v>931</v>
      </c>
      <c r="E1111" s="1570"/>
      <c r="F1111" s="1935"/>
      <c r="G1111" s="1550"/>
      <c r="H1111" s="1916"/>
      <c r="I1111" s="1542" t="s">
        <v>100</v>
      </c>
      <c r="J1111" s="1587">
        <v>0</v>
      </c>
      <c r="K1111" s="8">
        <v>100</v>
      </c>
    </row>
    <row r="1112" spans="1:11">
      <c r="A1112" s="2121" t="s">
        <v>390</v>
      </c>
      <c r="B1112" s="1229" t="s">
        <v>1704</v>
      </c>
      <c r="C1112" s="1289"/>
      <c r="D1112" s="1290"/>
      <c r="E1112" s="1272"/>
      <c r="F1112" s="1290"/>
      <c r="G1112" s="1218"/>
      <c r="H1112" s="1218"/>
      <c r="I1112" s="1542" t="s">
        <v>100</v>
      </c>
      <c r="J1112" s="1219"/>
      <c r="K1112" s="408"/>
    </row>
    <row r="1113" spans="1:11">
      <c r="A1113" s="84"/>
      <c r="B1113" s="2122" t="s">
        <v>1411</v>
      </c>
      <c r="C1113" s="2095" t="s">
        <v>3038</v>
      </c>
      <c r="D1113" s="2002" t="s">
        <v>931</v>
      </c>
      <c r="E1113" s="1570"/>
      <c r="F1113" s="1935"/>
      <c r="G1113" s="1550"/>
      <c r="H1113" s="1916"/>
      <c r="I1113" s="1542" t="s">
        <v>100</v>
      </c>
      <c r="J1113" s="1587">
        <v>0</v>
      </c>
      <c r="K1113" s="8">
        <v>100</v>
      </c>
    </row>
    <row r="1114" spans="1:11">
      <c r="A1114" s="2121" t="s">
        <v>407</v>
      </c>
      <c r="B1114" s="1229" t="s">
        <v>340</v>
      </c>
      <c r="C1114" s="1289"/>
      <c r="D1114" s="1290"/>
      <c r="E1114" s="1272"/>
      <c r="F1114" s="1290"/>
      <c r="G1114" s="1218"/>
      <c r="H1114" s="1218"/>
      <c r="I1114" s="1542" t="s">
        <v>100</v>
      </c>
      <c r="J1114" s="1219"/>
      <c r="K1114" s="408"/>
    </row>
    <row r="1115" spans="1:11">
      <c r="A1115" s="84"/>
      <c r="B1115" s="2122" t="s">
        <v>1383</v>
      </c>
      <c r="C1115" s="2095" t="s">
        <v>3039</v>
      </c>
      <c r="D1115" s="2002" t="s">
        <v>931</v>
      </c>
      <c r="E1115" s="1570"/>
      <c r="F1115" s="1935"/>
      <c r="G1115" s="1550"/>
      <c r="H1115" s="1916"/>
      <c r="I1115" s="1542" t="s">
        <v>100</v>
      </c>
      <c r="J1115" s="1587">
        <v>0</v>
      </c>
      <c r="K1115" s="8">
        <v>100</v>
      </c>
    </row>
    <row r="1116" spans="1:11">
      <c r="A1116" s="2121" t="s">
        <v>409</v>
      </c>
      <c r="B1116" s="1229" t="s">
        <v>1704</v>
      </c>
      <c r="C1116" s="1289"/>
      <c r="D1116" s="1290"/>
      <c r="E1116" s="1272"/>
      <c r="F1116" s="1290"/>
      <c r="G1116" s="1218"/>
      <c r="H1116" s="1218"/>
      <c r="I1116" s="1542" t="s">
        <v>100</v>
      </c>
      <c r="J1116" s="1219"/>
      <c r="K1116" s="408"/>
    </row>
    <row r="1117" spans="1:11">
      <c r="A1117" s="84"/>
      <c r="B1117" s="2122" t="s">
        <v>1383</v>
      </c>
      <c r="C1117" s="2095" t="s">
        <v>3039</v>
      </c>
      <c r="D1117" s="2002" t="s">
        <v>931</v>
      </c>
      <c r="E1117" s="1570"/>
      <c r="F1117" s="1935"/>
      <c r="G1117" s="1550"/>
      <c r="H1117" s="1916"/>
      <c r="I1117" s="1542" t="s">
        <v>100</v>
      </c>
      <c r="J1117" s="1587">
        <v>0</v>
      </c>
      <c r="K1117" s="8">
        <v>100</v>
      </c>
    </row>
    <row r="1118" spans="1:11">
      <c r="A1118" s="2121" t="s">
        <v>420</v>
      </c>
      <c r="B1118" s="1229" t="s">
        <v>340</v>
      </c>
      <c r="C1118" s="1289"/>
      <c r="D1118" s="1290"/>
      <c r="E1118" s="1272"/>
      <c r="F1118" s="1290"/>
      <c r="G1118" s="1218"/>
      <c r="H1118" s="1218"/>
      <c r="I1118" s="1542" t="s">
        <v>100</v>
      </c>
      <c r="J1118" s="1219"/>
      <c r="K1118" s="408"/>
    </row>
    <row r="1119" spans="1:11">
      <c r="A1119" s="84"/>
      <c r="B1119" s="2122" t="s">
        <v>1577</v>
      </c>
      <c r="C1119" s="2095" t="s">
        <v>3040</v>
      </c>
      <c r="D1119" s="2002" t="s">
        <v>931</v>
      </c>
      <c r="E1119" s="1570"/>
      <c r="F1119" s="1935"/>
      <c r="G1119" s="1550"/>
      <c r="H1119" s="1916"/>
      <c r="I1119" s="1542" t="s">
        <v>100</v>
      </c>
      <c r="J1119" s="1587">
        <v>0</v>
      </c>
      <c r="K1119" s="8">
        <v>100</v>
      </c>
    </row>
    <row r="1120" spans="1:11">
      <c r="A1120" s="2121" t="s">
        <v>422</v>
      </c>
      <c r="B1120" s="1229" t="s">
        <v>1704</v>
      </c>
      <c r="C1120" s="1289"/>
      <c r="D1120" s="1290"/>
      <c r="E1120" s="1272"/>
      <c r="F1120" s="1290"/>
      <c r="G1120" s="1218"/>
      <c r="H1120" s="1218"/>
      <c r="I1120" s="1542" t="s">
        <v>100</v>
      </c>
      <c r="J1120" s="1219"/>
      <c r="K1120" s="408"/>
    </row>
    <row r="1121" spans="1:11">
      <c r="A1121" s="84"/>
      <c r="B1121" s="2122" t="s">
        <v>1577</v>
      </c>
      <c r="C1121" s="2095" t="s">
        <v>3040</v>
      </c>
      <c r="D1121" s="2002" t="s">
        <v>931</v>
      </c>
      <c r="E1121" s="1570"/>
      <c r="F1121" s="1935"/>
      <c r="G1121" s="1550"/>
      <c r="H1121" s="1916"/>
      <c r="I1121" s="1542" t="s">
        <v>100</v>
      </c>
      <c r="J1121" s="1587">
        <v>0</v>
      </c>
      <c r="K1121" s="8">
        <v>100</v>
      </c>
    </row>
    <row r="1122" spans="1:11">
      <c r="A1122" s="2121" t="s">
        <v>1705</v>
      </c>
      <c r="B1122" s="1229" t="s">
        <v>1706</v>
      </c>
      <c r="C1122" s="1289"/>
      <c r="D1122" s="1290"/>
      <c r="E1122" s="1272"/>
      <c r="F1122" s="1290"/>
      <c r="G1122" s="1218"/>
      <c r="H1122" s="1218"/>
      <c r="I1122" s="1542" t="s">
        <v>100</v>
      </c>
      <c r="J1122" s="1219"/>
      <c r="K1122" s="408"/>
    </row>
    <row r="1123" spans="1:11">
      <c r="A1123" s="84"/>
      <c r="B1123" s="2122" t="s">
        <v>1707</v>
      </c>
      <c r="C1123" s="2095" t="s">
        <v>3036</v>
      </c>
      <c r="D1123" s="2002" t="s">
        <v>931</v>
      </c>
      <c r="E1123" s="1570"/>
      <c r="F1123" s="1935"/>
      <c r="G1123" s="1550"/>
      <c r="H1123" s="1916"/>
      <c r="I1123" s="1542" t="s">
        <v>100</v>
      </c>
      <c r="J1123" s="1587">
        <v>0</v>
      </c>
      <c r="K1123" s="8">
        <v>100</v>
      </c>
    </row>
    <row r="1124" spans="1:11">
      <c r="A1124" s="2121" t="s">
        <v>1708</v>
      </c>
      <c r="B1124" s="1229" t="s">
        <v>1709</v>
      </c>
      <c r="C1124" s="1289"/>
      <c r="D1124" s="1290"/>
      <c r="E1124" s="1272"/>
      <c r="F1124" s="1290"/>
      <c r="G1124" s="1218"/>
      <c r="H1124" s="1218"/>
      <c r="I1124" s="1542" t="s">
        <v>100</v>
      </c>
      <c r="J1124" s="1219"/>
      <c r="K1124" s="408"/>
    </row>
    <row r="1125" spans="1:11">
      <c r="A1125" s="84"/>
      <c r="B1125" s="2122" t="s">
        <v>1707</v>
      </c>
      <c r="C1125" s="2095" t="s">
        <v>3036</v>
      </c>
      <c r="D1125" s="2002" t="s">
        <v>931</v>
      </c>
      <c r="E1125" s="1570"/>
      <c r="F1125" s="1935"/>
      <c r="G1125" s="1550"/>
      <c r="H1125" s="1916"/>
      <c r="I1125" s="1542" t="s">
        <v>100</v>
      </c>
      <c r="J1125" s="1587">
        <v>0</v>
      </c>
      <c r="K1125" s="8">
        <v>100</v>
      </c>
    </row>
    <row r="1126" spans="1:11">
      <c r="A1126" s="2121" t="s">
        <v>1710</v>
      </c>
      <c r="B1126" s="1229" t="s">
        <v>1706</v>
      </c>
      <c r="C1126" s="1289"/>
      <c r="D1126" s="1290"/>
      <c r="E1126" s="1272"/>
      <c r="F1126" s="1290"/>
      <c r="G1126" s="1218"/>
      <c r="H1126" s="1218"/>
      <c r="I1126" s="1542" t="s">
        <v>100</v>
      </c>
      <c r="J1126" s="1219"/>
      <c r="K1126" s="408"/>
    </row>
    <row r="1127" spans="1:11">
      <c r="A1127" s="84"/>
      <c r="B1127" s="2048" t="s">
        <v>1711</v>
      </c>
      <c r="C1127" s="2081" t="s">
        <v>3041</v>
      </c>
      <c r="D1127" s="2002" t="s">
        <v>931</v>
      </c>
      <c r="E1127" s="2007"/>
      <c r="F1127" s="2008"/>
      <c r="G1127" s="2007"/>
      <c r="H1127" s="2008"/>
      <c r="I1127" s="1542" t="s">
        <v>100</v>
      </c>
      <c r="J1127" s="2010">
        <v>0</v>
      </c>
      <c r="K1127" s="8">
        <v>100</v>
      </c>
    </row>
    <row r="1128" spans="1:11">
      <c r="A1128" s="84"/>
      <c r="B1128" s="2048" t="s">
        <v>1712</v>
      </c>
      <c r="C1128" s="2081" t="s">
        <v>3042</v>
      </c>
      <c r="D1128" s="2002" t="s">
        <v>931</v>
      </c>
      <c r="E1128" s="2007"/>
      <c r="F1128" s="2008"/>
      <c r="G1128" s="2007"/>
      <c r="H1128" s="2008"/>
      <c r="I1128" s="1542" t="s">
        <v>100</v>
      </c>
      <c r="J1128" s="2010">
        <v>0</v>
      </c>
      <c r="K1128" s="8">
        <v>100</v>
      </c>
    </row>
    <row r="1129" spans="1:11">
      <c r="A1129" s="84"/>
      <c r="B1129" s="2058" t="s">
        <v>1713</v>
      </c>
      <c r="C1129" s="2087" t="s">
        <v>3043</v>
      </c>
      <c r="D1129" s="2031" t="s">
        <v>931</v>
      </c>
      <c r="E1129" s="1545"/>
      <c r="F1129" s="2044"/>
      <c r="G1129" s="1545"/>
      <c r="H1129" s="2044"/>
      <c r="I1129" s="1542" t="s">
        <v>100</v>
      </c>
      <c r="J1129" s="2013">
        <v>0</v>
      </c>
      <c r="K1129" s="8">
        <v>100</v>
      </c>
    </row>
    <row r="1130" spans="1:11">
      <c r="A1130" s="2121" t="s">
        <v>1714</v>
      </c>
      <c r="B1130" s="1229" t="s">
        <v>1709</v>
      </c>
      <c r="C1130" s="1289"/>
      <c r="D1130" s="1290"/>
      <c r="E1130" s="1272"/>
      <c r="F1130" s="1290"/>
      <c r="G1130" s="1218"/>
      <c r="H1130" s="1218"/>
      <c r="I1130" s="1542" t="s">
        <v>100</v>
      </c>
      <c r="J1130" s="1219"/>
      <c r="K1130" s="408"/>
    </row>
    <row r="1131" spans="1:11">
      <c r="A1131" s="84"/>
      <c r="B1131" s="2048" t="s">
        <v>1711</v>
      </c>
      <c r="C1131" s="2081" t="s">
        <v>2676</v>
      </c>
      <c r="D1131" s="2002" t="s">
        <v>931</v>
      </c>
      <c r="E1131" s="2007"/>
      <c r="F1131" s="2008"/>
      <c r="G1131" s="2007"/>
      <c r="H1131" s="2008"/>
      <c r="I1131" s="1542" t="s">
        <v>100</v>
      </c>
      <c r="J1131" s="2010">
        <v>0</v>
      </c>
      <c r="K1131" s="8">
        <v>100</v>
      </c>
    </row>
    <row r="1132" spans="1:11">
      <c r="A1132" s="84"/>
      <c r="B1132" s="2048" t="s">
        <v>1712</v>
      </c>
      <c r="C1132" s="2081" t="s">
        <v>2691</v>
      </c>
      <c r="D1132" s="2002" t="s">
        <v>931</v>
      </c>
      <c r="E1132" s="2007"/>
      <c r="F1132" s="2008"/>
      <c r="G1132" s="2007"/>
      <c r="H1132" s="2008"/>
      <c r="I1132" s="1542" t="s">
        <v>100</v>
      </c>
      <c r="J1132" s="2010">
        <v>0</v>
      </c>
      <c r="K1132" s="8">
        <v>100</v>
      </c>
    </row>
    <row r="1133" spans="1:11">
      <c r="A1133" s="84"/>
      <c r="B1133" s="2058" t="s">
        <v>1713</v>
      </c>
      <c r="C1133" s="2087" t="s">
        <v>2616</v>
      </c>
      <c r="D1133" s="2031" t="s">
        <v>931</v>
      </c>
      <c r="E1133" s="1545"/>
      <c r="F1133" s="2044"/>
      <c r="G1133" s="1545"/>
      <c r="H1133" s="2044"/>
      <c r="I1133" s="1542" t="s">
        <v>100</v>
      </c>
      <c r="J1133" s="2013">
        <v>0</v>
      </c>
      <c r="K1133" s="8">
        <v>100</v>
      </c>
    </row>
    <row r="1134" spans="1:11">
      <c r="A1134" s="2121" t="s">
        <v>440</v>
      </c>
      <c r="B1134" s="1229" t="s">
        <v>340</v>
      </c>
      <c r="C1134" s="1289"/>
      <c r="D1134" s="1290"/>
      <c r="E1134" s="1272"/>
      <c r="F1134" s="1290"/>
      <c r="G1134" s="1218"/>
      <c r="H1134" s="1218"/>
      <c r="I1134" s="1542" t="s">
        <v>100</v>
      </c>
      <c r="J1134" s="1219"/>
      <c r="K1134" s="408"/>
    </row>
    <row r="1135" spans="1:11">
      <c r="A1135" s="84"/>
      <c r="B1135" s="2122" t="s">
        <v>1715</v>
      </c>
      <c r="C1135" s="2095" t="s">
        <v>3044</v>
      </c>
      <c r="D1135" s="2002" t="s">
        <v>931</v>
      </c>
      <c r="E1135" s="1570"/>
      <c r="F1135" s="1935"/>
      <c r="G1135" s="1550"/>
      <c r="H1135" s="1916"/>
      <c r="I1135" s="1542" t="s">
        <v>100</v>
      </c>
      <c r="J1135" s="1587">
        <v>0</v>
      </c>
      <c r="K1135" s="8">
        <v>20</v>
      </c>
    </row>
    <row r="1136" spans="1:11">
      <c r="A1136" s="2121" t="s">
        <v>442</v>
      </c>
      <c r="B1136" s="1229" t="s">
        <v>1704</v>
      </c>
      <c r="C1136" s="1289"/>
      <c r="D1136" s="1290"/>
      <c r="E1136" s="1272"/>
      <c r="F1136" s="1290"/>
      <c r="G1136" s="1218"/>
      <c r="H1136" s="1218"/>
      <c r="I1136" s="1542" t="s">
        <v>100</v>
      </c>
      <c r="J1136" s="1219"/>
      <c r="K1136" s="408"/>
    </row>
    <row r="1137" spans="1:11">
      <c r="A1137" s="84"/>
      <c r="B1137" s="2122" t="s">
        <v>1715</v>
      </c>
      <c r="C1137" s="2095" t="s">
        <v>3044</v>
      </c>
      <c r="D1137" s="2002" t="s">
        <v>931</v>
      </c>
      <c r="E1137" s="1570"/>
      <c r="F1137" s="1935"/>
      <c r="G1137" s="1550"/>
      <c r="H1137" s="1916"/>
      <c r="I1137" s="1542" t="s">
        <v>100</v>
      </c>
      <c r="J1137" s="1587">
        <v>0</v>
      </c>
      <c r="K1137" s="8">
        <v>20</v>
      </c>
    </row>
    <row r="1138" spans="1:11">
      <c r="A1138" s="2121" t="s">
        <v>500</v>
      </c>
      <c r="B1138" s="1229" t="s">
        <v>340</v>
      </c>
      <c r="C1138" s="1289"/>
      <c r="D1138" s="1290"/>
      <c r="E1138" s="1272"/>
      <c r="F1138" s="1290"/>
      <c r="G1138" s="1218"/>
      <c r="H1138" s="1218"/>
      <c r="I1138" s="1542" t="s">
        <v>100</v>
      </c>
      <c r="J1138" s="1219"/>
      <c r="K1138" s="408"/>
    </row>
    <row r="1139" spans="1:11">
      <c r="A1139" s="84"/>
      <c r="B1139" s="2122" t="s">
        <v>1365</v>
      </c>
      <c r="C1139" s="2095" t="s">
        <v>3045</v>
      </c>
      <c r="D1139" s="2002" t="s">
        <v>931</v>
      </c>
      <c r="E1139" s="1570"/>
      <c r="F1139" s="1935"/>
      <c r="G1139" s="1550"/>
      <c r="H1139" s="1916"/>
      <c r="I1139" s="1542" t="s">
        <v>100</v>
      </c>
      <c r="J1139" s="1587">
        <v>0</v>
      </c>
      <c r="K1139" s="8">
        <v>100</v>
      </c>
    </row>
    <row r="1140" spans="1:11">
      <c r="A1140" s="2121" t="s">
        <v>502</v>
      </c>
      <c r="B1140" s="1229" t="s">
        <v>1704</v>
      </c>
      <c r="C1140" s="1289"/>
      <c r="D1140" s="1290"/>
      <c r="E1140" s="1272"/>
      <c r="F1140" s="1290"/>
      <c r="G1140" s="1218"/>
      <c r="H1140" s="1218"/>
      <c r="I1140" s="1542" t="s">
        <v>100</v>
      </c>
      <c r="J1140" s="1219"/>
      <c r="K1140" s="408"/>
    </row>
    <row r="1141" spans="1:11">
      <c r="A1141" s="84"/>
      <c r="B1141" s="2122" t="s">
        <v>1365</v>
      </c>
      <c r="C1141" s="2095" t="s">
        <v>3045</v>
      </c>
      <c r="D1141" s="2002" t="s">
        <v>931</v>
      </c>
      <c r="E1141" s="1570"/>
      <c r="F1141" s="1935"/>
      <c r="G1141" s="1550"/>
      <c r="H1141" s="1916"/>
      <c r="I1141" s="1542" t="s">
        <v>100</v>
      </c>
      <c r="J1141" s="1587">
        <v>0</v>
      </c>
      <c r="K1141" s="8">
        <v>100</v>
      </c>
    </row>
    <row r="1142" spans="1:11">
      <c r="A1142" s="2121" t="s">
        <v>522</v>
      </c>
      <c r="B1142" s="1229" t="s">
        <v>340</v>
      </c>
      <c r="C1142" s="1289"/>
      <c r="D1142" s="1290"/>
      <c r="E1142" s="1272"/>
      <c r="F1142" s="1290"/>
      <c r="G1142" s="1218"/>
      <c r="H1142" s="1218"/>
      <c r="I1142" s="1542" t="s">
        <v>100</v>
      </c>
      <c r="J1142" s="1219"/>
      <c r="K1142" s="408"/>
    </row>
    <row r="1143" spans="1:11">
      <c r="A1143" s="84"/>
      <c r="B1143" s="2122" t="s">
        <v>159</v>
      </c>
      <c r="C1143" s="2095" t="s">
        <v>3046</v>
      </c>
      <c r="D1143" s="2002" t="s">
        <v>931</v>
      </c>
      <c r="E1143" s="1570"/>
      <c r="F1143" s="1935"/>
      <c r="G1143" s="1550"/>
      <c r="H1143" s="1916"/>
      <c r="I1143" s="1542" t="s">
        <v>100</v>
      </c>
      <c r="J1143" s="1587">
        <v>0</v>
      </c>
      <c r="K1143" s="8">
        <v>100</v>
      </c>
    </row>
    <row r="1144" spans="1:11">
      <c r="A1144" s="2121" t="s">
        <v>524</v>
      </c>
      <c r="B1144" s="1229" t="s">
        <v>1704</v>
      </c>
      <c r="C1144" s="1289"/>
      <c r="D1144" s="1290"/>
      <c r="E1144" s="1272"/>
      <c r="F1144" s="1290"/>
      <c r="G1144" s="1218"/>
      <c r="H1144" s="1218"/>
      <c r="I1144" s="1542" t="s">
        <v>100</v>
      </c>
      <c r="J1144" s="1219"/>
      <c r="K1144" s="408"/>
    </row>
    <row r="1145" spans="1:11">
      <c r="A1145" s="84"/>
      <c r="B1145" s="2122" t="s">
        <v>159</v>
      </c>
      <c r="C1145" s="2095" t="s">
        <v>3046</v>
      </c>
      <c r="D1145" s="2002" t="s">
        <v>931</v>
      </c>
      <c r="E1145" s="1570"/>
      <c r="F1145" s="1935"/>
      <c r="G1145" s="1550"/>
      <c r="H1145" s="1916"/>
      <c r="I1145" s="1542" t="s">
        <v>100</v>
      </c>
      <c r="J1145" s="1587">
        <v>0</v>
      </c>
      <c r="K1145" s="8">
        <v>100</v>
      </c>
    </row>
    <row r="1146" spans="1:11">
      <c r="A1146" s="2121" t="s">
        <v>544</v>
      </c>
      <c r="B1146" s="1229" t="s">
        <v>340</v>
      </c>
      <c r="C1146" s="1289"/>
      <c r="D1146" s="1290"/>
      <c r="E1146" s="1272"/>
      <c r="F1146" s="1290"/>
      <c r="G1146" s="1218"/>
      <c r="H1146" s="1218"/>
      <c r="I1146" s="1542" t="s">
        <v>100</v>
      </c>
      <c r="J1146" s="1219"/>
      <c r="K1146" s="408"/>
    </row>
    <row r="1147" spans="1:11">
      <c r="A1147" s="84"/>
      <c r="B1147" s="2122" t="s">
        <v>1716</v>
      </c>
      <c r="C1147" s="2095" t="s">
        <v>3047</v>
      </c>
      <c r="D1147" s="2002" t="s">
        <v>931</v>
      </c>
      <c r="E1147" s="1570"/>
      <c r="F1147" s="1935"/>
      <c r="G1147" s="1550"/>
      <c r="H1147" s="1916"/>
      <c r="I1147" s="1542" t="s">
        <v>100</v>
      </c>
      <c r="J1147" s="1587">
        <v>0</v>
      </c>
      <c r="K1147" s="8">
        <v>100</v>
      </c>
    </row>
    <row r="1148" spans="1:11">
      <c r="A1148" s="2121" t="s">
        <v>546</v>
      </c>
      <c r="B1148" s="1229" t="s">
        <v>1704</v>
      </c>
      <c r="C1148" s="1289"/>
      <c r="D1148" s="1290"/>
      <c r="E1148" s="1272"/>
      <c r="F1148" s="1290"/>
      <c r="G1148" s="1218"/>
      <c r="H1148" s="1218"/>
      <c r="I1148" s="1542" t="s">
        <v>100</v>
      </c>
      <c r="J1148" s="1219"/>
      <c r="K1148" s="408"/>
    </row>
    <row r="1149" spans="1:11">
      <c r="A1149" s="84"/>
      <c r="B1149" s="2122" t="s">
        <v>1716</v>
      </c>
      <c r="C1149" s="2095" t="s">
        <v>3047</v>
      </c>
      <c r="D1149" s="2002" t="s">
        <v>931</v>
      </c>
      <c r="E1149" s="1570"/>
      <c r="F1149" s="1935"/>
      <c r="G1149" s="1550"/>
      <c r="H1149" s="1916"/>
      <c r="I1149" s="1542" t="s">
        <v>100</v>
      </c>
      <c r="J1149" s="1587">
        <v>0</v>
      </c>
      <c r="K1149" s="8">
        <v>100</v>
      </c>
    </row>
    <row r="1150" spans="1:11">
      <c r="A1150" s="2121" t="s">
        <v>605</v>
      </c>
      <c r="B1150" s="1229" t="s">
        <v>340</v>
      </c>
      <c r="C1150" s="1289"/>
      <c r="D1150" s="1290"/>
      <c r="E1150" s="1272"/>
      <c r="F1150" s="1290"/>
      <c r="G1150" s="1218"/>
      <c r="H1150" s="1218"/>
      <c r="I1150" s="1542" t="s">
        <v>100</v>
      </c>
      <c r="J1150" s="1219"/>
      <c r="K1150" s="408"/>
    </row>
    <row r="1151" spans="1:11">
      <c r="A1151" s="84"/>
      <c r="B1151" s="2122" t="s">
        <v>1263</v>
      </c>
      <c r="C1151" s="2095" t="s">
        <v>3048</v>
      </c>
      <c r="D1151" s="2002" t="s">
        <v>931</v>
      </c>
      <c r="E1151" s="1570"/>
      <c r="F1151" s="1935"/>
      <c r="G1151" s="1550"/>
      <c r="H1151" s="1916"/>
      <c r="I1151" s="1542" t="s">
        <v>100</v>
      </c>
      <c r="J1151" s="1587">
        <v>0</v>
      </c>
      <c r="K1151" s="8">
        <v>100</v>
      </c>
    </row>
    <row r="1152" spans="1:11">
      <c r="A1152" s="2121" t="s">
        <v>607</v>
      </c>
      <c r="B1152" s="1229" t="s">
        <v>1704</v>
      </c>
      <c r="C1152" s="1289"/>
      <c r="D1152" s="1290"/>
      <c r="E1152" s="1272"/>
      <c r="F1152" s="1290"/>
      <c r="G1152" s="1218"/>
      <c r="H1152" s="1218"/>
      <c r="I1152" s="1542" t="s">
        <v>100</v>
      </c>
      <c r="J1152" s="1219"/>
      <c r="K1152" s="408"/>
    </row>
    <row r="1153" spans="1:11">
      <c r="A1153" s="84"/>
      <c r="B1153" s="2122" t="s">
        <v>1263</v>
      </c>
      <c r="C1153" s="2095" t="s">
        <v>3048</v>
      </c>
      <c r="D1153" s="2002" t="s">
        <v>931</v>
      </c>
      <c r="E1153" s="1570"/>
      <c r="F1153" s="1935"/>
      <c r="G1153" s="1550"/>
      <c r="H1153" s="1916"/>
      <c r="I1153" s="1542" t="s">
        <v>100</v>
      </c>
      <c r="J1153" s="1587">
        <v>0</v>
      </c>
      <c r="K1153" s="8">
        <v>100</v>
      </c>
    </row>
    <row r="1154" spans="1:11">
      <c r="A1154" s="1912" t="s">
        <v>621</v>
      </c>
      <c r="B1154" s="1220" t="s">
        <v>1717</v>
      </c>
      <c r="C1154" s="55"/>
      <c r="D1154" s="1217"/>
      <c r="E1154" s="1218"/>
      <c r="F1154" s="1218"/>
      <c r="G1154" s="1218"/>
      <c r="H1154" s="1218"/>
      <c r="I1154" s="1542" t="s">
        <v>100</v>
      </c>
      <c r="J1154" s="1219"/>
      <c r="K1154" s="8"/>
    </row>
    <row r="1155" spans="1:11">
      <c r="A1155" s="95"/>
      <c r="B1155" s="2048" t="s">
        <v>1702</v>
      </c>
      <c r="C1155" s="2081" t="s">
        <v>2616</v>
      </c>
      <c r="D1155" s="2002" t="s">
        <v>931</v>
      </c>
      <c r="E1155" s="2007"/>
      <c r="F1155" s="2008"/>
      <c r="G1155" s="2007"/>
      <c r="H1155" s="2008"/>
      <c r="I1155" s="1542" t="s">
        <v>100</v>
      </c>
      <c r="J1155" s="2010" t="e">
        <v>#N/A</v>
      </c>
      <c r="K1155" s="8" t="e">
        <v>#N/A</v>
      </c>
    </row>
    <row r="1156" spans="1:11">
      <c r="A1156" s="95"/>
      <c r="B1156" s="2048" t="s">
        <v>1692</v>
      </c>
      <c r="C1156" s="2081" t="s">
        <v>2616</v>
      </c>
      <c r="D1156" s="2002" t="s">
        <v>931</v>
      </c>
      <c r="E1156" s="2007"/>
      <c r="F1156" s="2008"/>
      <c r="G1156" s="2007"/>
      <c r="H1156" s="2008"/>
      <c r="I1156" s="1542" t="s">
        <v>100</v>
      </c>
      <c r="J1156" s="2010" t="e">
        <v>#N/A</v>
      </c>
      <c r="K1156" s="8" t="e">
        <v>#N/A</v>
      </c>
    </row>
    <row r="1157" spans="1:11">
      <c r="A1157" s="95"/>
      <c r="B1157" s="2048" t="s">
        <v>1703</v>
      </c>
      <c r="C1157" s="2081" t="s">
        <v>2616</v>
      </c>
      <c r="D1157" s="2002" t="s">
        <v>931</v>
      </c>
      <c r="E1157" s="2007"/>
      <c r="F1157" s="2008"/>
      <c r="G1157" s="2007"/>
      <c r="H1157" s="2008"/>
      <c r="I1157" s="1542" t="s">
        <v>100</v>
      </c>
      <c r="J1157" s="2010" t="e">
        <v>#N/A</v>
      </c>
      <c r="K1157" s="8" t="e">
        <v>#N/A</v>
      </c>
    </row>
    <row r="1158" spans="1:11">
      <c r="A1158" s="95"/>
      <c r="B1158" s="2048" t="s">
        <v>1693</v>
      </c>
      <c r="C1158" s="1152" t="s">
        <v>2616</v>
      </c>
      <c r="D1158" s="2002" t="s">
        <v>931</v>
      </c>
      <c r="E1158" s="2007"/>
      <c r="F1158" s="2008"/>
      <c r="G1158" s="2007"/>
      <c r="H1158" s="2008"/>
      <c r="I1158" s="1542" t="s">
        <v>100</v>
      </c>
      <c r="J1158" s="2010" t="e">
        <v>#N/A</v>
      </c>
      <c r="K1158" s="8" t="e">
        <v>#N/A</v>
      </c>
    </row>
    <row r="1159" spans="1:11">
      <c r="A1159" s="95"/>
      <c r="B1159" s="2048" t="s">
        <v>1694</v>
      </c>
      <c r="C1159" s="2081" t="s">
        <v>2616</v>
      </c>
      <c r="D1159" s="2002" t="s">
        <v>931</v>
      </c>
      <c r="E1159" s="2007"/>
      <c r="F1159" s="2008"/>
      <c r="G1159" s="2007"/>
      <c r="H1159" s="2008"/>
      <c r="I1159" s="1542" t="s">
        <v>100</v>
      </c>
      <c r="J1159" s="2010" t="e">
        <v>#N/A</v>
      </c>
      <c r="K1159" s="8" t="e">
        <v>#N/A</v>
      </c>
    </row>
    <row r="1160" spans="1:11">
      <c r="A1160" s="95"/>
      <c r="B1160" s="2048" t="s">
        <v>1698</v>
      </c>
      <c r="C1160" s="2081" t="s">
        <v>2616</v>
      </c>
      <c r="D1160" s="2002" t="s">
        <v>931</v>
      </c>
      <c r="E1160" s="2007"/>
      <c r="F1160" s="2008"/>
      <c r="G1160" s="2007"/>
      <c r="H1160" s="2008"/>
      <c r="I1160" s="1542" t="s">
        <v>100</v>
      </c>
      <c r="J1160" s="2010" t="e">
        <v>#N/A</v>
      </c>
      <c r="K1160" s="8" t="e">
        <v>#N/A</v>
      </c>
    </row>
    <row r="1161" spans="1:11">
      <c r="A1161" s="95"/>
      <c r="B1161" s="2048" t="s">
        <v>1261</v>
      </c>
      <c r="C1161" s="2081" t="s">
        <v>2616</v>
      </c>
      <c r="D1161" s="2002" t="s">
        <v>931</v>
      </c>
      <c r="E1161" s="2007"/>
      <c r="F1161" s="2008"/>
      <c r="G1161" s="2007"/>
      <c r="H1161" s="2008"/>
      <c r="I1161" s="1542" t="s">
        <v>100</v>
      </c>
      <c r="J1161" s="2010" t="e">
        <v>#N/A</v>
      </c>
      <c r="K1161" s="8" t="e">
        <v>#N/A</v>
      </c>
    </row>
    <row r="1162" spans="1:11">
      <c r="A1162" s="95"/>
      <c r="B1162" s="2048" t="s">
        <v>1699</v>
      </c>
      <c r="C1162" s="2120" t="s">
        <v>2616</v>
      </c>
      <c r="D1162" s="1924" t="s">
        <v>931</v>
      </c>
      <c r="E1162" s="1369"/>
      <c r="F1162" s="1110"/>
      <c r="G1162" s="2007"/>
      <c r="H1162" s="2008"/>
      <c r="I1162" s="1542" t="s">
        <v>100</v>
      </c>
      <c r="J1162" s="2010" t="e">
        <v>#N/A</v>
      </c>
      <c r="K1162" s="8" t="e">
        <v>#N/A</v>
      </c>
    </row>
    <row r="1163" spans="1:11">
      <c r="A1163" s="3089" t="s">
        <v>1718</v>
      </c>
      <c r="B1163" s="3028"/>
      <c r="C1163" s="3028"/>
      <c r="D1163" s="3029"/>
      <c r="E1163" s="3029"/>
      <c r="F1163" s="3029"/>
      <c r="G1163" s="3029"/>
      <c r="H1163" s="3029"/>
      <c r="I1163" s="1542" t="s">
        <v>100</v>
      </c>
      <c r="J1163" s="2123"/>
      <c r="K1163" s="8"/>
    </row>
    <row r="1164" spans="1:11">
      <c r="A1164" s="3090" t="s">
        <v>1719</v>
      </c>
      <c r="B1164" s="3026"/>
      <c r="C1164" s="3026"/>
      <c r="D1164" s="3027"/>
      <c r="E1164" s="3027"/>
      <c r="F1164" s="3027"/>
      <c r="G1164" s="3027"/>
      <c r="H1164" s="3027"/>
      <c r="I1164" s="3026"/>
      <c r="J1164" s="3026"/>
      <c r="K1164" s="8"/>
    </row>
    <row r="1165" spans="1:11">
      <c r="A1165" s="2115" t="s">
        <v>1682</v>
      </c>
      <c r="B1165" s="1929"/>
      <c r="C1165" s="1922"/>
      <c r="D1165" s="1898"/>
      <c r="E1165" s="1899"/>
      <c r="F1165" s="1899"/>
      <c r="G1165" s="1899"/>
      <c r="H1165" s="1899"/>
      <c r="I1165" s="1899"/>
      <c r="J1165" s="1931"/>
      <c r="K1165" s="8"/>
    </row>
    <row r="1166" spans="1:11">
      <c r="A1166" s="1895" t="s">
        <v>1257</v>
      </c>
      <c r="B1166" s="1929"/>
      <c r="C1166" s="1922"/>
      <c r="D1166" s="1898"/>
      <c r="E1166" s="1899"/>
      <c r="F1166" s="1902"/>
      <c r="G1166" s="1899"/>
      <c r="H1166" s="1902"/>
      <c r="I1166" s="1902"/>
      <c r="J1166" s="1947"/>
      <c r="K1166" s="8"/>
    </row>
    <row r="1167" spans="1:11">
      <c r="A1167" s="1946" t="s">
        <v>2924</v>
      </c>
      <c r="B1167" s="384" t="s">
        <v>2776</v>
      </c>
      <c r="C1167" s="1412"/>
      <c r="D1167" s="1040"/>
      <c r="E1167" s="1060"/>
      <c r="F1167" s="1237"/>
      <c r="G1167" s="1218"/>
      <c r="H1167" s="1218"/>
      <c r="I1167" s="1542" t="s">
        <v>100</v>
      </c>
      <c r="J1167" s="1219"/>
      <c r="K1167" s="8"/>
    </row>
    <row r="1168" spans="1:11">
      <c r="A1168" s="95"/>
      <c r="B1168" s="2048" t="s">
        <v>1259</v>
      </c>
      <c r="C1168" s="2081" t="s">
        <v>4373</v>
      </c>
      <c r="D1168" s="2002" t="s">
        <v>657</v>
      </c>
      <c r="E1168" s="1064" t="s">
        <v>1357</v>
      </c>
      <c r="F1168" s="2056" t="s">
        <v>2780</v>
      </c>
      <c r="G1168" s="1061"/>
      <c r="H1168" s="2056"/>
      <c r="I1168" s="1542">
        <v>540</v>
      </c>
      <c r="J1168" s="2010">
        <v>0</v>
      </c>
      <c r="K1168" s="8">
        <v>540</v>
      </c>
    </row>
    <row r="1169" spans="1:11">
      <c r="A1169" s="95"/>
      <c r="B1169" s="2048" t="s">
        <v>920</v>
      </c>
      <c r="C1169" s="2081" t="s">
        <v>2717</v>
      </c>
      <c r="D1169" s="2002" t="s">
        <v>931</v>
      </c>
      <c r="E1169" s="1061" t="s">
        <v>1260</v>
      </c>
      <c r="F1169" s="2056" t="s">
        <v>2810</v>
      </c>
      <c r="G1169" s="1061"/>
      <c r="H1169" s="2056"/>
      <c r="I1169" s="1542">
        <v>25</v>
      </c>
      <c r="J1169" s="2010">
        <v>0</v>
      </c>
      <c r="K1169" s="8">
        <v>25</v>
      </c>
    </row>
    <row r="1170" spans="1:11">
      <c r="A1170" s="95"/>
      <c r="B1170" s="2048" t="s">
        <v>1319</v>
      </c>
      <c r="C1170" s="2081" t="s">
        <v>3803</v>
      </c>
      <c r="D1170" s="2002" t="s">
        <v>931</v>
      </c>
      <c r="E1170" s="1061" t="s">
        <v>1260</v>
      </c>
      <c r="F1170" s="2056" t="s">
        <v>2798</v>
      </c>
      <c r="G1170" s="1061"/>
      <c r="H1170" s="2056"/>
      <c r="I1170" s="1542">
        <v>32</v>
      </c>
      <c r="J1170" s="2010">
        <v>0</v>
      </c>
      <c r="K1170" s="8">
        <v>32</v>
      </c>
    </row>
    <row r="1171" spans="1:11">
      <c r="A1171" s="95"/>
      <c r="B1171" s="2048" t="s">
        <v>1321</v>
      </c>
      <c r="C1171" s="2081" t="s">
        <v>2716</v>
      </c>
      <c r="D1171" s="2002" t="s">
        <v>931</v>
      </c>
      <c r="E1171" s="1061" t="s">
        <v>1260</v>
      </c>
      <c r="F1171" s="2008" t="s">
        <v>2816</v>
      </c>
      <c r="G1171" s="1273"/>
      <c r="H1171" s="2056"/>
      <c r="I1171" s="1542">
        <v>40</v>
      </c>
      <c r="J1171" s="2010">
        <v>0</v>
      </c>
      <c r="K1171" s="8">
        <v>40</v>
      </c>
    </row>
    <row r="1172" spans="1:11">
      <c r="A1172" s="95"/>
      <c r="B1172" s="2048" t="s">
        <v>1323</v>
      </c>
      <c r="C1172" s="2081" t="s">
        <v>2727</v>
      </c>
      <c r="D1172" s="2002" t="s">
        <v>931</v>
      </c>
      <c r="E1172" s="1061" t="s">
        <v>1260</v>
      </c>
      <c r="F1172" s="1041" t="s">
        <v>2801</v>
      </c>
      <c r="G1172" s="1273"/>
      <c r="H1172" s="2056"/>
      <c r="I1172" s="1542">
        <v>32</v>
      </c>
      <c r="J1172" s="2010">
        <v>0</v>
      </c>
      <c r="K1172" s="8">
        <v>32</v>
      </c>
    </row>
    <row r="1173" spans="1:11">
      <c r="A1173" s="95"/>
      <c r="B1173" s="2048" t="s">
        <v>1325</v>
      </c>
      <c r="C1173" s="2081" t="s">
        <v>2694</v>
      </c>
      <c r="D1173" s="2002" t="s">
        <v>931</v>
      </c>
      <c r="E1173" s="1061" t="s">
        <v>1260</v>
      </c>
      <c r="F1173" s="2056" t="s">
        <v>2813</v>
      </c>
      <c r="G1173" s="1273"/>
      <c r="H1173" s="2056"/>
      <c r="I1173" s="1542">
        <v>36</v>
      </c>
      <c r="J1173" s="2010">
        <v>0</v>
      </c>
      <c r="K1173" s="8">
        <v>32</v>
      </c>
    </row>
    <row r="1174" spans="1:11">
      <c r="A1174" s="95"/>
      <c r="B1174" s="2048" t="s">
        <v>1344</v>
      </c>
      <c r="C1174" s="2124" t="s">
        <v>2748</v>
      </c>
      <c r="D1174" s="2002" t="s">
        <v>931</v>
      </c>
      <c r="E1174" s="1061" t="s">
        <v>1342</v>
      </c>
      <c r="F1174" s="2008" t="s">
        <v>2799</v>
      </c>
      <c r="G1174" s="1061"/>
      <c r="H1174" s="2056"/>
      <c r="I1174" s="1542">
        <v>32</v>
      </c>
      <c r="J1174" s="2010">
        <v>0</v>
      </c>
      <c r="K1174" s="8">
        <v>40</v>
      </c>
    </row>
    <row r="1175" spans="1:11">
      <c r="A1175" s="95"/>
      <c r="B1175" s="2048" t="s">
        <v>1345</v>
      </c>
      <c r="C1175" s="2081" t="s">
        <v>2641</v>
      </c>
      <c r="D1175" s="2002" t="s">
        <v>931</v>
      </c>
      <c r="E1175" s="1061" t="s">
        <v>1342</v>
      </c>
      <c r="F1175" s="2008" t="s">
        <v>2816</v>
      </c>
      <c r="G1175" s="1061"/>
      <c r="H1175" s="2056"/>
      <c r="I1175" s="1542">
        <v>40</v>
      </c>
      <c r="J1175" s="2010">
        <v>0</v>
      </c>
      <c r="K1175" s="8">
        <v>32</v>
      </c>
    </row>
    <row r="1176" spans="1:11">
      <c r="A1176" s="95"/>
      <c r="B1176" s="2048" t="s">
        <v>1347</v>
      </c>
      <c r="C1176" s="2081" t="s">
        <v>3804</v>
      </c>
      <c r="D1176" s="2002" t="s">
        <v>931</v>
      </c>
      <c r="E1176" s="1061" t="s">
        <v>1342</v>
      </c>
      <c r="F1176" s="1041" t="s">
        <v>2802</v>
      </c>
      <c r="G1176" s="1061"/>
      <c r="H1176" s="2056"/>
      <c r="I1176" s="1542">
        <v>32</v>
      </c>
      <c r="J1176" s="2010">
        <v>0</v>
      </c>
      <c r="K1176" s="8">
        <v>32</v>
      </c>
    </row>
    <row r="1177" spans="1:11">
      <c r="A1177" s="95"/>
      <c r="B1177" s="2048" t="s">
        <v>1348</v>
      </c>
      <c r="C1177" s="2081" t="s">
        <v>2633</v>
      </c>
      <c r="D1177" s="2002" t="s">
        <v>931</v>
      </c>
      <c r="E1177" s="1061" t="s">
        <v>1342</v>
      </c>
      <c r="F1177" s="2008" t="s">
        <v>2801</v>
      </c>
      <c r="G1177" s="1061"/>
      <c r="H1177" s="2056"/>
      <c r="I1177" s="1542">
        <v>32</v>
      </c>
      <c r="J1177" s="2010">
        <v>0</v>
      </c>
      <c r="K1177" s="8">
        <v>32</v>
      </c>
    </row>
    <row r="1178" spans="1:11">
      <c r="A1178" s="95"/>
      <c r="B1178" s="2048" t="s">
        <v>1373</v>
      </c>
      <c r="C1178" s="2081" t="s">
        <v>2616</v>
      </c>
      <c r="D1178" s="2002" t="s">
        <v>931</v>
      </c>
      <c r="E1178" s="1061" t="s">
        <v>1342</v>
      </c>
      <c r="F1178" s="1041" t="s">
        <v>2813</v>
      </c>
      <c r="G1178" s="1061"/>
      <c r="H1178" s="2056"/>
      <c r="I1178" s="1542">
        <v>36</v>
      </c>
      <c r="J1178" s="2010">
        <v>0</v>
      </c>
      <c r="K1178" s="8">
        <v>32</v>
      </c>
    </row>
    <row r="1179" spans="1:11">
      <c r="A1179" s="95"/>
      <c r="B1179" s="384" t="s">
        <v>2777</v>
      </c>
      <c r="C1179" s="1412"/>
      <c r="D1179" s="1040"/>
      <c r="E1179" s="1060"/>
      <c r="F1179" s="1237"/>
      <c r="G1179" s="1060"/>
      <c r="H1179" s="1237"/>
      <c r="I1179" s="1542" t="s">
        <v>100</v>
      </c>
      <c r="J1179" s="1100"/>
      <c r="K1179" s="8"/>
    </row>
    <row r="1180" spans="1:11">
      <c r="A1180" s="95"/>
      <c r="B1180" s="2048" t="s">
        <v>1296</v>
      </c>
      <c r="C1180" s="2124" t="s">
        <v>2616</v>
      </c>
      <c r="D1180" s="2002" t="s">
        <v>657</v>
      </c>
      <c r="E1180" s="1061" t="s">
        <v>1667</v>
      </c>
      <c r="F1180" s="2008" t="s">
        <v>2819</v>
      </c>
      <c r="G1180" s="1061"/>
      <c r="H1180" s="2056"/>
      <c r="I1180" s="1542">
        <v>104</v>
      </c>
      <c r="J1180" s="2010">
        <v>0</v>
      </c>
      <c r="K1180" s="8">
        <v>88</v>
      </c>
    </row>
    <row r="1181" spans="1:11">
      <c r="A1181" s="95"/>
      <c r="B1181" s="2048" t="s">
        <v>1298</v>
      </c>
      <c r="C1181" s="2081" t="s">
        <v>2709</v>
      </c>
      <c r="D1181" s="2002" t="s">
        <v>931</v>
      </c>
      <c r="E1181" s="1061" t="s">
        <v>4185</v>
      </c>
      <c r="F1181" s="2008" t="s">
        <v>842</v>
      </c>
      <c r="G1181" s="1061"/>
      <c r="H1181" s="2056"/>
      <c r="I1181" s="1542">
        <v>36</v>
      </c>
      <c r="J1181" s="2010">
        <v>0</v>
      </c>
      <c r="K1181" s="8">
        <v>35</v>
      </c>
    </row>
    <row r="1182" spans="1:11">
      <c r="A1182" s="95"/>
      <c r="B1182" s="2048" t="s">
        <v>1300</v>
      </c>
      <c r="C1182" s="2081" t="s">
        <v>2628</v>
      </c>
      <c r="D1182" s="2002" t="s">
        <v>931</v>
      </c>
      <c r="E1182" s="1061" t="s">
        <v>4185</v>
      </c>
      <c r="F1182" s="1041" t="s">
        <v>2813</v>
      </c>
      <c r="G1182" s="1061"/>
      <c r="H1182" s="2056"/>
      <c r="I1182" s="1542">
        <v>36</v>
      </c>
      <c r="J1182" s="2010">
        <v>0</v>
      </c>
      <c r="K1182" s="8">
        <v>35</v>
      </c>
    </row>
    <row r="1183" spans="1:11">
      <c r="A1183" s="2115" t="s">
        <v>1682</v>
      </c>
      <c r="B1183" s="1929"/>
      <c r="C1183" s="1922"/>
      <c r="D1183" s="1898"/>
      <c r="E1183" s="1899"/>
      <c r="F1183" s="1899"/>
      <c r="G1183" s="1899"/>
      <c r="H1183" s="1899"/>
      <c r="I1183" s="1899"/>
      <c r="J1183" s="1931"/>
      <c r="K1183" s="8"/>
    </row>
    <row r="1184" spans="1:11">
      <c r="A1184" s="1895" t="s">
        <v>1257</v>
      </c>
      <c r="B1184" s="1929"/>
      <c r="C1184" s="1922"/>
      <c r="D1184" s="1898"/>
      <c r="E1184" s="1899"/>
      <c r="F1184" s="1902"/>
      <c r="G1184" s="1899"/>
      <c r="H1184" s="1902"/>
      <c r="I1184" s="1902"/>
      <c r="J1184" s="1947"/>
      <c r="K1184" s="8"/>
    </row>
    <row r="1185" spans="1:11">
      <c r="A1185" s="1912" t="s">
        <v>623</v>
      </c>
      <c r="B1185" s="1216" t="s">
        <v>1720</v>
      </c>
      <c r="C1185" s="55"/>
      <c r="D1185" s="1066"/>
      <c r="E1185" s="1067"/>
      <c r="F1185" s="1218"/>
      <c r="G1185" s="1218"/>
      <c r="H1185" s="1218"/>
      <c r="I1185" s="1542" t="s">
        <v>100</v>
      </c>
      <c r="J1185" s="1219"/>
      <c r="K1185" s="8"/>
    </row>
    <row r="1186" spans="1:11">
      <c r="A1186" s="95"/>
      <c r="B1186" s="2048" t="s">
        <v>1702</v>
      </c>
      <c r="C1186" s="2081" t="s">
        <v>2616</v>
      </c>
      <c r="D1186" s="2002" t="s">
        <v>931</v>
      </c>
      <c r="E1186" s="2007"/>
      <c r="F1186" s="2008"/>
      <c r="G1186" s="2007"/>
      <c r="H1186" s="2008"/>
      <c r="I1186" s="1542" t="s">
        <v>100</v>
      </c>
      <c r="J1186" s="2010" t="e">
        <v>#N/A</v>
      </c>
      <c r="K1186" s="8" t="e">
        <v>#N/A</v>
      </c>
    </row>
    <row r="1187" spans="1:11">
      <c r="A1187" s="95"/>
      <c r="B1187" s="2048" t="s">
        <v>1692</v>
      </c>
      <c r="C1187" s="2081" t="s">
        <v>2616</v>
      </c>
      <c r="D1187" s="2002" t="s">
        <v>931</v>
      </c>
      <c r="E1187" s="2007"/>
      <c r="F1187" s="2008"/>
      <c r="G1187" s="2007"/>
      <c r="H1187" s="2008"/>
      <c r="I1187" s="1542" t="s">
        <v>100</v>
      </c>
      <c r="J1187" s="2010" t="e">
        <v>#N/A</v>
      </c>
      <c r="K1187" s="8" t="e">
        <v>#N/A</v>
      </c>
    </row>
    <row r="1188" spans="1:11">
      <c r="A1188" s="95"/>
      <c r="B1188" s="2048" t="s">
        <v>1703</v>
      </c>
      <c r="C1188" s="2081" t="s">
        <v>2616</v>
      </c>
      <c r="D1188" s="2002" t="s">
        <v>931</v>
      </c>
      <c r="E1188" s="2007"/>
      <c r="F1188" s="2008"/>
      <c r="G1188" s="2007"/>
      <c r="H1188" s="2008"/>
      <c r="I1188" s="1542" t="s">
        <v>100</v>
      </c>
      <c r="J1188" s="2010" t="e">
        <v>#N/A</v>
      </c>
      <c r="K1188" s="8" t="e">
        <v>#N/A</v>
      </c>
    </row>
    <row r="1189" spans="1:11">
      <c r="A1189" s="95"/>
      <c r="B1189" s="2048" t="s">
        <v>1693</v>
      </c>
      <c r="C1189" s="2081" t="s">
        <v>2616</v>
      </c>
      <c r="D1189" s="2002" t="s">
        <v>931</v>
      </c>
      <c r="E1189" s="2007"/>
      <c r="F1189" s="2008"/>
      <c r="G1189" s="2007"/>
      <c r="H1189" s="2008"/>
      <c r="I1189" s="1542" t="s">
        <v>100</v>
      </c>
      <c r="J1189" s="2010" t="e">
        <v>#N/A</v>
      </c>
      <c r="K1189" s="8" t="e">
        <v>#N/A</v>
      </c>
    </row>
    <row r="1190" spans="1:11">
      <c r="A1190" s="95"/>
      <c r="B1190" s="2048" t="s">
        <v>1694</v>
      </c>
      <c r="C1190" s="2081" t="s">
        <v>2616</v>
      </c>
      <c r="D1190" s="2002" t="s">
        <v>931</v>
      </c>
      <c r="E1190" s="2007"/>
      <c r="F1190" s="2008"/>
      <c r="G1190" s="2007"/>
      <c r="H1190" s="2008"/>
      <c r="I1190" s="1542" t="s">
        <v>100</v>
      </c>
      <c r="J1190" s="2010" t="e">
        <v>#N/A</v>
      </c>
      <c r="K1190" s="8" t="e">
        <v>#N/A</v>
      </c>
    </row>
    <row r="1191" spans="1:11">
      <c r="A1191" s="95"/>
      <c r="B1191" s="2048" t="s">
        <v>1698</v>
      </c>
      <c r="C1191" s="2081" t="s">
        <v>2616</v>
      </c>
      <c r="D1191" s="2002" t="s">
        <v>931</v>
      </c>
      <c r="E1191" s="2007"/>
      <c r="F1191" s="2008"/>
      <c r="G1191" s="2007"/>
      <c r="H1191" s="2008"/>
      <c r="I1191" s="1542" t="s">
        <v>100</v>
      </c>
      <c r="J1191" s="2010" t="e">
        <v>#N/A</v>
      </c>
      <c r="K1191" s="8" t="e">
        <v>#N/A</v>
      </c>
    </row>
    <row r="1192" spans="1:11">
      <c r="A1192" s="95"/>
      <c r="B1192" s="2048" t="s">
        <v>1261</v>
      </c>
      <c r="C1192" s="2081" t="s">
        <v>2616</v>
      </c>
      <c r="D1192" s="2002" t="s">
        <v>931</v>
      </c>
      <c r="E1192" s="2007"/>
      <c r="F1192" s="2008"/>
      <c r="G1192" s="2007"/>
      <c r="H1192" s="2008"/>
      <c r="I1192" s="1542" t="s">
        <v>100</v>
      </c>
      <c r="J1192" s="2010" t="e">
        <v>#N/A</v>
      </c>
      <c r="K1192" s="8" t="e">
        <v>#N/A</v>
      </c>
    </row>
    <row r="1193" spans="1:11">
      <c r="A1193" s="103"/>
      <c r="B1193" s="2048" t="s">
        <v>1699</v>
      </c>
      <c r="C1193" s="2120" t="s">
        <v>2616</v>
      </c>
      <c r="D1193" s="2031" t="s">
        <v>931</v>
      </c>
      <c r="E1193" s="1545"/>
      <c r="F1193" s="2044"/>
      <c r="G1193" s="1545"/>
      <c r="H1193" s="2044"/>
      <c r="I1193" s="1542" t="s">
        <v>100</v>
      </c>
      <c r="J1193" s="2013" t="e">
        <v>#N/A</v>
      </c>
      <c r="K1193" s="8" t="e">
        <v>#N/A</v>
      </c>
    </row>
    <row r="1194" spans="1:11">
      <c r="A1194" s="3089" t="s">
        <v>1721</v>
      </c>
      <c r="B1194" s="3028"/>
      <c r="C1194" s="3028"/>
      <c r="D1194" s="3029"/>
      <c r="E1194" s="3029"/>
      <c r="F1194" s="3029"/>
      <c r="G1194" s="3029"/>
      <c r="H1194" s="3029"/>
      <c r="I1194" s="1542" t="s">
        <v>100</v>
      </c>
      <c r="J1194" s="2123"/>
      <c r="K1194" s="8"/>
    </row>
    <row r="1195" spans="1:11">
      <c r="A1195" s="2115" t="s">
        <v>1682</v>
      </c>
      <c r="B1195" s="1929"/>
      <c r="C1195" s="1922"/>
      <c r="D1195" s="1898"/>
      <c r="E1195" s="1899"/>
      <c r="F1195" s="1899"/>
      <c r="G1195" s="1899"/>
      <c r="H1195" s="1899"/>
      <c r="I1195" s="1899"/>
      <c r="J1195" s="1931"/>
      <c r="K1195" s="8"/>
    </row>
    <row r="1196" spans="1:11">
      <c r="A1196" s="1895" t="s">
        <v>1338</v>
      </c>
      <c r="B1196" s="1929"/>
      <c r="C1196" s="1922"/>
      <c r="D1196" s="1898"/>
      <c r="E1196" s="1899"/>
      <c r="F1196" s="1902"/>
      <c r="G1196" s="1899"/>
      <c r="H1196" s="1902"/>
      <c r="I1196" s="1902"/>
      <c r="J1196" s="1947"/>
      <c r="K1196" s="8"/>
    </row>
    <row r="1197" spans="1:11">
      <c r="A1197" s="116" t="s">
        <v>1723</v>
      </c>
      <c r="B1197" s="117" t="s">
        <v>1724</v>
      </c>
      <c r="C1197" s="1291"/>
      <c r="D1197" s="1290"/>
      <c r="E1197" s="1272"/>
      <c r="F1197" s="1290"/>
      <c r="G1197" s="1218"/>
      <c r="H1197" s="1218"/>
      <c r="I1197" s="1542" t="s">
        <v>100</v>
      </c>
      <c r="J1197" s="1219"/>
      <c r="K1197" s="8"/>
    </row>
    <row r="1198" spans="1:11">
      <c r="A1198" s="116"/>
      <c r="B1198" s="5" t="s">
        <v>1725</v>
      </c>
      <c r="C1198" s="1096"/>
      <c r="D1198" s="1290"/>
      <c r="E1198" s="1272"/>
      <c r="F1198" s="1290"/>
      <c r="G1198" s="1218"/>
      <c r="H1198" s="1218"/>
      <c r="I1198" s="1542" t="s">
        <v>100</v>
      </c>
      <c r="J1198" s="1219"/>
      <c r="K1198" s="8"/>
    </row>
    <row r="1199" spans="1:11">
      <c r="A1199" s="118"/>
      <c r="B1199" s="2125" t="s">
        <v>1726</v>
      </c>
      <c r="C1199" s="2126" t="s">
        <v>3044</v>
      </c>
      <c r="D1199" s="2002" t="s">
        <v>931</v>
      </c>
      <c r="E1199" s="1570"/>
      <c r="F1199" s="1935"/>
      <c r="G1199" s="1550"/>
      <c r="H1199" s="1916"/>
      <c r="I1199" s="1542" t="s">
        <v>100</v>
      </c>
      <c r="J1199" s="1587">
        <v>0</v>
      </c>
      <c r="K1199" s="8">
        <v>100</v>
      </c>
    </row>
    <row r="1200" spans="1:11">
      <c r="A1200" s="116" t="s">
        <v>994</v>
      </c>
      <c r="B1200" s="117" t="s">
        <v>1727</v>
      </c>
      <c r="C1200" s="1291"/>
      <c r="D1200" s="1290"/>
      <c r="E1200" s="1272"/>
      <c r="F1200" s="1290"/>
      <c r="G1200" s="1218"/>
      <c r="H1200" s="1218"/>
      <c r="I1200" s="1542" t="s">
        <v>100</v>
      </c>
      <c r="J1200" s="1219"/>
      <c r="K1200" s="8"/>
    </row>
    <row r="1201" spans="1:11">
      <c r="A1201" s="118"/>
      <c r="B1201" s="92" t="s">
        <v>1715</v>
      </c>
      <c r="C1201" s="1433" t="s">
        <v>3049</v>
      </c>
      <c r="D1201" s="1153" t="s">
        <v>931</v>
      </c>
      <c r="E1201" s="1601"/>
      <c r="F1201" s="1065"/>
      <c r="G1201" s="1563"/>
      <c r="H1201" s="4"/>
      <c r="I1201" s="1542" t="s">
        <v>100</v>
      </c>
      <c r="J1201" s="1585">
        <v>0</v>
      </c>
      <c r="K1201" s="8">
        <v>100</v>
      </c>
    </row>
    <row r="1202" spans="1:11">
      <c r="A1202" s="116" t="s">
        <v>1015</v>
      </c>
      <c r="B1202" s="117" t="s">
        <v>1727</v>
      </c>
      <c r="C1202" s="1291"/>
      <c r="D1202" s="1290"/>
      <c r="E1202" s="1272"/>
      <c r="F1202" s="1290"/>
      <c r="G1202" s="1218"/>
      <c r="H1202" s="1218"/>
      <c r="I1202" s="1542" t="s">
        <v>100</v>
      </c>
      <c r="J1202" s="1219"/>
      <c r="K1202" s="8"/>
    </row>
    <row r="1203" spans="1:11">
      <c r="A1203" s="116"/>
      <c r="B1203" s="2125" t="s">
        <v>1728</v>
      </c>
      <c r="C1203" s="2126" t="s">
        <v>3050</v>
      </c>
      <c r="D1203" s="2002" t="s">
        <v>931</v>
      </c>
      <c r="E1203" s="1570"/>
      <c r="F1203" s="1935"/>
      <c r="G1203" s="1550"/>
      <c r="H1203" s="1916"/>
      <c r="I1203" s="1542" t="s">
        <v>100</v>
      </c>
      <c r="J1203" s="1587">
        <v>0</v>
      </c>
      <c r="K1203" s="8">
        <v>100</v>
      </c>
    </row>
    <row r="1204" spans="1:11">
      <c r="A1204" s="116"/>
      <c r="B1204" s="5" t="s">
        <v>1729</v>
      </c>
      <c r="C1204" s="1096"/>
      <c r="D1204" s="1290"/>
      <c r="E1204" s="1272"/>
      <c r="F1204" s="1290"/>
      <c r="G1204" s="1218"/>
      <c r="H1204" s="1218"/>
      <c r="I1204" s="1542" t="s">
        <v>100</v>
      </c>
      <c r="J1204" s="1219"/>
      <c r="K1204" s="8"/>
    </row>
    <row r="1205" spans="1:11">
      <c r="A1205" s="118"/>
      <c r="B1205" s="1292" t="s">
        <v>1730</v>
      </c>
      <c r="C1205" s="1293" t="s">
        <v>3050</v>
      </c>
      <c r="D1205" s="1153" t="s">
        <v>931</v>
      </c>
      <c r="E1205" s="1601"/>
      <c r="F1205" s="1065"/>
      <c r="G1205" s="1563"/>
      <c r="H1205" s="4"/>
      <c r="I1205" s="1542" t="s">
        <v>100</v>
      </c>
      <c r="J1205" s="1585">
        <v>0</v>
      </c>
      <c r="K1205" s="8">
        <v>100</v>
      </c>
    </row>
    <row r="1206" spans="1:11">
      <c r="A1206" s="116" t="s">
        <v>1056</v>
      </c>
      <c r="B1206" s="117" t="s">
        <v>1727</v>
      </c>
      <c r="C1206" s="1291"/>
      <c r="D1206" s="1290"/>
      <c r="E1206" s="1272"/>
      <c r="F1206" s="1290"/>
      <c r="G1206" s="1218"/>
      <c r="H1206" s="1218"/>
      <c r="I1206" s="1542" t="s">
        <v>100</v>
      </c>
      <c r="J1206" s="1219"/>
      <c r="K1206" s="8"/>
    </row>
    <row r="1207" spans="1:11">
      <c r="A1207" s="116"/>
      <c r="B1207" s="2125" t="s">
        <v>1731</v>
      </c>
      <c r="C1207" s="2126" t="s">
        <v>3051</v>
      </c>
      <c r="D1207" s="2002" t="s">
        <v>931</v>
      </c>
      <c r="E1207" s="1570"/>
      <c r="F1207" s="1935"/>
      <c r="G1207" s="1550"/>
      <c r="H1207" s="1916"/>
      <c r="I1207" s="1542" t="s">
        <v>100</v>
      </c>
      <c r="J1207" s="1587">
        <v>0</v>
      </c>
      <c r="K1207" s="8">
        <v>100</v>
      </c>
    </row>
    <row r="1208" spans="1:11">
      <c r="A1208" s="116"/>
      <c r="B1208" s="5" t="s">
        <v>1729</v>
      </c>
      <c r="C1208" s="1096"/>
      <c r="D1208" s="1290"/>
      <c r="E1208" s="1272"/>
      <c r="F1208" s="1290"/>
      <c r="G1208" s="1218"/>
      <c r="H1208" s="1218"/>
      <c r="I1208" s="1542" t="s">
        <v>100</v>
      </c>
      <c r="J1208" s="1219"/>
      <c r="K1208" s="8"/>
    </row>
    <row r="1209" spans="1:11">
      <c r="A1209" s="118"/>
      <c r="B1209" s="2125" t="s">
        <v>1732</v>
      </c>
      <c r="C1209" s="2126" t="s">
        <v>3052</v>
      </c>
      <c r="D1209" s="2002" t="s">
        <v>931</v>
      </c>
      <c r="E1209" s="1570"/>
      <c r="F1209" s="1935"/>
      <c r="G1209" s="1550"/>
      <c r="H1209" s="1916"/>
      <c r="I1209" s="1542" t="s">
        <v>100</v>
      </c>
      <c r="J1209" s="1587">
        <v>0</v>
      </c>
      <c r="K1209" s="8">
        <v>100</v>
      </c>
    </row>
    <row r="1210" spans="1:11">
      <c r="A1210" s="2121" t="s">
        <v>1073</v>
      </c>
      <c r="B1210" s="117" t="s">
        <v>1727</v>
      </c>
      <c r="C1210" s="1291"/>
      <c r="D1210" s="1290"/>
      <c r="E1210" s="1272"/>
      <c r="F1210" s="1290"/>
      <c r="G1210" s="1218"/>
      <c r="H1210" s="1218"/>
      <c r="I1210" s="1542" t="s">
        <v>100</v>
      </c>
      <c r="J1210" s="1219"/>
      <c r="K1210" s="8"/>
    </row>
    <row r="1211" spans="1:11">
      <c r="A1211" s="116"/>
      <c r="B1211" s="2125" t="s">
        <v>627</v>
      </c>
      <c r="C1211" s="2126" t="s">
        <v>3037</v>
      </c>
      <c r="D1211" s="2002" t="s">
        <v>931</v>
      </c>
      <c r="E1211" s="1570"/>
      <c r="F1211" s="1935"/>
      <c r="G1211" s="1550"/>
      <c r="H1211" s="1916"/>
      <c r="I1211" s="1542" t="s">
        <v>100</v>
      </c>
      <c r="J1211" s="1587">
        <v>0</v>
      </c>
      <c r="K1211" s="8">
        <v>100</v>
      </c>
    </row>
    <row r="1212" spans="1:11">
      <c r="A1212" s="116"/>
      <c r="B1212" s="5" t="s">
        <v>1729</v>
      </c>
      <c r="C1212" s="1096"/>
      <c r="D1212" s="1290"/>
      <c r="E1212" s="1272"/>
      <c r="F1212" s="1290"/>
      <c r="G1212" s="1218"/>
      <c r="H1212" s="1218"/>
      <c r="I1212" s="1542" t="s">
        <v>100</v>
      </c>
      <c r="J1212" s="1219"/>
      <c r="K1212" s="8"/>
    </row>
    <row r="1213" spans="1:11">
      <c r="A1213" s="118"/>
      <c r="B1213" s="2125" t="s">
        <v>1733</v>
      </c>
      <c r="C1213" s="2095" t="s">
        <v>3037</v>
      </c>
      <c r="D1213" s="2002" t="s">
        <v>931</v>
      </c>
      <c r="E1213" s="1570"/>
      <c r="F1213" s="1935"/>
      <c r="G1213" s="1550"/>
      <c r="H1213" s="1916"/>
      <c r="I1213" s="1542" t="s">
        <v>100</v>
      </c>
      <c r="J1213" s="1587">
        <v>0</v>
      </c>
      <c r="K1213" s="8">
        <v>100</v>
      </c>
    </row>
    <row r="1214" spans="1:11">
      <c r="A1214" s="116" t="s">
        <v>1734</v>
      </c>
      <c r="B1214" s="1229" t="s">
        <v>1735</v>
      </c>
      <c r="C1214" s="1289"/>
      <c r="D1214" s="1290"/>
      <c r="E1214" s="1272"/>
      <c r="F1214" s="1290"/>
      <c r="G1214" s="1218"/>
      <c r="H1214" s="1218"/>
      <c r="I1214" s="1542" t="s">
        <v>100</v>
      </c>
      <c r="J1214" s="1219"/>
      <c r="K1214" s="8"/>
    </row>
    <row r="1215" spans="1:11">
      <c r="A1215" s="116"/>
      <c r="B1215" s="2122" t="s">
        <v>1736</v>
      </c>
      <c r="C1215" s="2095" t="s">
        <v>3045</v>
      </c>
      <c r="D1215" s="2002" t="s">
        <v>931</v>
      </c>
      <c r="E1215" s="1570"/>
      <c r="F1215" s="1935"/>
      <c r="G1215" s="1550"/>
      <c r="H1215" s="1916"/>
      <c r="I1215" s="1542" t="s">
        <v>100</v>
      </c>
      <c r="J1215" s="1587">
        <v>0</v>
      </c>
      <c r="K1215" s="8">
        <v>100</v>
      </c>
    </row>
    <row r="1216" spans="1:11">
      <c r="A1216" s="116"/>
      <c r="B1216" s="5" t="s">
        <v>1737</v>
      </c>
      <c r="C1216" s="1289"/>
      <c r="D1216" s="1290"/>
      <c r="E1216" s="1272"/>
      <c r="F1216" s="1290"/>
      <c r="G1216" s="1218"/>
      <c r="H1216" s="1218"/>
      <c r="I1216" s="1542" t="s">
        <v>100</v>
      </c>
      <c r="J1216" s="1219"/>
      <c r="K1216" s="8"/>
    </row>
    <row r="1217" spans="1:11">
      <c r="A1217" s="118"/>
      <c r="B1217" s="2122" t="s">
        <v>1738</v>
      </c>
      <c r="C1217" s="2095" t="s">
        <v>3045</v>
      </c>
      <c r="D1217" s="2002" t="s">
        <v>931</v>
      </c>
      <c r="E1217" s="1570"/>
      <c r="F1217" s="1935"/>
      <c r="G1217" s="1550"/>
      <c r="H1217" s="1916"/>
      <c r="I1217" s="1542" t="s">
        <v>100</v>
      </c>
      <c r="J1217" s="1587">
        <v>0</v>
      </c>
      <c r="K1217" s="8">
        <v>100</v>
      </c>
    </row>
    <row r="1218" spans="1:11">
      <c r="A1218" s="116" t="s">
        <v>1739</v>
      </c>
      <c r="B1218" s="1230" t="s">
        <v>1735</v>
      </c>
      <c r="C1218" s="1289"/>
      <c r="D1218" s="1290"/>
      <c r="E1218" s="1272"/>
      <c r="F1218" s="1290"/>
      <c r="G1218" s="1218"/>
      <c r="H1218" s="1218"/>
      <c r="I1218" s="1542" t="s">
        <v>100</v>
      </c>
      <c r="J1218" s="1219"/>
      <c r="K1218" s="8"/>
    </row>
    <row r="1219" spans="1:11">
      <c r="A1219" s="116"/>
      <c r="B1219" s="2125" t="s">
        <v>1740</v>
      </c>
      <c r="C1219" s="2126" t="s">
        <v>3053</v>
      </c>
      <c r="D1219" s="2002" t="s">
        <v>931</v>
      </c>
      <c r="E1219" s="1570"/>
      <c r="F1219" s="1935"/>
      <c r="G1219" s="1550"/>
      <c r="H1219" s="1916"/>
      <c r="I1219" s="1542" t="s">
        <v>100</v>
      </c>
      <c r="J1219" s="1587">
        <v>0</v>
      </c>
      <c r="K1219" s="8">
        <v>100</v>
      </c>
    </row>
    <row r="1220" spans="1:11">
      <c r="A1220" s="116"/>
      <c r="B1220" s="92" t="s">
        <v>1741</v>
      </c>
      <c r="C1220" s="2093" t="s">
        <v>3053</v>
      </c>
      <c r="D1220" s="2002" t="s">
        <v>931</v>
      </c>
      <c r="E1220" s="1570"/>
      <c r="F1220" s="1935"/>
      <c r="G1220" s="1550"/>
      <c r="H1220" s="1916"/>
      <c r="I1220" s="1542" t="s">
        <v>100</v>
      </c>
      <c r="J1220" s="1587">
        <v>0</v>
      </c>
      <c r="K1220" s="8">
        <v>100</v>
      </c>
    </row>
    <row r="1221" spans="1:11">
      <c r="A1221" s="116"/>
      <c r="B1221" s="5" t="s">
        <v>1737</v>
      </c>
      <c r="C1221" s="1289"/>
      <c r="D1221" s="1290"/>
      <c r="E1221" s="1272"/>
      <c r="F1221" s="1290"/>
      <c r="G1221" s="1218"/>
      <c r="H1221" s="1218"/>
      <c r="I1221" s="1542" t="s">
        <v>100</v>
      </c>
      <c r="J1221" s="1219"/>
      <c r="K1221" s="8"/>
    </row>
    <row r="1222" spans="1:11">
      <c r="A1222" s="116"/>
      <c r="B1222" s="2127" t="s">
        <v>1742</v>
      </c>
      <c r="C1222" s="2126" t="s">
        <v>3053</v>
      </c>
      <c r="D1222" s="2002" t="s">
        <v>931</v>
      </c>
      <c r="E1222" s="1570"/>
      <c r="F1222" s="1935"/>
      <c r="G1222" s="1550"/>
      <c r="H1222" s="1916"/>
      <c r="I1222" s="1542" t="s">
        <v>100</v>
      </c>
      <c r="J1222" s="1587">
        <v>0</v>
      </c>
      <c r="K1222" s="8">
        <v>100</v>
      </c>
    </row>
    <row r="1223" spans="1:11">
      <c r="A1223" s="118"/>
      <c r="B1223" s="464" t="s">
        <v>1743</v>
      </c>
      <c r="C1223" s="2093" t="s">
        <v>3053</v>
      </c>
      <c r="D1223" s="2002" t="s">
        <v>931</v>
      </c>
      <c r="E1223" s="1570"/>
      <c r="F1223" s="1935"/>
      <c r="G1223" s="1550"/>
      <c r="H1223" s="1916"/>
      <c r="I1223" s="1542" t="s">
        <v>100</v>
      </c>
      <c r="J1223" s="1587">
        <v>0</v>
      </c>
      <c r="K1223" s="8">
        <v>100</v>
      </c>
    </row>
    <row r="1224" spans="1:11">
      <c r="A1224" s="116" t="s">
        <v>1174</v>
      </c>
      <c r="B1224" s="1229" t="s">
        <v>1744</v>
      </c>
      <c r="C1224" s="1289"/>
      <c r="D1224" s="1290"/>
      <c r="E1224" s="1272"/>
      <c r="F1224" s="1290"/>
      <c r="G1224" s="1218"/>
      <c r="H1224" s="1218"/>
      <c r="I1224" s="1542" t="s">
        <v>100</v>
      </c>
      <c r="J1224" s="1219"/>
      <c r="K1224" s="8"/>
    </row>
    <row r="1225" spans="1:11">
      <c r="A1225" s="116"/>
      <c r="B1225" s="2125" t="s">
        <v>1745</v>
      </c>
      <c r="C1225" s="2126" t="s">
        <v>3054</v>
      </c>
      <c r="D1225" s="2002" t="s">
        <v>931</v>
      </c>
      <c r="E1225" s="2055"/>
      <c r="F1225" s="2128"/>
      <c r="G1225" s="2007"/>
      <c r="H1225" s="2008"/>
      <c r="I1225" s="1542" t="s">
        <v>100</v>
      </c>
      <c r="J1225" s="2070">
        <v>0</v>
      </c>
      <c r="K1225" s="8">
        <v>100</v>
      </c>
    </row>
    <row r="1226" spans="1:11">
      <c r="A1226" s="84"/>
      <c r="B1226" s="1936" t="s">
        <v>1746</v>
      </c>
      <c r="C1226" s="2093" t="s">
        <v>3054</v>
      </c>
      <c r="D1226" s="2002" t="s">
        <v>931</v>
      </c>
      <c r="E1226" s="2055"/>
      <c r="F1226" s="2128"/>
      <c r="G1226" s="2007"/>
      <c r="H1226" s="2008"/>
      <c r="I1226" s="1542" t="s">
        <v>100</v>
      </c>
      <c r="J1226" s="2070">
        <v>0</v>
      </c>
      <c r="K1226" s="8">
        <v>100</v>
      </c>
    </row>
    <row r="1227" spans="1:11">
      <c r="A1227" s="116"/>
      <c r="B1227" s="5" t="s">
        <v>1747</v>
      </c>
      <c r="C1227" s="1289"/>
      <c r="D1227" s="1290"/>
      <c r="E1227" s="1272"/>
      <c r="F1227" s="1290"/>
      <c r="G1227" s="1218"/>
      <c r="H1227" s="1218"/>
      <c r="I1227" s="1542" t="s">
        <v>100</v>
      </c>
      <c r="J1227" s="1219"/>
      <c r="K1227" s="8"/>
    </row>
    <row r="1228" spans="1:11">
      <c r="A1228" s="116"/>
      <c r="B1228" s="2127" t="s">
        <v>1748</v>
      </c>
      <c r="C1228" s="2126" t="s">
        <v>3054</v>
      </c>
      <c r="D1228" s="2002" t="s">
        <v>931</v>
      </c>
      <c r="E1228" s="2055"/>
      <c r="F1228" s="2128"/>
      <c r="G1228" s="2007"/>
      <c r="H1228" s="2008"/>
      <c r="I1228" s="1542" t="s">
        <v>100</v>
      </c>
      <c r="J1228" s="2070">
        <v>0</v>
      </c>
      <c r="K1228" s="8">
        <v>100</v>
      </c>
    </row>
    <row r="1229" spans="1:11">
      <c r="A1229" s="84"/>
      <c r="B1229" s="2129" t="s">
        <v>1749</v>
      </c>
      <c r="C1229" s="2093" t="s">
        <v>3054</v>
      </c>
      <c r="D1229" s="2002" t="s">
        <v>931</v>
      </c>
      <c r="E1229" s="2055"/>
      <c r="F1229" s="2128"/>
      <c r="G1229" s="2007"/>
      <c r="H1229" s="2008"/>
      <c r="I1229" s="1542" t="s">
        <v>100</v>
      </c>
      <c r="J1229" s="2070">
        <v>0</v>
      </c>
      <c r="K1229" s="8">
        <v>100</v>
      </c>
    </row>
    <row r="1230" spans="1:11">
      <c r="A1230" s="1912" t="s">
        <v>1043</v>
      </c>
      <c r="B1230" s="1216" t="s">
        <v>1750</v>
      </c>
      <c r="C1230" s="55"/>
      <c r="D1230" s="1217"/>
      <c r="E1230" s="1218"/>
      <c r="F1230" s="1218"/>
      <c r="G1230" s="1218"/>
      <c r="H1230" s="1218"/>
      <c r="I1230" s="1542" t="s">
        <v>100</v>
      </c>
      <c r="J1230" s="1219"/>
      <c r="K1230" s="8"/>
    </row>
    <row r="1231" spans="1:11">
      <c r="A1231" s="95"/>
      <c r="B1231" s="2048" t="s">
        <v>1702</v>
      </c>
      <c r="C1231" s="2081" t="s">
        <v>2616</v>
      </c>
      <c r="D1231" s="2002" t="s">
        <v>931</v>
      </c>
      <c r="E1231" s="2007"/>
      <c r="F1231" s="2008"/>
      <c r="G1231" s="2007"/>
      <c r="H1231" s="2008"/>
      <c r="I1231" s="1542" t="s">
        <v>100</v>
      </c>
      <c r="J1231" s="2010" t="e">
        <v>#N/A</v>
      </c>
      <c r="K1231" s="8" t="e">
        <v>#N/A</v>
      </c>
    </row>
    <row r="1232" spans="1:11">
      <c r="A1232" s="95"/>
      <c r="B1232" s="2048" t="s">
        <v>1692</v>
      </c>
      <c r="C1232" s="2081" t="s">
        <v>2616</v>
      </c>
      <c r="D1232" s="2002" t="s">
        <v>931</v>
      </c>
      <c r="E1232" s="2007"/>
      <c r="F1232" s="2008"/>
      <c r="G1232" s="2007"/>
      <c r="H1232" s="2008"/>
      <c r="I1232" s="1542" t="s">
        <v>100</v>
      </c>
      <c r="J1232" s="2010" t="e">
        <v>#N/A</v>
      </c>
      <c r="K1232" s="8" t="e">
        <v>#N/A</v>
      </c>
    </row>
    <row r="1233" spans="1:11">
      <c r="A1233" s="95"/>
      <c r="B1233" s="2048" t="s">
        <v>1703</v>
      </c>
      <c r="C1233" s="2081" t="s">
        <v>2616</v>
      </c>
      <c r="D1233" s="2002" t="s">
        <v>931</v>
      </c>
      <c r="E1233" s="2007"/>
      <c r="F1233" s="2008"/>
      <c r="G1233" s="2007"/>
      <c r="H1233" s="2008"/>
      <c r="I1233" s="1542" t="s">
        <v>100</v>
      </c>
      <c r="J1233" s="2010" t="e">
        <v>#N/A</v>
      </c>
      <c r="K1233" s="8" t="e">
        <v>#N/A</v>
      </c>
    </row>
    <row r="1234" spans="1:11">
      <c r="A1234" s="95"/>
      <c r="B1234" s="2048" t="s">
        <v>1693</v>
      </c>
      <c r="C1234" s="2081" t="s">
        <v>2616</v>
      </c>
      <c r="D1234" s="2002" t="s">
        <v>931</v>
      </c>
      <c r="E1234" s="2007"/>
      <c r="F1234" s="2008"/>
      <c r="G1234" s="2007"/>
      <c r="H1234" s="2008"/>
      <c r="I1234" s="1542" t="s">
        <v>100</v>
      </c>
      <c r="J1234" s="2010" t="e">
        <v>#N/A</v>
      </c>
      <c r="K1234" s="8" t="e">
        <v>#N/A</v>
      </c>
    </row>
    <row r="1235" spans="1:11">
      <c r="A1235" s="95"/>
      <c r="B1235" s="2048" t="s">
        <v>1694</v>
      </c>
      <c r="C1235" s="2081" t="s">
        <v>2616</v>
      </c>
      <c r="D1235" s="2002" t="s">
        <v>931</v>
      </c>
      <c r="E1235" s="2007"/>
      <c r="F1235" s="2008"/>
      <c r="G1235" s="2007"/>
      <c r="H1235" s="2008"/>
      <c r="I1235" s="1542" t="s">
        <v>100</v>
      </c>
      <c r="J1235" s="2010" t="e">
        <v>#N/A</v>
      </c>
      <c r="K1235" s="8" t="e">
        <v>#N/A</v>
      </c>
    </row>
    <row r="1236" spans="1:11">
      <c r="A1236" s="95"/>
      <c r="B1236" s="2048" t="s">
        <v>1698</v>
      </c>
      <c r="C1236" s="2081" t="s">
        <v>2616</v>
      </c>
      <c r="D1236" s="2002" t="s">
        <v>931</v>
      </c>
      <c r="E1236" s="2007"/>
      <c r="F1236" s="2008"/>
      <c r="G1236" s="2007"/>
      <c r="H1236" s="2008"/>
      <c r="I1236" s="1542" t="s">
        <v>100</v>
      </c>
      <c r="J1236" s="2010" t="e">
        <v>#N/A</v>
      </c>
      <c r="K1236" s="8" t="e">
        <v>#N/A</v>
      </c>
    </row>
    <row r="1237" spans="1:11">
      <c r="A1237" s="95"/>
      <c r="B1237" s="2048" t="s">
        <v>1261</v>
      </c>
      <c r="C1237" s="2081" t="s">
        <v>2616</v>
      </c>
      <c r="D1237" s="2002" t="s">
        <v>931</v>
      </c>
      <c r="E1237" s="2007"/>
      <c r="F1237" s="2008"/>
      <c r="G1237" s="2007"/>
      <c r="H1237" s="2008"/>
      <c r="I1237" s="1542" t="s">
        <v>100</v>
      </c>
      <c r="J1237" s="2010" t="e">
        <v>#N/A</v>
      </c>
      <c r="K1237" s="8" t="e">
        <v>#N/A</v>
      </c>
    </row>
    <row r="1238" spans="1:11">
      <c r="A1238" s="103"/>
      <c r="B1238" s="2058" t="s">
        <v>1699</v>
      </c>
      <c r="C1238" s="2120" t="s">
        <v>2616</v>
      </c>
      <c r="D1238" s="2031" t="s">
        <v>931</v>
      </c>
      <c r="E1238" s="1545"/>
      <c r="F1238" s="2044"/>
      <c r="G1238" s="1545"/>
      <c r="H1238" s="2044"/>
      <c r="I1238" s="1542" t="s">
        <v>100</v>
      </c>
      <c r="J1238" s="2013" t="e">
        <v>#N/A</v>
      </c>
      <c r="K1238" s="8" t="e">
        <v>#N/A</v>
      </c>
    </row>
    <row r="1239" spans="1:11">
      <c r="A1239" s="53" t="s">
        <v>1751</v>
      </c>
      <c r="B1239" s="3026"/>
      <c r="C1239" s="3026"/>
      <c r="D1239" s="3027"/>
      <c r="E1239" s="3027"/>
      <c r="F1239" s="3027"/>
      <c r="G1239" s="3027"/>
      <c r="H1239" s="3027"/>
      <c r="I1239" s="3026"/>
      <c r="J1239" s="3026"/>
      <c r="K1239" s="8"/>
    </row>
    <row r="1240" spans="1:11">
      <c r="A1240" s="1895" t="s">
        <v>1360</v>
      </c>
      <c r="B1240" s="1929"/>
      <c r="C1240" s="1922"/>
      <c r="D1240" s="1898"/>
      <c r="E1240" s="1899"/>
      <c r="F1240" s="1902"/>
      <c r="G1240" s="1899"/>
      <c r="H1240" s="1902"/>
      <c r="I1240" s="1902"/>
      <c r="J1240" s="1947"/>
      <c r="K1240" s="8"/>
    </row>
    <row r="1241" spans="1:11">
      <c r="A1241" s="1912" t="s">
        <v>1752</v>
      </c>
      <c r="B1241" s="1216" t="s">
        <v>1750</v>
      </c>
      <c r="C1241" s="55"/>
      <c r="D1241" s="1217"/>
      <c r="E1241" s="1218"/>
      <c r="F1241" s="1218"/>
      <c r="G1241" s="1218"/>
      <c r="H1241" s="1218"/>
      <c r="I1241" s="1542" t="s">
        <v>100</v>
      </c>
      <c r="J1241" s="1219"/>
      <c r="K1241" s="8"/>
    </row>
    <row r="1242" spans="1:11">
      <c r="A1242" s="95"/>
      <c r="B1242" s="2048" t="s">
        <v>1698</v>
      </c>
      <c r="C1242" s="2081" t="s">
        <v>2616</v>
      </c>
      <c r="D1242" s="2002" t="s">
        <v>931</v>
      </c>
      <c r="E1242" s="2007"/>
      <c r="F1242" s="2008"/>
      <c r="G1242" s="2007"/>
      <c r="H1242" s="2008"/>
      <c r="I1242" s="1542" t="s">
        <v>100</v>
      </c>
      <c r="J1242" s="2010" t="e">
        <v>#N/A</v>
      </c>
      <c r="K1242" s="8" t="e">
        <v>#N/A</v>
      </c>
    </row>
    <row r="1243" spans="1:11">
      <c r="A1243" s="95"/>
      <c r="B1243" s="2048" t="s">
        <v>1261</v>
      </c>
      <c r="C1243" s="2081" t="s">
        <v>2616</v>
      </c>
      <c r="D1243" s="2002" t="s">
        <v>931</v>
      </c>
      <c r="E1243" s="2007"/>
      <c r="F1243" s="2008"/>
      <c r="G1243" s="2007"/>
      <c r="H1243" s="2008"/>
      <c r="I1243" s="1542" t="s">
        <v>100</v>
      </c>
      <c r="J1243" s="2010" t="e">
        <v>#N/A</v>
      </c>
      <c r="K1243" s="8" t="e">
        <v>#N/A</v>
      </c>
    </row>
    <row r="1244" spans="1:11">
      <c r="A1244" s="103"/>
      <c r="B1244" s="2048" t="s">
        <v>1699</v>
      </c>
      <c r="C1244" s="2093" t="s">
        <v>2616</v>
      </c>
      <c r="D1244" s="2002" t="s">
        <v>931</v>
      </c>
      <c r="E1244" s="2007"/>
      <c r="F1244" s="2008"/>
      <c r="G1244" s="2007"/>
      <c r="H1244" s="2008"/>
      <c r="I1244" s="1542" t="s">
        <v>100</v>
      </c>
      <c r="J1244" s="2010" t="e">
        <v>#N/A</v>
      </c>
      <c r="K1244" s="8" t="e">
        <v>#N/A</v>
      </c>
    </row>
    <row r="1245" spans="1:11">
      <c r="A1245" s="116" t="s">
        <v>1753</v>
      </c>
      <c r="B1245" s="1229" t="s">
        <v>1735</v>
      </c>
      <c r="C1245" s="1289"/>
      <c r="D1245" s="1290"/>
      <c r="E1245" s="1272"/>
      <c r="F1245" s="1290"/>
      <c r="G1245" s="1218"/>
      <c r="H1245" s="1218"/>
      <c r="I1245" s="1542" t="s">
        <v>100</v>
      </c>
      <c r="J1245" s="1219"/>
      <c r="K1245" s="8"/>
    </row>
    <row r="1246" spans="1:11">
      <c r="A1246" s="1108"/>
      <c r="B1246" s="2122" t="s">
        <v>1736</v>
      </c>
      <c r="C1246" s="2095" t="s">
        <v>3041</v>
      </c>
      <c r="D1246" s="2002" t="s">
        <v>931</v>
      </c>
      <c r="E1246" s="1570"/>
      <c r="F1246" s="1935"/>
      <c r="G1246" s="1550"/>
      <c r="H1246" s="1916"/>
      <c r="I1246" s="1542" t="s">
        <v>100</v>
      </c>
      <c r="J1246" s="1587">
        <v>0</v>
      </c>
      <c r="K1246" s="8">
        <v>30</v>
      </c>
    </row>
    <row r="1247" spans="1:11">
      <c r="A1247" s="116" t="s">
        <v>1754</v>
      </c>
      <c r="B1247" s="1230" t="s">
        <v>1735</v>
      </c>
      <c r="C1247" s="1289"/>
      <c r="D1247" s="1290"/>
      <c r="E1247" s="1272"/>
      <c r="F1247" s="1290"/>
      <c r="G1247" s="1218"/>
      <c r="H1247" s="1218"/>
      <c r="I1247" s="1542" t="s">
        <v>100</v>
      </c>
      <c r="J1247" s="1219"/>
      <c r="K1247" s="8"/>
    </row>
    <row r="1248" spans="1:11">
      <c r="A1248" s="116"/>
      <c r="B1248" s="2125" t="s">
        <v>1740</v>
      </c>
      <c r="C1248" s="2095" t="s">
        <v>3053</v>
      </c>
      <c r="D1248" s="2002" t="s">
        <v>931</v>
      </c>
      <c r="E1248" s="1570"/>
      <c r="F1248" s="1935"/>
      <c r="G1248" s="1550"/>
      <c r="H1248" s="1916"/>
      <c r="I1248" s="1542" t="s">
        <v>100</v>
      </c>
      <c r="J1248" s="1587">
        <v>0</v>
      </c>
      <c r="K1248" s="8">
        <v>30</v>
      </c>
    </row>
    <row r="1249" spans="1:11">
      <c r="A1249" s="118"/>
      <c r="B1249" s="2122" t="s">
        <v>1741</v>
      </c>
      <c r="C1249" s="2095" t="s">
        <v>3053</v>
      </c>
      <c r="D1249" s="1907" t="s">
        <v>931</v>
      </c>
      <c r="E1249" s="2047"/>
      <c r="F1249" s="2130"/>
      <c r="G1249" s="1545"/>
      <c r="H1249" s="1546"/>
      <c r="I1249" s="1542" t="s">
        <v>100</v>
      </c>
      <c r="J1249" s="2083">
        <v>0</v>
      </c>
      <c r="K1249" s="8">
        <v>30</v>
      </c>
    </row>
    <row r="1250" spans="1:11">
      <c r="A1250" s="10"/>
      <c r="B1250" s="11"/>
      <c r="C1250" s="7"/>
      <c r="D1250" s="1041"/>
      <c r="E1250" s="6"/>
      <c r="F1250" s="6"/>
      <c r="G1250" s="6"/>
      <c r="H1250" s="6"/>
      <c r="I1250" s="1542" t="s">
        <v>100</v>
      </c>
      <c r="J1250" s="8"/>
      <c r="K1250" s="8"/>
    </row>
    <row r="1251" spans="1:11">
      <c r="A1251" s="1895" t="s">
        <v>1755</v>
      </c>
      <c r="B1251" s="1929"/>
      <c r="C1251" s="1922"/>
      <c r="D1251" s="1898"/>
      <c r="E1251" s="1899"/>
      <c r="F1251" s="1899"/>
      <c r="G1251" s="1899"/>
      <c r="H1251" s="1899"/>
      <c r="I1251" s="1899"/>
      <c r="J1251" s="2131"/>
      <c r="K1251" s="8"/>
    </row>
    <row r="1252" spans="1:11">
      <c r="A1252" s="1895" t="s">
        <v>1756</v>
      </c>
      <c r="B1252" s="1929"/>
      <c r="C1252" s="1922"/>
      <c r="D1252" s="1898"/>
      <c r="E1252" s="1899"/>
      <c r="F1252" s="1899"/>
      <c r="G1252" s="1899"/>
      <c r="H1252" s="1899"/>
      <c r="I1252" s="1899"/>
      <c r="J1252" s="2137"/>
      <c r="K1252" s="8"/>
    </row>
    <row r="1253" spans="1:11">
      <c r="A1253" s="1895" t="s">
        <v>2755</v>
      </c>
      <c r="B1253" s="1929"/>
      <c r="C1253" s="1922"/>
      <c r="D1253" s="1898"/>
      <c r="E1253" s="1899"/>
      <c r="F1253" s="1902"/>
      <c r="G1253" s="1899"/>
      <c r="H1253" s="1902"/>
      <c r="I1253" s="1902"/>
      <c r="J1253" s="1947"/>
      <c r="K1253" s="8"/>
    </row>
    <row r="1254" spans="1:11">
      <c r="A1254" s="1946" t="s">
        <v>2781</v>
      </c>
      <c r="B1254" s="1223" t="s">
        <v>2783</v>
      </c>
      <c r="C1254" s="37"/>
      <c r="D1254" s="1097"/>
      <c r="E1254" s="1098"/>
      <c r="F1254" s="1098"/>
      <c r="G1254" s="1098"/>
      <c r="H1254" s="1098"/>
      <c r="I1254" s="1542" t="s">
        <v>100</v>
      </c>
      <c r="J1254" s="1100"/>
      <c r="K1254" s="8"/>
    </row>
    <row r="1255" spans="1:11">
      <c r="A1255" s="95"/>
      <c r="B1255" s="2048" t="s">
        <v>2788</v>
      </c>
      <c r="C1255" s="2680" t="s">
        <v>2616</v>
      </c>
      <c r="D1255" s="2681" t="s">
        <v>931</v>
      </c>
      <c r="E1255" s="2686" t="s">
        <v>1294</v>
      </c>
      <c r="F1255" s="2687" t="s">
        <v>2806</v>
      </c>
      <c r="G1255" s="2686"/>
      <c r="H1255" s="2687"/>
      <c r="I1255" s="1542">
        <v>64</v>
      </c>
      <c r="J1255" s="2010">
        <v>0</v>
      </c>
      <c r="K1255" s="8">
        <v>30</v>
      </c>
    </row>
    <row r="1256" spans="1:11">
      <c r="A1256" s="95"/>
      <c r="B1256" s="2048" t="s">
        <v>2789</v>
      </c>
      <c r="C1256" s="2680" t="s">
        <v>2616</v>
      </c>
      <c r="D1256" s="2681" t="s">
        <v>931</v>
      </c>
      <c r="E1256" s="2686" t="s">
        <v>1294</v>
      </c>
      <c r="F1256" s="2683" t="s">
        <v>2803</v>
      </c>
      <c r="G1256" s="2686"/>
      <c r="H1256" s="2683"/>
      <c r="I1256" s="1542">
        <v>50</v>
      </c>
      <c r="J1256" s="2010">
        <v>0</v>
      </c>
      <c r="K1256" s="8">
        <v>30</v>
      </c>
    </row>
    <row r="1257" spans="1:11">
      <c r="A1257" s="95"/>
      <c r="B1257" s="2048" t="s">
        <v>2790</v>
      </c>
      <c r="C1257" s="2684" t="s">
        <v>2616</v>
      </c>
      <c r="D1257" s="2685" t="s">
        <v>931</v>
      </c>
      <c r="E1257" s="2682" t="s">
        <v>1346</v>
      </c>
      <c r="F1257" s="2683" t="s">
        <v>2806</v>
      </c>
      <c r="G1257" s="2686"/>
      <c r="H1257" s="2687"/>
      <c r="I1257" s="1542">
        <v>64</v>
      </c>
      <c r="J1257" s="2010">
        <v>0</v>
      </c>
      <c r="K1257" s="8">
        <v>30</v>
      </c>
    </row>
    <row r="1258" spans="1:11">
      <c r="A1258" s="95"/>
      <c r="B1258" s="2048" t="s">
        <v>2791</v>
      </c>
      <c r="C1258" s="2680" t="s">
        <v>2616</v>
      </c>
      <c r="D1258" s="2681" t="s">
        <v>931</v>
      </c>
      <c r="E1258" s="2682" t="s">
        <v>1294</v>
      </c>
      <c r="F1258" s="2683" t="s">
        <v>2810</v>
      </c>
      <c r="G1258" s="2686"/>
      <c r="H1258" s="2683"/>
      <c r="I1258" s="1542">
        <v>25</v>
      </c>
      <c r="J1258" s="2010">
        <v>0</v>
      </c>
      <c r="K1258" s="8">
        <v>30</v>
      </c>
    </row>
    <row r="1259" spans="1:11">
      <c r="A1259" s="95"/>
      <c r="B1259" s="2048" t="s">
        <v>2792</v>
      </c>
      <c r="C1259" s="2684" t="s">
        <v>2616</v>
      </c>
      <c r="D1259" s="2685" t="s">
        <v>931</v>
      </c>
      <c r="E1259" s="2682" t="s">
        <v>1294</v>
      </c>
      <c r="F1259" s="2687" t="s">
        <v>2799</v>
      </c>
      <c r="G1259" s="2682"/>
      <c r="H1259" s="2683"/>
      <c r="I1259" s="1542">
        <v>32</v>
      </c>
      <c r="J1259" s="2010">
        <v>0</v>
      </c>
      <c r="K1259" s="8">
        <v>30</v>
      </c>
    </row>
    <row r="1260" spans="1:11">
      <c r="A1260" s="95"/>
      <c r="B1260" s="2048" t="s">
        <v>2793</v>
      </c>
      <c r="C1260" s="2680" t="s">
        <v>2616</v>
      </c>
      <c r="D1260" s="2681" t="s">
        <v>931</v>
      </c>
      <c r="E1260" s="2682" t="s">
        <v>1346</v>
      </c>
      <c r="F1260" s="2683" t="s">
        <v>2803</v>
      </c>
      <c r="G1260" s="2682"/>
      <c r="H1260" s="2683"/>
      <c r="I1260" s="1542">
        <v>50</v>
      </c>
      <c r="J1260" s="2010">
        <v>0</v>
      </c>
      <c r="K1260" s="8">
        <v>30</v>
      </c>
    </row>
    <row r="1261" spans="1:11">
      <c r="A1261" s="95"/>
      <c r="B1261" s="2048" t="s">
        <v>2794</v>
      </c>
      <c r="C1261" s="2680" t="s">
        <v>2616</v>
      </c>
      <c r="D1261" s="2681" t="s">
        <v>931</v>
      </c>
      <c r="E1261" s="2682" t="s">
        <v>1346</v>
      </c>
      <c r="F1261" s="2683" t="s">
        <v>2799</v>
      </c>
      <c r="G1261" s="2682"/>
      <c r="H1261" s="2683"/>
      <c r="I1261" s="1542">
        <v>32</v>
      </c>
      <c r="J1261" s="2010">
        <v>0</v>
      </c>
      <c r="K1261" s="8">
        <v>30</v>
      </c>
    </row>
    <row r="1262" spans="1:11">
      <c r="A1262" s="95"/>
      <c r="B1262" s="2048" t="s">
        <v>2795</v>
      </c>
      <c r="C1262" s="2684" t="s">
        <v>2616</v>
      </c>
      <c r="D1262" s="2681" t="s">
        <v>931</v>
      </c>
      <c r="E1262" s="2682" t="s">
        <v>1346</v>
      </c>
      <c r="F1262" s="2687" t="s">
        <v>2810</v>
      </c>
      <c r="G1262" s="2682"/>
      <c r="H1262" s="2687"/>
      <c r="I1262" s="1542">
        <v>25</v>
      </c>
      <c r="J1262" s="2010">
        <v>0</v>
      </c>
      <c r="K1262" s="8">
        <v>30</v>
      </c>
    </row>
    <row r="1263" spans="1:11">
      <c r="A1263" s="2"/>
      <c r="B1263" s="1220" t="s">
        <v>2784</v>
      </c>
      <c r="C1263" s="55"/>
      <c r="D1263" s="1066"/>
      <c r="E1263" s="1067"/>
      <c r="F1263" s="1066"/>
      <c r="G1263" s="1067"/>
      <c r="H1263" s="1066"/>
      <c r="I1263" s="1542" t="s">
        <v>100</v>
      </c>
      <c r="J1263" s="1112"/>
      <c r="K1263" s="8"/>
    </row>
    <row r="1264" spans="1:11">
      <c r="A1264" s="95"/>
      <c r="B1264" s="2048" t="s">
        <v>1763</v>
      </c>
      <c r="C1264" s="2081" t="s">
        <v>2616</v>
      </c>
      <c r="D1264" s="2002" t="s">
        <v>931</v>
      </c>
      <c r="E1264" s="2007" t="s">
        <v>1354</v>
      </c>
      <c r="F1264" s="2008" t="s">
        <v>2802</v>
      </c>
      <c r="G1264" s="2007"/>
      <c r="H1264" s="2008"/>
      <c r="I1264" s="1542">
        <v>32</v>
      </c>
      <c r="J1264" s="2010" t="e">
        <v>#N/A</v>
      </c>
      <c r="K1264" s="8" t="e">
        <v>#N/A</v>
      </c>
    </row>
    <row r="1265" spans="1:11">
      <c r="A1265" s="95"/>
      <c r="B1265" s="2058" t="s">
        <v>1764</v>
      </c>
      <c r="C1265" s="2120" t="s">
        <v>2616</v>
      </c>
      <c r="D1265" s="2031" t="s">
        <v>931</v>
      </c>
      <c r="E1265" s="1545" t="s">
        <v>1279</v>
      </c>
      <c r="F1265" s="2044" t="s">
        <v>2801</v>
      </c>
      <c r="G1265" s="1545"/>
      <c r="H1265" s="2044"/>
      <c r="I1265" s="1542">
        <v>32</v>
      </c>
      <c r="J1265" s="2013">
        <v>0</v>
      </c>
      <c r="K1265" s="8">
        <v>30</v>
      </c>
    </row>
    <row r="1266" spans="1:11">
      <c r="A1266" s="1946" t="s">
        <v>2782</v>
      </c>
      <c r="B1266" s="1223" t="s">
        <v>2785</v>
      </c>
      <c r="C1266" s="37"/>
      <c r="D1266" s="1097"/>
      <c r="E1266" s="1098"/>
      <c r="F1266" s="1098"/>
      <c r="G1266" s="1098"/>
      <c r="H1266" s="1098"/>
      <c r="I1266" s="1542" t="s">
        <v>100</v>
      </c>
      <c r="J1266" s="1100"/>
      <c r="K1266" s="8"/>
    </row>
    <row r="1267" spans="1:11">
      <c r="A1267" s="95"/>
      <c r="B1267" s="2138" t="s">
        <v>1758</v>
      </c>
      <c r="C1267" s="2081" t="s">
        <v>2741</v>
      </c>
      <c r="D1267" s="2002" t="s">
        <v>657</v>
      </c>
      <c r="E1267" s="2007" t="s">
        <v>1369</v>
      </c>
      <c r="F1267" s="2008" t="s">
        <v>2805</v>
      </c>
      <c r="G1267" s="2007" t="s">
        <v>1306</v>
      </c>
      <c r="H1267" s="2008" t="s">
        <v>2805</v>
      </c>
      <c r="I1267" s="1542">
        <v>224</v>
      </c>
      <c r="J1267" s="2010">
        <v>0</v>
      </c>
      <c r="K1267" s="8">
        <v>300</v>
      </c>
    </row>
    <row r="1268" spans="1:11">
      <c r="A1268" s="95"/>
      <c r="B1268" s="2138" t="s">
        <v>1759</v>
      </c>
      <c r="C1268" s="2081" t="s">
        <v>2740</v>
      </c>
      <c r="D1268" s="2002" t="s">
        <v>657</v>
      </c>
      <c r="E1268" s="2007" t="s">
        <v>1369</v>
      </c>
      <c r="F1268" s="2008" t="s">
        <v>2780</v>
      </c>
      <c r="G1268" s="2007" t="s">
        <v>1306</v>
      </c>
      <c r="H1268" s="2008" t="s">
        <v>2780</v>
      </c>
      <c r="I1268" s="1542">
        <v>540</v>
      </c>
      <c r="J1268" s="2010">
        <v>0</v>
      </c>
      <c r="K1268" s="8">
        <v>300</v>
      </c>
    </row>
    <row r="1269" spans="1:11">
      <c r="A1269" s="95"/>
      <c r="B1269" s="2048" t="s">
        <v>1760</v>
      </c>
      <c r="C1269" s="1918" t="s">
        <v>2740</v>
      </c>
      <c r="D1269" s="2002" t="s">
        <v>1261</v>
      </c>
      <c r="E1269" s="2007"/>
      <c r="F1269" s="1110"/>
      <c r="G1269" s="1061"/>
      <c r="H1269" s="1110"/>
      <c r="I1269" s="1542" t="s">
        <v>100</v>
      </c>
      <c r="J1269" s="2010">
        <v>0</v>
      </c>
      <c r="K1269" s="8">
        <v>100</v>
      </c>
    </row>
    <row r="1270" spans="1:11">
      <c r="A1270" s="95"/>
      <c r="B1270" s="2048" t="s">
        <v>2788</v>
      </c>
      <c r="C1270" s="2037" t="s">
        <v>2616</v>
      </c>
      <c r="D1270" s="2002" t="s">
        <v>931</v>
      </c>
      <c r="E1270" s="2027" t="s">
        <v>1507</v>
      </c>
      <c r="F1270" s="2008" t="s">
        <v>2806</v>
      </c>
      <c r="G1270" s="6"/>
      <c r="H1270" s="1041"/>
      <c r="I1270" s="1542">
        <v>64</v>
      </c>
      <c r="J1270" s="2010">
        <v>0</v>
      </c>
      <c r="K1270" s="8">
        <v>30</v>
      </c>
    </row>
    <row r="1271" spans="1:11">
      <c r="A1271" s="95"/>
      <c r="B1271" s="2048" t="s">
        <v>2789</v>
      </c>
      <c r="C1271" s="2037" t="s">
        <v>2616</v>
      </c>
      <c r="D1271" s="2002" t="s">
        <v>931</v>
      </c>
      <c r="E1271" s="2027" t="s">
        <v>1507</v>
      </c>
      <c r="F1271" s="2008" t="s">
        <v>2803</v>
      </c>
      <c r="G1271" s="2007"/>
      <c r="H1271" s="2008"/>
      <c r="I1271" s="1542">
        <v>50</v>
      </c>
      <c r="J1271" s="2010">
        <v>0</v>
      </c>
      <c r="K1271" s="8">
        <v>30</v>
      </c>
    </row>
    <row r="1272" spans="1:11">
      <c r="A1272" s="95"/>
      <c r="B1272" s="2048" t="s">
        <v>2790</v>
      </c>
      <c r="C1272" s="2037" t="s">
        <v>2616</v>
      </c>
      <c r="D1272" s="2002" t="s">
        <v>931</v>
      </c>
      <c r="E1272" s="2027" t="s">
        <v>1623</v>
      </c>
      <c r="F1272" s="2008" t="s">
        <v>2806</v>
      </c>
      <c r="G1272" s="2007"/>
      <c r="H1272" s="2008"/>
      <c r="I1272" s="1542">
        <v>64</v>
      </c>
      <c r="J1272" s="2010">
        <v>0</v>
      </c>
      <c r="K1272" s="8">
        <v>30</v>
      </c>
    </row>
    <row r="1273" spans="1:11">
      <c r="A1273" s="95"/>
      <c r="B1273" s="2048" t="s">
        <v>2791</v>
      </c>
      <c r="C1273" s="2037" t="s">
        <v>2616</v>
      </c>
      <c r="D1273" s="2002" t="s">
        <v>931</v>
      </c>
      <c r="E1273" s="2027" t="s">
        <v>1507</v>
      </c>
      <c r="F1273" s="2683" t="s">
        <v>2799</v>
      </c>
      <c r="G1273" s="2007"/>
      <c r="H1273" s="2008"/>
      <c r="I1273" s="1542">
        <v>32</v>
      </c>
      <c r="J1273" s="2010">
        <v>0</v>
      </c>
      <c r="K1273" s="8">
        <v>30</v>
      </c>
    </row>
    <row r="1274" spans="1:11">
      <c r="A1274" s="95"/>
      <c r="B1274" s="2048" t="s">
        <v>2792</v>
      </c>
      <c r="C1274" s="2037" t="s">
        <v>2616</v>
      </c>
      <c r="D1274" s="2002" t="s">
        <v>931</v>
      </c>
      <c r="E1274" s="2027" t="s">
        <v>1507</v>
      </c>
      <c r="F1274" s="2687" t="s">
        <v>2810</v>
      </c>
      <c r="G1274" s="2007"/>
      <c r="H1274" s="2008"/>
      <c r="I1274" s="1542">
        <v>25</v>
      </c>
      <c r="J1274" s="2010">
        <v>0</v>
      </c>
      <c r="K1274" s="8">
        <v>30</v>
      </c>
    </row>
    <row r="1275" spans="1:11">
      <c r="A1275" s="95"/>
      <c r="B1275" s="2048" t="s">
        <v>2793</v>
      </c>
      <c r="C1275" s="2037" t="s">
        <v>2616</v>
      </c>
      <c r="D1275" s="2002" t="s">
        <v>931</v>
      </c>
      <c r="E1275" s="2027" t="s">
        <v>1623</v>
      </c>
      <c r="F1275" s="2683" t="s">
        <v>2803</v>
      </c>
      <c r="G1275" s="2007"/>
      <c r="H1275" s="2008"/>
      <c r="I1275" s="1542">
        <v>50</v>
      </c>
      <c r="J1275" s="2010">
        <v>0</v>
      </c>
      <c r="K1275" s="8">
        <v>30</v>
      </c>
    </row>
    <row r="1276" spans="1:11">
      <c r="A1276" s="95"/>
      <c r="B1276" s="2048" t="s">
        <v>2794</v>
      </c>
      <c r="C1276" s="2037" t="s">
        <v>2616</v>
      </c>
      <c r="D1276" s="2002" t="s">
        <v>931</v>
      </c>
      <c r="E1276" s="2027" t="s">
        <v>1623</v>
      </c>
      <c r="F1276" s="2687" t="s">
        <v>2810</v>
      </c>
      <c r="G1276" s="2007"/>
      <c r="H1276" s="2008"/>
      <c r="I1276" s="1542">
        <v>25</v>
      </c>
      <c r="J1276" s="2010">
        <v>0</v>
      </c>
      <c r="K1276" s="8">
        <v>30</v>
      </c>
    </row>
    <row r="1277" spans="1:11">
      <c r="A1277" s="95"/>
      <c r="B1277" s="2048" t="s">
        <v>2795</v>
      </c>
      <c r="C1277" s="2037" t="s">
        <v>2616</v>
      </c>
      <c r="D1277" s="2002" t="s">
        <v>931</v>
      </c>
      <c r="E1277" s="2027" t="s">
        <v>1623</v>
      </c>
      <c r="F1277" s="2683" t="s">
        <v>2799</v>
      </c>
      <c r="G1277" s="2007"/>
      <c r="H1277" s="2008"/>
      <c r="I1277" s="1542">
        <v>32</v>
      </c>
      <c r="J1277" s="2010">
        <v>0</v>
      </c>
      <c r="K1277" s="8">
        <v>30</v>
      </c>
    </row>
    <row r="1278" spans="1:11">
      <c r="A1278" s="2"/>
      <c r="B1278" s="1220" t="s">
        <v>2786</v>
      </c>
      <c r="C1278" s="55"/>
      <c r="D1278" s="1066"/>
      <c r="E1278" s="1067"/>
      <c r="F1278" s="1066"/>
      <c r="G1278" s="1067"/>
      <c r="H1278" s="1066"/>
      <c r="I1278" s="1542" t="s">
        <v>100</v>
      </c>
      <c r="J1278" s="1112"/>
      <c r="K1278" s="8"/>
    </row>
    <row r="1279" spans="1:11">
      <c r="A1279" s="95"/>
      <c r="B1279" s="2138" t="s">
        <v>4175</v>
      </c>
      <c r="C1279" s="2081" t="s">
        <v>2616</v>
      </c>
      <c r="D1279" s="1910" t="s">
        <v>657</v>
      </c>
      <c r="E1279" s="2055" t="s">
        <v>1293</v>
      </c>
      <c r="F1279" s="2008" t="s">
        <v>2811</v>
      </c>
      <c r="G1279" s="2055" t="s">
        <v>1273</v>
      </c>
      <c r="H1279" s="2008" t="s">
        <v>2805</v>
      </c>
      <c r="I1279" s="1542">
        <v>149</v>
      </c>
      <c r="J1279" s="2010" t="e">
        <v>#N/A</v>
      </c>
      <c r="K1279" s="8" t="e">
        <v>#N/A</v>
      </c>
    </row>
    <row r="1280" spans="1:11">
      <c r="A1280" s="95"/>
      <c r="B1280" s="2139" t="s">
        <v>1377</v>
      </c>
      <c r="C1280" s="2081" t="s">
        <v>2616</v>
      </c>
      <c r="D1280" s="1910" t="s">
        <v>1261</v>
      </c>
      <c r="E1280" s="2007"/>
      <c r="F1280" s="2028"/>
      <c r="G1280" s="2084"/>
      <c r="H1280" s="2028"/>
      <c r="I1280" s="1542" t="s">
        <v>100</v>
      </c>
      <c r="J1280" s="2010">
        <v>0</v>
      </c>
      <c r="K1280" s="8">
        <v>30</v>
      </c>
    </row>
    <row r="1281" spans="1:11">
      <c r="A1281" s="95"/>
      <c r="B1281" s="2138" t="s">
        <v>1763</v>
      </c>
      <c r="C1281" s="1914" t="s">
        <v>2616</v>
      </c>
      <c r="D1281" s="2002" t="s">
        <v>931</v>
      </c>
      <c r="E1281" s="2027" t="s">
        <v>1388</v>
      </c>
      <c r="F1281" s="2008" t="s">
        <v>2802</v>
      </c>
      <c r="G1281" s="2084"/>
      <c r="H1281" s="2028"/>
      <c r="I1281" s="1542">
        <v>32</v>
      </c>
      <c r="J1281" s="2010">
        <v>0</v>
      </c>
      <c r="K1281" s="8">
        <v>40</v>
      </c>
    </row>
    <row r="1282" spans="1:11">
      <c r="A1282" s="95"/>
      <c r="B1282" s="2138" t="s">
        <v>1764</v>
      </c>
      <c r="C1282" s="1914" t="s">
        <v>2616</v>
      </c>
      <c r="D1282" s="2002" t="s">
        <v>931</v>
      </c>
      <c r="E1282" s="2027" t="s">
        <v>1315</v>
      </c>
      <c r="F1282" s="2008" t="s">
        <v>2802</v>
      </c>
      <c r="G1282" s="2084"/>
      <c r="H1282" s="2028"/>
      <c r="I1282" s="1542">
        <v>32</v>
      </c>
      <c r="J1282" s="2010">
        <v>0</v>
      </c>
      <c r="K1282" s="8">
        <v>30</v>
      </c>
    </row>
    <row r="1283" spans="1:11">
      <c r="A1283" s="1895" t="s">
        <v>1756</v>
      </c>
      <c r="B1283" s="1929"/>
      <c r="C1283" s="1922"/>
      <c r="D1283" s="1898"/>
      <c r="E1283" s="1899"/>
      <c r="F1283" s="1899"/>
      <c r="G1283" s="1899"/>
      <c r="H1283" s="1899"/>
      <c r="I1283" s="1899"/>
      <c r="J1283" s="2137"/>
      <c r="K1283" s="8"/>
    </row>
    <row r="1284" spans="1:11">
      <c r="A1284" s="1895" t="s">
        <v>1257</v>
      </c>
      <c r="B1284" s="1929"/>
      <c r="C1284" s="1922"/>
      <c r="D1284" s="1898"/>
      <c r="E1284" s="1899"/>
      <c r="F1284" s="1902"/>
      <c r="G1284" s="1899"/>
      <c r="H1284" s="1902"/>
      <c r="I1284" s="1902"/>
      <c r="J1284" s="1947"/>
      <c r="K1284" s="8"/>
    </row>
    <row r="1285" spans="1:11">
      <c r="A1285" s="1946" t="s">
        <v>177</v>
      </c>
      <c r="B1285" s="1223" t="s">
        <v>176</v>
      </c>
      <c r="C1285" s="37"/>
      <c r="D1285" s="1097"/>
      <c r="E1285" s="1098"/>
      <c r="F1285" s="1098"/>
      <c r="G1285" s="1098"/>
      <c r="H1285" s="1098"/>
      <c r="I1285" s="1542" t="s">
        <v>100</v>
      </c>
      <c r="J1285" s="1100"/>
      <c r="K1285" s="8"/>
    </row>
    <row r="1286" spans="1:11">
      <c r="A1286" s="95"/>
      <c r="B1286" s="2138" t="s">
        <v>1758</v>
      </c>
      <c r="C1286" s="2081" t="s">
        <v>2741</v>
      </c>
      <c r="D1286" s="2002" t="s">
        <v>657</v>
      </c>
      <c r="E1286" s="2007" t="s">
        <v>1369</v>
      </c>
      <c r="F1286" s="2008" t="s">
        <v>2805</v>
      </c>
      <c r="G1286" s="2007" t="s">
        <v>1306</v>
      </c>
      <c r="H1286" s="2008" t="s">
        <v>2805</v>
      </c>
      <c r="I1286" s="1542">
        <v>224</v>
      </c>
      <c r="J1286" s="2010">
        <v>0</v>
      </c>
      <c r="K1286" s="8">
        <v>250</v>
      </c>
    </row>
    <row r="1287" spans="1:11">
      <c r="A1287" s="95"/>
      <c r="B1287" s="2138" t="s">
        <v>1759</v>
      </c>
      <c r="C1287" s="2081" t="s">
        <v>2740</v>
      </c>
      <c r="D1287" s="2002" t="s">
        <v>657</v>
      </c>
      <c r="E1287" s="2007" t="s">
        <v>1369</v>
      </c>
      <c r="F1287" s="2008" t="s">
        <v>2780</v>
      </c>
      <c r="G1287" s="2007" t="s">
        <v>1306</v>
      </c>
      <c r="H1287" s="2008" t="s">
        <v>2780</v>
      </c>
      <c r="I1287" s="1542">
        <v>540</v>
      </c>
      <c r="J1287" s="2010">
        <v>0</v>
      </c>
      <c r="K1287" s="8">
        <v>300</v>
      </c>
    </row>
    <row r="1288" spans="1:11">
      <c r="A1288" s="95"/>
      <c r="B1288" s="2048" t="s">
        <v>1760</v>
      </c>
      <c r="C1288" s="1918" t="s">
        <v>2616</v>
      </c>
      <c r="D1288" s="2002" t="s">
        <v>1261</v>
      </c>
      <c r="E1288" s="2007"/>
      <c r="F1288" s="1110"/>
      <c r="G1288" s="1061"/>
      <c r="H1288" s="1110"/>
      <c r="I1288" s="1542" t="s">
        <v>100</v>
      </c>
      <c r="J1288" s="2010" t="e">
        <v>#N/A</v>
      </c>
      <c r="K1288" s="8" t="e">
        <v>#N/A</v>
      </c>
    </row>
    <row r="1289" spans="1:11">
      <c r="A1289" s="95"/>
      <c r="B1289" s="2048" t="s">
        <v>1761</v>
      </c>
      <c r="C1289" s="2037" t="s">
        <v>2616</v>
      </c>
      <c r="D1289" s="2002" t="s">
        <v>931</v>
      </c>
      <c r="E1289" s="2007" t="s">
        <v>1279</v>
      </c>
      <c r="F1289" s="2008" t="s">
        <v>2799</v>
      </c>
      <c r="G1289" s="6"/>
      <c r="H1289" s="1041"/>
      <c r="I1289" s="1542">
        <v>32</v>
      </c>
      <c r="J1289" s="2010" t="e">
        <v>#N/A</v>
      </c>
      <c r="K1289" s="8" t="e">
        <v>#N/A</v>
      </c>
    </row>
    <row r="1290" spans="1:11">
      <c r="A1290" s="2"/>
      <c r="B1290" s="1220" t="s">
        <v>1762</v>
      </c>
      <c r="C1290" s="55"/>
      <c r="D1290" s="1066"/>
      <c r="E1290" s="1067"/>
      <c r="F1290" s="1066"/>
      <c r="G1290" s="1067"/>
      <c r="H1290" s="1066"/>
      <c r="I1290" s="1542" t="s">
        <v>100</v>
      </c>
      <c r="J1290" s="1112"/>
      <c r="K1290" s="8"/>
    </row>
    <row r="1291" spans="1:11">
      <c r="A1291" s="95"/>
      <c r="B1291" s="2138" t="s">
        <v>2787</v>
      </c>
      <c r="C1291" s="2081" t="s">
        <v>2616</v>
      </c>
      <c r="D1291" s="1910" t="s">
        <v>657</v>
      </c>
      <c r="E1291" s="2055" t="s">
        <v>1293</v>
      </c>
      <c r="F1291" s="2008" t="s">
        <v>2798</v>
      </c>
      <c r="G1291" s="2055" t="s">
        <v>1273</v>
      </c>
      <c r="H1291" s="2008" t="s">
        <v>2798</v>
      </c>
      <c r="I1291" s="1542">
        <v>32</v>
      </c>
      <c r="J1291" s="2010" t="e">
        <v>#N/A</v>
      </c>
      <c r="K1291" s="8" t="e">
        <v>#N/A</v>
      </c>
    </row>
    <row r="1292" spans="1:11">
      <c r="A1292" s="95"/>
      <c r="B1292" s="2139" t="s">
        <v>1377</v>
      </c>
      <c r="C1292" s="2081" t="s">
        <v>2616</v>
      </c>
      <c r="D1292" s="1910" t="s">
        <v>1261</v>
      </c>
      <c r="E1292" s="2007"/>
      <c r="F1292" s="2028"/>
      <c r="G1292" s="2084"/>
      <c r="H1292" s="2028"/>
      <c r="I1292" s="1542" t="s">
        <v>100</v>
      </c>
      <c r="J1292" s="2010" t="e">
        <v>#N/A</v>
      </c>
      <c r="K1292" s="8" t="e">
        <v>#N/A</v>
      </c>
    </row>
    <row r="1293" spans="1:11">
      <c r="A1293" s="95"/>
      <c r="B1293" s="2138" t="s">
        <v>1763</v>
      </c>
      <c r="C1293" s="1914" t="s">
        <v>2742</v>
      </c>
      <c r="D1293" s="2002" t="s">
        <v>931</v>
      </c>
      <c r="E1293" s="2055" t="s">
        <v>1293</v>
      </c>
      <c r="F1293" s="2008" t="s">
        <v>2798</v>
      </c>
      <c r="G1293" s="2084"/>
      <c r="H1293" s="2028"/>
      <c r="I1293" s="1542">
        <v>32</v>
      </c>
      <c r="J1293" s="2010">
        <v>0</v>
      </c>
      <c r="K1293" s="8">
        <v>36</v>
      </c>
    </row>
    <row r="1294" spans="1:11">
      <c r="A1294" s="1946" t="s">
        <v>198</v>
      </c>
      <c r="B1294" s="1223" t="s">
        <v>197</v>
      </c>
      <c r="C1294" s="37"/>
      <c r="D1294" s="1097"/>
      <c r="E1294" s="1098"/>
      <c r="F1294" s="1098"/>
      <c r="G1294" s="1098"/>
      <c r="H1294" s="1098"/>
      <c r="I1294" s="1542" t="s">
        <v>100</v>
      </c>
      <c r="J1294" s="1100"/>
      <c r="K1294" s="8"/>
    </row>
    <row r="1295" spans="1:11">
      <c r="A1295" s="95"/>
      <c r="B1295" s="2048" t="s">
        <v>3059</v>
      </c>
      <c r="C1295" s="2081" t="s">
        <v>2741</v>
      </c>
      <c r="D1295" s="2002" t="s">
        <v>657</v>
      </c>
      <c r="E1295" s="2141" t="s">
        <v>1291</v>
      </c>
      <c r="F1295" s="2008" t="s">
        <v>1765</v>
      </c>
      <c r="G1295" s="2007" t="s">
        <v>1270</v>
      </c>
      <c r="H1295" s="2008" t="s">
        <v>2805</v>
      </c>
      <c r="I1295" s="1542" t="s">
        <v>100</v>
      </c>
      <c r="J1295" s="2010">
        <v>0</v>
      </c>
      <c r="K1295" s="8">
        <v>90</v>
      </c>
    </row>
    <row r="1296" spans="1:11">
      <c r="A1296" s="95"/>
      <c r="B1296" s="2048" t="s">
        <v>3802</v>
      </c>
      <c r="C1296" s="2081" t="s">
        <v>2741</v>
      </c>
      <c r="D1296" s="2002" t="s">
        <v>1261</v>
      </c>
      <c r="E1296" s="1041"/>
      <c r="F1296" s="2008"/>
      <c r="G1296" s="2007"/>
      <c r="H1296" s="2008"/>
      <c r="I1296" s="1542" t="s">
        <v>100</v>
      </c>
      <c r="J1296" s="2010">
        <v>0</v>
      </c>
      <c r="K1296" s="8">
        <v>40</v>
      </c>
    </row>
    <row r="1297" spans="1:11">
      <c r="A1297" s="95"/>
      <c r="B1297" s="2048" t="s">
        <v>3060</v>
      </c>
      <c r="C1297" s="2081" t="s">
        <v>2754</v>
      </c>
      <c r="D1297" s="2002" t="s">
        <v>931</v>
      </c>
      <c r="E1297" s="2007" t="s">
        <v>1279</v>
      </c>
      <c r="F1297" s="2063" t="s">
        <v>2803</v>
      </c>
      <c r="G1297" s="2007"/>
      <c r="H1297" s="2008"/>
      <c r="I1297" s="1542">
        <v>50</v>
      </c>
      <c r="J1297" s="2010">
        <v>0</v>
      </c>
      <c r="K1297" s="8">
        <v>36</v>
      </c>
    </row>
    <row r="1298" spans="1:11">
      <c r="A1298" s="2"/>
      <c r="B1298" s="1220" t="s">
        <v>1766</v>
      </c>
      <c r="C1298" s="55"/>
      <c r="D1298" s="1066"/>
      <c r="E1298" s="1067"/>
      <c r="F1298" s="1066"/>
      <c r="G1298" s="1067"/>
      <c r="H1298" s="1066"/>
      <c r="I1298" s="1542" t="s">
        <v>100</v>
      </c>
      <c r="J1298" s="1112"/>
      <c r="K1298" s="8"/>
    </row>
    <row r="1299" spans="1:11">
      <c r="A1299" s="95"/>
      <c r="B1299" s="2048" t="s">
        <v>1297</v>
      </c>
      <c r="C1299" s="2087" t="s">
        <v>2616</v>
      </c>
      <c r="D1299" s="2002" t="s">
        <v>1261</v>
      </c>
      <c r="E1299" s="2007"/>
      <c r="F1299" s="2008"/>
      <c r="G1299" s="2007"/>
      <c r="H1299" s="2008"/>
      <c r="I1299" s="1542" t="s">
        <v>100</v>
      </c>
      <c r="J1299" s="2010" t="e">
        <v>#N/A</v>
      </c>
      <c r="K1299" s="8" t="e">
        <v>#N/A</v>
      </c>
    </row>
    <row r="1300" spans="1:11">
      <c r="A1300" s="1946" t="s">
        <v>226</v>
      </c>
      <c r="B1300" s="1223" t="s">
        <v>225</v>
      </c>
      <c r="C1300" s="55"/>
      <c r="D1300" s="1097"/>
      <c r="E1300" s="1098"/>
      <c r="F1300" s="1098"/>
      <c r="G1300" s="1098"/>
      <c r="H1300" s="1098"/>
      <c r="I1300" s="1542" t="s">
        <v>100</v>
      </c>
      <c r="J1300" s="1100"/>
      <c r="K1300" s="8"/>
    </row>
    <row r="1301" spans="1:11">
      <c r="A1301" s="95"/>
      <c r="B1301" s="2048" t="s">
        <v>1767</v>
      </c>
      <c r="C1301" s="2081" t="s">
        <v>2616</v>
      </c>
      <c r="D1301" s="2002" t="s">
        <v>657</v>
      </c>
      <c r="E1301" s="2007" t="s">
        <v>1282</v>
      </c>
      <c r="F1301" s="2008" t="s">
        <v>2811</v>
      </c>
      <c r="G1301" s="1550"/>
      <c r="H1301" s="2008"/>
      <c r="I1301" s="1542">
        <v>149</v>
      </c>
      <c r="J1301" s="2010">
        <v>0</v>
      </c>
      <c r="K1301" s="8">
        <v>200</v>
      </c>
    </row>
    <row r="1302" spans="1:11">
      <c r="A1302" s="95"/>
      <c r="B1302" s="2048" t="s">
        <v>1760</v>
      </c>
      <c r="C1302" s="2037" t="s">
        <v>2616</v>
      </c>
      <c r="D1302" s="2002" t="s">
        <v>1261</v>
      </c>
      <c r="E1302" s="2007"/>
      <c r="F1302" s="2008"/>
      <c r="G1302" s="2007"/>
      <c r="H1302" s="2008"/>
      <c r="I1302" s="1542" t="s">
        <v>100</v>
      </c>
      <c r="J1302" s="2010">
        <v>0</v>
      </c>
      <c r="K1302" s="8">
        <v>100</v>
      </c>
    </row>
    <row r="1303" spans="1:11">
      <c r="A1303" s="95"/>
      <c r="B1303" s="2048" t="s">
        <v>1757</v>
      </c>
      <c r="C1303" s="2037" t="s">
        <v>2616</v>
      </c>
      <c r="D1303" s="2002" t="s">
        <v>931</v>
      </c>
      <c r="E1303" s="1061" t="s">
        <v>1299</v>
      </c>
      <c r="F1303" s="2008" t="s">
        <v>2799</v>
      </c>
      <c r="G1303" s="2007"/>
      <c r="H1303" s="2008"/>
      <c r="I1303" s="1542">
        <v>32</v>
      </c>
      <c r="J1303" s="2010">
        <v>0</v>
      </c>
      <c r="K1303" s="8">
        <v>35</v>
      </c>
    </row>
    <row r="1304" spans="1:11">
      <c r="A1304" s="95"/>
      <c r="B1304" s="2048" t="s">
        <v>1776</v>
      </c>
      <c r="C1304" s="1264" t="s">
        <v>2616</v>
      </c>
      <c r="D1304" s="2002" t="s">
        <v>931</v>
      </c>
      <c r="E1304" s="1061" t="s">
        <v>1372</v>
      </c>
      <c r="F1304" s="2063" t="s">
        <v>2801</v>
      </c>
      <c r="G1304" s="1061"/>
      <c r="H1304" s="1110"/>
      <c r="I1304" s="1542">
        <v>32</v>
      </c>
      <c r="J1304" s="1112">
        <v>0</v>
      </c>
      <c r="K1304" s="8">
        <v>35</v>
      </c>
    </row>
    <row r="1305" spans="1:11">
      <c r="A1305" s="95"/>
      <c r="B1305" s="2048" t="s">
        <v>1777</v>
      </c>
      <c r="C1305" s="2037" t="s">
        <v>2616</v>
      </c>
      <c r="D1305" s="1153" t="s">
        <v>931</v>
      </c>
      <c r="E1305" s="1061" t="s">
        <v>1369</v>
      </c>
      <c r="F1305" s="2032" t="s">
        <v>2806</v>
      </c>
      <c r="G1305" s="2007"/>
      <c r="H1305" s="2008"/>
      <c r="I1305" s="1542">
        <v>64</v>
      </c>
      <c r="J1305" s="2070">
        <v>0</v>
      </c>
      <c r="K1305" s="8">
        <v>35</v>
      </c>
    </row>
    <row r="1306" spans="1:11">
      <c r="A1306" s="95"/>
      <c r="B1306" s="2048" t="s">
        <v>1778</v>
      </c>
      <c r="C1306" s="2081" t="s">
        <v>2616</v>
      </c>
      <c r="D1306" s="2002" t="s">
        <v>931</v>
      </c>
      <c r="E1306" s="2007" t="s">
        <v>1285</v>
      </c>
      <c r="F1306" s="2008" t="s">
        <v>2799</v>
      </c>
      <c r="G1306" s="2007"/>
      <c r="H1306" s="2008"/>
      <c r="I1306" s="1542">
        <v>32</v>
      </c>
      <c r="J1306" s="2010">
        <v>0</v>
      </c>
      <c r="K1306" s="8">
        <v>35</v>
      </c>
    </row>
    <row r="1307" spans="1:11">
      <c r="A1307" s="95"/>
      <c r="B1307" s="2058" t="s">
        <v>1794</v>
      </c>
      <c r="C1307" s="2087" t="s">
        <v>2616</v>
      </c>
      <c r="D1307" s="2031" t="s">
        <v>931</v>
      </c>
      <c r="E1307" s="1545" t="s">
        <v>1279</v>
      </c>
      <c r="F1307" s="2044" t="s">
        <v>1218</v>
      </c>
      <c r="G1307" s="1545"/>
      <c r="H1307" s="2044"/>
      <c r="I1307" s="1542">
        <v>32</v>
      </c>
      <c r="J1307" s="2013">
        <v>0</v>
      </c>
      <c r="K1307" s="8">
        <v>35</v>
      </c>
    </row>
    <row r="1308" spans="1:11">
      <c r="A1308" s="2"/>
      <c r="B1308" s="1220" t="s">
        <v>1768</v>
      </c>
      <c r="C1308" s="55"/>
      <c r="D1308" s="1066"/>
      <c r="E1308" s="1067"/>
      <c r="F1308" s="1066"/>
      <c r="G1308" s="1067"/>
      <c r="H1308" s="1066"/>
      <c r="I1308" s="1542" t="s">
        <v>100</v>
      </c>
      <c r="J1308" s="1112"/>
      <c r="K1308" s="8"/>
    </row>
    <row r="1309" spans="1:11">
      <c r="A1309" s="95"/>
      <c r="B1309" s="2138" t="s">
        <v>1769</v>
      </c>
      <c r="C1309" s="2081" t="s">
        <v>2616</v>
      </c>
      <c r="D1309" s="1910" t="s">
        <v>657</v>
      </c>
      <c r="E1309" s="2007" t="s">
        <v>1279</v>
      </c>
      <c r="F1309" s="2008" t="s">
        <v>2810</v>
      </c>
      <c r="G1309" s="2007"/>
      <c r="H1309" s="2028"/>
      <c r="I1309" s="1542">
        <v>25</v>
      </c>
      <c r="J1309" s="2010">
        <v>0</v>
      </c>
      <c r="K1309" s="8">
        <v>30</v>
      </c>
    </row>
    <row r="1310" spans="1:11">
      <c r="A1310" s="95"/>
      <c r="B1310" s="2138" t="s">
        <v>1770</v>
      </c>
      <c r="C1310" s="2081" t="s">
        <v>2616</v>
      </c>
      <c r="D1310" s="1910" t="s">
        <v>1261</v>
      </c>
      <c r="E1310" s="2007"/>
      <c r="F1310" s="2028"/>
      <c r="G1310" s="2084"/>
      <c r="H1310" s="2028"/>
      <c r="I1310" s="1542" t="s">
        <v>100</v>
      </c>
      <c r="J1310" s="2010">
        <v>0</v>
      </c>
      <c r="K1310" s="8">
        <v>20</v>
      </c>
    </row>
    <row r="1311" spans="1:11">
      <c r="A1311" s="95"/>
      <c r="B1311" s="2142" t="s">
        <v>1771</v>
      </c>
      <c r="C1311" s="1918" t="s">
        <v>2616</v>
      </c>
      <c r="D1311" s="2031" t="s">
        <v>931</v>
      </c>
      <c r="E1311" s="2007" t="s">
        <v>1264</v>
      </c>
      <c r="F1311" s="2063" t="s">
        <v>2810</v>
      </c>
      <c r="G1311" s="2084"/>
      <c r="H1311" s="2018"/>
      <c r="I1311" s="1542">
        <v>25</v>
      </c>
      <c r="J1311" s="2010">
        <v>0</v>
      </c>
      <c r="K1311" s="8">
        <v>30</v>
      </c>
    </row>
    <row r="1312" spans="1:11">
      <c r="A1312" s="1895" t="s">
        <v>2756</v>
      </c>
      <c r="B1312" s="1929"/>
      <c r="C1312" s="1922"/>
      <c r="D1312" s="1898"/>
      <c r="E1312" s="1899"/>
      <c r="F1312" s="1902"/>
      <c r="G1312" s="1899"/>
      <c r="H1312" s="1902"/>
      <c r="I1312" s="1902"/>
      <c r="J1312" s="1947"/>
      <c r="K1312" s="8"/>
    </row>
    <row r="1313" spans="1:11">
      <c r="A1313" s="1946" t="s">
        <v>2880</v>
      </c>
      <c r="B1313" s="1223" t="s">
        <v>948</v>
      </c>
      <c r="C1313" s="55"/>
      <c r="D1313" s="1097"/>
      <c r="E1313" s="1098"/>
      <c r="F1313" s="1098"/>
      <c r="G1313" s="1098"/>
      <c r="H1313" s="1098"/>
      <c r="I1313" s="1542" t="s">
        <v>100</v>
      </c>
      <c r="J1313" s="1100"/>
      <c r="K1313" s="8"/>
    </row>
    <row r="1314" spans="1:11">
      <c r="A1314" s="95"/>
      <c r="B1314" s="2048" t="s">
        <v>1767</v>
      </c>
      <c r="C1314" s="2037" t="s">
        <v>2745</v>
      </c>
      <c r="D1314" s="2002" t="s">
        <v>657</v>
      </c>
      <c r="E1314" s="3105" t="s">
        <v>1357</v>
      </c>
      <c r="F1314" s="2687" t="s">
        <v>2834</v>
      </c>
      <c r="G1314" s="1550"/>
      <c r="H1314" s="2008"/>
      <c r="I1314" s="1542">
        <v>120</v>
      </c>
      <c r="J1314" s="2010">
        <v>0</v>
      </c>
      <c r="K1314" s="8">
        <v>40</v>
      </c>
    </row>
    <row r="1315" spans="1:11">
      <c r="A1315" s="95"/>
      <c r="B1315" s="2048" t="s">
        <v>1760</v>
      </c>
      <c r="C1315" s="2037" t="s">
        <v>2745</v>
      </c>
      <c r="D1315" s="2002" t="s">
        <v>1261</v>
      </c>
      <c r="E1315" s="2682"/>
      <c r="F1315" s="2683"/>
      <c r="G1315" s="2007"/>
      <c r="H1315" s="2008"/>
      <c r="I1315" s="1542" t="s">
        <v>100</v>
      </c>
      <c r="J1315" s="2010">
        <v>0</v>
      </c>
      <c r="K1315" s="311" t="s">
        <v>100</v>
      </c>
    </row>
    <row r="1316" spans="1:11">
      <c r="A1316" s="95"/>
      <c r="B1316" s="2048" t="s">
        <v>1757</v>
      </c>
      <c r="C1316" s="2037" t="s">
        <v>4374</v>
      </c>
      <c r="D1316" s="2002" t="s">
        <v>931</v>
      </c>
      <c r="E1316" s="3105" t="s">
        <v>1260</v>
      </c>
      <c r="F1316" s="2687" t="s">
        <v>2834</v>
      </c>
      <c r="G1316" s="2007"/>
      <c r="H1316" s="2008"/>
      <c r="I1316" s="1542">
        <v>120</v>
      </c>
      <c r="J1316" s="2010">
        <v>0</v>
      </c>
      <c r="K1316" s="8">
        <v>40</v>
      </c>
    </row>
    <row r="1317" spans="1:11">
      <c r="A1317" s="2"/>
      <c r="B1317" s="1216" t="s">
        <v>2881</v>
      </c>
      <c r="C1317" s="55"/>
      <c r="D1317" s="1066"/>
      <c r="E1317" s="2664"/>
      <c r="F1317" s="2687"/>
      <c r="G1317" s="1061"/>
      <c r="H1317" s="1110"/>
      <c r="I1317" s="1542" t="s">
        <v>100</v>
      </c>
      <c r="J1317" s="1154"/>
      <c r="K1317" s="8"/>
    </row>
    <row r="1318" spans="1:11">
      <c r="A1318" s="95"/>
      <c r="B1318" s="2138" t="s">
        <v>1769</v>
      </c>
      <c r="C1318" s="2037" t="s">
        <v>2744</v>
      </c>
      <c r="D1318" s="1910" t="s">
        <v>657</v>
      </c>
      <c r="E1318" s="3106" t="s">
        <v>1393</v>
      </c>
      <c r="F1318" s="2687" t="s">
        <v>2834</v>
      </c>
      <c r="G1318" s="2007"/>
      <c r="H1318" s="2008"/>
      <c r="I1318" s="1542">
        <v>120</v>
      </c>
      <c r="J1318" s="2070">
        <v>0</v>
      </c>
      <c r="K1318" s="8">
        <v>40</v>
      </c>
    </row>
    <row r="1319" spans="1:11">
      <c r="A1319" s="95"/>
      <c r="B1319" s="2138" t="s">
        <v>1770</v>
      </c>
      <c r="C1319" s="2037" t="s">
        <v>2744</v>
      </c>
      <c r="D1319" s="1910" t="s">
        <v>1261</v>
      </c>
      <c r="E1319" s="2682"/>
      <c r="F1319" s="3107"/>
      <c r="G1319" s="1061"/>
      <c r="H1319" s="1110"/>
      <c r="I1319" s="1542" t="s">
        <v>100</v>
      </c>
      <c r="J1319" s="1112">
        <v>0</v>
      </c>
      <c r="K1319" s="8">
        <v>20</v>
      </c>
    </row>
    <row r="1320" spans="1:11">
      <c r="A1320" s="103"/>
      <c r="B1320" s="2142" t="s">
        <v>1771</v>
      </c>
      <c r="C1320" s="2052" t="s">
        <v>2744</v>
      </c>
      <c r="D1320" s="2031" t="s">
        <v>931</v>
      </c>
      <c r="E1320" s="3106" t="s">
        <v>1385</v>
      </c>
      <c r="F1320" s="2687" t="s">
        <v>2834</v>
      </c>
      <c r="G1320" s="1545"/>
      <c r="H1320" s="2044"/>
      <c r="I1320" s="1542">
        <v>120</v>
      </c>
      <c r="J1320" s="2013">
        <v>0</v>
      </c>
      <c r="K1320" s="8">
        <v>40</v>
      </c>
    </row>
    <row r="1321" spans="1:11">
      <c r="A1321" s="1895" t="s">
        <v>1338</v>
      </c>
      <c r="B1321" s="1929"/>
      <c r="C1321" s="1922"/>
      <c r="D1321" s="1898"/>
      <c r="E1321" s="1899"/>
      <c r="F1321" s="1902"/>
      <c r="G1321" s="1899"/>
      <c r="H1321" s="1902"/>
      <c r="I1321" s="1902"/>
      <c r="J1321" s="1947"/>
      <c r="K1321" s="8"/>
    </row>
    <row r="1322" spans="1:11">
      <c r="A1322" s="1946" t="s">
        <v>1772</v>
      </c>
      <c r="B1322" s="1952" t="s">
        <v>1773</v>
      </c>
      <c r="C1322" s="1953"/>
      <c r="D1322" s="1954"/>
      <c r="E1322" s="1955"/>
      <c r="F1322" s="1955"/>
      <c r="G1322" s="1955"/>
      <c r="H1322" s="1955"/>
      <c r="I1322" s="1542" t="s">
        <v>100</v>
      </c>
      <c r="J1322" s="1956"/>
      <c r="K1322" s="8"/>
    </row>
    <row r="1323" spans="1:11">
      <c r="A1323" s="2"/>
      <c r="B1323" s="1220" t="s">
        <v>1774</v>
      </c>
      <c r="C1323" s="55"/>
      <c r="D1323" s="1066"/>
      <c r="E1323" s="1067"/>
      <c r="F1323" s="1066"/>
      <c r="G1323" s="1061"/>
      <c r="H1323" s="1110"/>
      <c r="I1323" s="1542" t="s">
        <v>100</v>
      </c>
      <c r="J1323" s="1154"/>
      <c r="K1323" s="8"/>
    </row>
    <row r="1324" spans="1:11">
      <c r="A1324" s="95"/>
      <c r="B1324" s="2138" t="s">
        <v>1769</v>
      </c>
      <c r="C1324" s="2081" t="s">
        <v>2616</v>
      </c>
      <c r="D1324" s="1910" t="s">
        <v>657</v>
      </c>
      <c r="E1324" s="2686" t="s">
        <v>1279</v>
      </c>
      <c r="F1324" s="2687" t="s">
        <v>2834</v>
      </c>
      <c r="G1324" s="2007"/>
      <c r="H1324" s="2008"/>
      <c r="I1324" s="1542">
        <v>120</v>
      </c>
      <c r="J1324" s="2070">
        <v>0</v>
      </c>
      <c r="K1324" s="8">
        <v>50</v>
      </c>
    </row>
    <row r="1325" spans="1:11">
      <c r="A1325" s="103"/>
      <c r="B1325" s="2142" t="s">
        <v>1770</v>
      </c>
      <c r="C1325" s="2052" t="s">
        <v>2616</v>
      </c>
      <c r="D1325" s="2031" t="s">
        <v>1261</v>
      </c>
      <c r="E1325" s="2726"/>
      <c r="F1325" s="3084"/>
      <c r="G1325" s="1545"/>
      <c r="H1325" s="2044"/>
      <c r="I1325" s="1542" t="s">
        <v>100</v>
      </c>
      <c r="J1325" s="1925">
        <v>0</v>
      </c>
      <c r="K1325" s="8">
        <v>20</v>
      </c>
    </row>
    <row r="1326" spans="1:11">
      <c r="A1326" s="1946" t="s">
        <v>949</v>
      </c>
      <c r="B1326" s="1223" t="s">
        <v>1775</v>
      </c>
      <c r="C1326" s="55"/>
      <c r="D1326" s="1097"/>
      <c r="E1326" s="2752"/>
      <c r="F1326" s="2752"/>
      <c r="G1326" s="1098"/>
      <c r="H1326" s="1098"/>
      <c r="I1326" s="1542" t="s">
        <v>100</v>
      </c>
      <c r="J1326" s="1100"/>
      <c r="K1326" s="8"/>
    </row>
    <row r="1327" spans="1:11">
      <c r="A1327" s="95"/>
      <c r="B1327" s="2048" t="s">
        <v>1784</v>
      </c>
      <c r="C1327" s="2037" t="s">
        <v>2745</v>
      </c>
      <c r="D1327" s="2002" t="s">
        <v>657</v>
      </c>
      <c r="E1327" s="3105" t="s">
        <v>1357</v>
      </c>
      <c r="F1327" s="2687" t="s">
        <v>2834</v>
      </c>
      <c r="G1327" s="1550"/>
      <c r="H1327" s="2008"/>
      <c r="I1327" s="1542">
        <v>120</v>
      </c>
      <c r="J1327" s="2010">
        <v>0</v>
      </c>
      <c r="K1327" s="8">
        <v>100</v>
      </c>
    </row>
    <row r="1328" spans="1:11">
      <c r="A1328" s="95"/>
      <c r="B1328" s="2048" t="s">
        <v>1760</v>
      </c>
      <c r="C1328" s="2037" t="s">
        <v>2745</v>
      </c>
      <c r="D1328" s="2002" t="s">
        <v>1261</v>
      </c>
      <c r="E1328" s="2682"/>
      <c r="F1328" s="2683"/>
      <c r="G1328" s="2007"/>
      <c r="H1328" s="2008"/>
      <c r="I1328" s="1542" t="s">
        <v>100</v>
      </c>
      <c r="J1328" s="2010">
        <v>0</v>
      </c>
      <c r="K1328" s="311" t="s">
        <v>100</v>
      </c>
    </row>
    <row r="1329" spans="1:11">
      <c r="A1329" s="95"/>
      <c r="B1329" s="2048" t="s">
        <v>1757</v>
      </c>
      <c r="C1329" s="2037" t="s">
        <v>2745</v>
      </c>
      <c r="D1329" s="2002" t="s">
        <v>931</v>
      </c>
      <c r="E1329" s="3105" t="s">
        <v>1260</v>
      </c>
      <c r="F1329" s="2687" t="s">
        <v>2834</v>
      </c>
      <c r="G1329" s="2007"/>
      <c r="H1329" s="2008"/>
      <c r="I1329" s="1542">
        <v>120</v>
      </c>
      <c r="J1329" s="2010">
        <v>0</v>
      </c>
      <c r="K1329" s="8">
        <v>35</v>
      </c>
    </row>
    <row r="1330" spans="1:11">
      <c r="A1330" s="95"/>
      <c r="B1330" s="2048" t="s">
        <v>1776</v>
      </c>
      <c r="C1330" s="2040" t="s">
        <v>2616</v>
      </c>
      <c r="D1330" s="1907" t="s">
        <v>931</v>
      </c>
      <c r="E1330" s="2726"/>
      <c r="F1330" s="3066"/>
      <c r="G1330" s="1545"/>
      <c r="H1330" s="1546"/>
      <c r="I1330" s="1542" t="s">
        <v>100</v>
      </c>
      <c r="J1330" s="1561">
        <v>0</v>
      </c>
      <c r="K1330" s="8">
        <v>35</v>
      </c>
    </row>
    <row r="1331" spans="1:11">
      <c r="A1331" s="2"/>
      <c r="B1331" s="1216" t="s">
        <v>1779</v>
      </c>
      <c r="C1331" s="55"/>
      <c r="D1331" s="1066"/>
      <c r="E1331" s="2664"/>
      <c r="F1331" s="2665"/>
      <c r="G1331" s="1061"/>
      <c r="H1331" s="1110"/>
      <c r="I1331" s="1542" t="s">
        <v>100</v>
      </c>
      <c r="J1331" s="1154"/>
      <c r="K1331" s="8"/>
    </row>
    <row r="1332" spans="1:11">
      <c r="A1332" s="95"/>
      <c r="B1332" s="2138" t="s">
        <v>1769</v>
      </c>
      <c r="C1332" s="2037" t="s">
        <v>2744</v>
      </c>
      <c r="D1332" s="1910" t="s">
        <v>657</v>
      </c>
      <c r="E1332" s="3106" t="s">
        <v>1393</v>
      </c>
      <c r="F1332" s="2687" t="s">
        <v>2834</v>
      </c>
      <c r="G1332" s="2007"/>
      <c r="H1332" s="2008"/>
      <c r="I1332" s="1542">
        <v>120</v>
      </c>
      <c r="J1332" s="2070">
        <v>0</v>
      </c>
      <c r="K1332" s="8">
        <v>50</v>
      </c>
    </row>
    <row r="1333" spans="1:11">
      <c r="A1333" s="95"/>
      <c r="B1333" s="2138" t="s">
        <v>1770</v>
      </c>
      <c r="C1333" s="2037" t="s">
        <v>2744</v>
      </c>
      <c r="D1333" s="1910" t="s">
        <v>1261</v>
      </c>
      <c r="E1333" s="2682"/>
      <c r="F1333" s="3107"/>
      <c r="G1333" s="1061"/>
      <c r="H1333" s="1110"/>
      <c r="I1333" s="1542" t="s">
        <v>100</v>
      </c>
      <c r="J1333" s="1112">
        <v>0</v>
      </c>
      <c r="K1333" s="8">
        <v>10</v>
      </c>
    </row>
    <row r="1334" spans="1:11">
      <c r="A1334" s="103"/>
      <c r="B1334" s="2142" t="s">
        <v>1771</v>
      </c>
      <c r="C1334" s="2052" t="s">
        <v>2744</v>
      </c>
      <c r="D1334" s="2031" t="s">
        <v>931</v>
      </c>
      <c r="E1334" s="3106" t="s">
        <v>1385</v>
      </c>
      <c r="F1334" s="2687" t="s">
        <v>2834</v>
      </c>
      <c r="G1334" s="1545"/>
      <c r="H1334" s="2044"/>
      <c r="I1334" s="1542">
        <v>120</v>
      </c>
      <c r="J1334" s="2013">
        <v>0</v>
      </c>
      <c r="K1334" s="8">
        <v>35</v>
      </c>
    </row>
    <row r="1335" spans="1:11">
      <c r="A1335" s="1895" t="s">
        <v>1360</v>
      </c>
      <c r="B1335" s="1929"/>
      <c r="C1335" s="1922"/>
      <c r="D1335" s="1898"/>
      <c r="E1335" s="1899"/>
      <c r="F1335" s="1902"/>
      <c r="G1335" s="1899"/>
      <c r="H1335" s="1902"/>
      <c r="I1335" s="1903" t="e">
        <v>#REF!</v>
      </c>
      <c r="J1335" s="1947"/>
      <c r="K1335" s="8"/>
    </row>
    <row r="1336" spans="1:11">
      <c r="A1336" s="1946" t="s">
        <v>3693</v>
      </c>
      <c r="B1336" s="104" t="s">
        <v>948</v>
      </c>
      <c r="C1336" s="1096"/>
      <c r="D1336" s="1097"/>
      <c r="E1336" s="1098"/>
      <c r="F1336" s="1098"/>
      <c r="G1336" s="1098"/>
      <c r="H1336" s="1098"/>
      <c r="I1336" s="1099"/>
      <c r="J1336" s="1100"/>
      <c r="K1336" s="8"/>
    </row>
    <row r="1337" spans="1:11">
      <c r="A1337" s="2"/>
      <c r="B1337" s="2138" t="s">
        <v>1767</v>
      </c>
      <c r="C1337" s="2081" t="s">
        <v>2743</v>
      </c>
      <c r="D1337" s="1910" t="s">
        <v>657</v>
      </c>
      <c r="E1337" s="1418" t="s">
        <v>1361</v>
      </c>
      <c r="F1337" s="2008"/>
      <c r="G1337" s="2007"/>
      <c r="H1337" s="2008"/>
      <c r="I1337" s="2049"/>
      <c r="J1337" s="2070">
        <v>0</v>
      </c>
      <c r="K1337" s="8"/>
    </row>
    <row r="1338" spans="1:11">
      <c r="A1338" s="95"/>
      <c r="B1338" s="2138" t="s">
        <v>1761</v>
      </c>
      <c r="C1338" s="2081" t="s">
        <v>2743</v>
      </c>
      <c r="D1338" s="1910" t="s">
        <v>931</v>
      </c>
      <c r="E1338" s="1418" t="s">
        <v>1361</v>
      </c>
      <c r="F1338" s="2008"/>
      <c r="G1338" s="2007"/>
      <c r="H1338" s="2008"/>
      <c r="I1338" s="2049"/>
      <c r="J1338" s="2070">
        <v>0</v>
      </c>
      <c r="K1338" s="8">
        <v>40</v>
      </c>
    </row>
    <row r="1339" spans="1:11">
      <c r="A1339" s="103"/>
      <c r="B1339" s="2142" t="s">
        <v>1760</v>
      </c>
      <c r="C1339" s="2052" t="s">
        <v>2743</v>
      </c>
      <c r="D1339" s="2031" t="s">
        <v>1261</v>
      </c>
      <c r="E1339" s="1545"/>
      <c r="F1339" s="2044"/>
      <c r="G1339" s="1545"/>
      <c r="H1339" s="2044"/>
      <c r="I1339" s="2051"/>
      <c r="J1339" s="1925">
        <v>0</v>
      </c>
      <c r="K1339" s="8">
        <v>20</v>
      </c>
    </row>
    <row r="1340" spans="1:11">
      <c r="A1340" s="10"/>
      <c r="B1340" s="375"/>
      <c r="C1340" s="401"/>
      <c r="D1340" s="1041"/>
      <c r="E1340" s="6"/>
      <c r="F1340" s="6"/>
      <c r="G1340" s="6"/>
      <c r="H1340" s="6"/>
      <c r="I1340" s="8"/>
      <c r="J1340" s="8"/>
      <c r="K1340" s="8"/>
    </row>
    <row r="1341" spans="1:11">
      <c r="A1341" s="314" t="s">
        <v>1780</v>
      </c>
      <c r="B1341" s="2143"/>
      <c r="C1341" s="1966"/>
      <c r="D1341" s="1967"/>
      <c r="E1341" s="1968"/>
      <c r="F1341" s="1968"/>
      <c r="G1341" s="1968"/>
      <c r="H1341" s="1968"/>
      <c r="I1341" s="1968"/>
      <c r="J1341" s="2131"/>
      <c r="K1341" s="8"/>
    </row>
    <row r="1342" spans="1:11">
      <c r="A1342" s="1895" t="s">
        <v>1257</v>
      </c>
      <c r="B1342" s="1929"/>
      <c r="C1342" s="1922"/>
      <c r="D1342" s="1898"/>
      <c r="E1342" s="1899"/>
      <c r="F1342" s="1902"/>
      <c r="G1342" s="1899"/>
      <c r="H1342" s="1902"/>
      <c r="I1342" s="1902"/>
      <c r="J1342" s="1947"/>
      <c r="K1342" s="8"/>
    </row>
    <row r="1343" spans="1:11">
      <c r="A1343" s="1946" t="s">
        <v>179</v>
      </c>
      <c r="B1343" s="1223" t="s">
        <v>1781</v>
      </c>
      <c r="C1343" s="379"/>
      <c r="D1343" s="1097"/>
      <c r="E1343" s="1098"/>
      <c r="F1343" s="1097" t="s">
        <v>100</v>
      </c>
      <c r="G1343" s="1098"/>
      <c r="H1343" s="1097"/>
      <c r="I1343" s="1542" t="s">
        <v>100</v>
      </c>
      <c r="J1343" s="315"/>
      <c r="K1343" s="8"/>
    </row>
    <row r="1344" spans="1:11">
      <c r="A1344" s="95"/>
      <c r="B1344" s="2058" t="s">
        <v>1782</v>
      </c>
      <c r="C1344" s="2144" t="s">
        <v>3055</v>
      </c>
      <c r="D1344" s="2031" t="s">
        <v>657</v>
      </c>
      <c r="E1344" s="3103" t="s">
        <v>1285</v>
      </c>
      <c r="F1344" s="3104" t="s">
        <v>2797</v>
      </c>
      <c r="G1344" s="1545"/>
      <c r="H1344" s="2018"/>
      <c r="I1344" s="1542">
        <v>32</v>
      </c>
      <c r="J1344" s="1561">
        <v>0</v>
      </c>
      <c r="K1344" s="8">
        <v>300</v>
      </c>
    </row>
    <row r="1345" spans="1:11">
      <c r="A1345" s="95"/>
      <c r="B1345" s="1225" t="s">
        <v>1783</v>
      </c>
      <c r="C1345" s="370"/>
      <c r="D1345" s="1097"/>
      <c r="E1345" s="1098"/>
      <c r="F1345" s="1097" t="s">
        <v>100</v>
      </c>
      <c r="G1345" s="1098"/>
      <c r="H1345" s="1097"/>
      <c r="I1345" s="1542" t="s">
        <v>100</v>
      </c>
      <c r="J1345" s="315"/>
      <c r="K1345" s="8"/>
    </row>
    <row r="1346" spans="1:11">
      <c r="A1346" s="103"/>
      <c r="B1346" s="2058" t="s">
        <v>1784</v>
      </c>
      <c r="C1346" s="2144" t="s">
        <v>2739</v>
      </c>
      <c r="D1346" s="2031" t="s">
        <v>657</v>
      </c>
      <c r="E1346" s="1545" t="s">
        <v>1352</v>
      </c>
      <c r="F1346" s="2145" t="s">
        <v>2798</v>
      </c>
      <c r="G1346" s="1545"/>
      <c r="H1346" s="2018"/>
      <c r="I1346" s="1542">
        <v>32</v>
      </c>
      <c r="J1346" s="1561">
        <v>0</v>
      </c>
      <c r="K1346" s="8">
        <v>104</v>
      </c>
    </row>
    <row r="1347" spans="1:11">
      <c r="A1347" s="314" t="s">
        <v>1785</v>
      </c>
      <c r="B1347" s="2143"/>
      <c r="C1347" s="1966"/>
      <c r="D1347" s="1967"/>
      <c r="E1347" s="1968"/>
      <c r="F1347" s="1968"/>
      <c r="G1347" s="1968"/>
      <c r="H1347" s="1968"/>
      <c r="I1347" s="1968"/>
      <c r="J1347" s="2131"/>
      <c r="K1347" s="8"/>
    </row>
    <row r="1348" spans="1:11">
      <c r="A1348" s="1895" t="s">
        <v>1338</v>
      </c>
      <c r="B1348" s="1929"/>
      <c r="C1348" s="1922"/>
      <c r="D1348" s="1898"/>
      <c r="E1348" s="1899"/>
      <c r="F1348" s="1902"/>
      <c r="G1348" s="1899"/>
      <c r="H1348" s="1902"/>
      <c r="I1348" s="1902"/>
      <c r="J1348" s="1947"/>
      <c r="K1348" s="8"/>
    </row>
    <row r="1349" spans="1:11">
      <c r="A1349" s="1912" t="s">
        <v>1786</v>
      </c>
      <c r="B1349" s="5" t="s">
        <v>1787</v>
      </c>
      <c r="C1349" s="1228"/>
      <c r="D1349" s="1217"/>
      <c r="E1349" s="1218"/>
      <c r="F1349" s="1217"/>
      <c r="G1349" s="1218"/>
      <c r="H1349" s="1217"/>
      <c r="I1349" s="1542" t="s">
        <v>100</v>
      </c>
      <c r="J1349" s="91"/>
      <c r="K1349" s="8"/>
    </row>
    <row r="1350" spans="1:11">
      <c r="A1350" s="2"/>
      <c r="B1350" s="5" t="s">
        <v>1788</v>
      </c>
      <c r="C1350" s="1228"/>
      <c r="D1350" s="1217"/>
      <c r="E1350" s="1218"/>
      <c r="F1350" s="1217"/>
      <c r="G1350" s="1218"/>
      <c r="H1350" s="1217"/>
      <c r="I1350" s="1542" t="s">
        <v>100</v>
      </c>
      <c r="J1350" s="91"/>
      <c r="K1350" s="8"/>
    </row>
    <row r="1351" spans="1:11">
      <c r="A1351" s="95"/>
      <c r="B1351" s="1432" t="s">
        <v>1782</v>
      </c>
      <c r="C1351" s="1425" t="s">
        <v>3056</v>
      </c>
      <c r="D1351" s="1431" t="s">
        <v>657</v>
      </c>
      <c r="E1351" s="1563" t="s">
        <v>1789</v>
      </c>
      <c r="F1351" s="1916"/>
      <c r="G1351" s="1563"/>
      <c r="H1351" s="1916"/>
      <c r="I1351" s="1542" t="s">
        <v>100</v>
      </c>
      <c r="J1351" s="1587">
        <v>0</v>
      </c>
      <c r="K1351" s="8"/>
    </row>
    <row r="1352" spans="1:11">
      <c r="A1352" s="103"/>
      <c r="B1352" s="1913" t="s">
        <v>1444</v>
      </c>
      <c r="C1352" s="1914" t="s">
        <v>2710</v>
      </c>
      <c r="D1352" s="1907" t="s">
        <v>931</v>
      </c>
      <c r="E1352" s="1545" t="s">
        <v>1790</v>
      </c>
      <c r="F1352" s="1546"/>
      <c r="G1352" s="1545"/>
      <c r="H1352" s="1546"/>
      <c r="I1352" s="1542" t="s">
        <v>100</v>
      </c>
      <c r="J1352" s="2083">
        <v>0</v>
      </c>
      <c r="K1352" s="8"/>
    </row>
    <row r="1353" spans="1:11">
      <c r="A1353" s="10"/>
      <c r="B1353" s="375"/>
      <c r="C1353" s="401"/>
      <c r="D1353" s="1041"/>
      <c r="E1353" s="6"/>
      <c r="F1353" s="6"/>
      <c r="G1353" s="6"/>
      <c r="H1353" s="6"/>
      <c r="I1353" s="1542" t="s">
        <v>100</v>
      </c>
      <c r="J1353" s="8"/>
      <c r="K1353" s="8"/>
    </row>
    <row r="1354" spans="1:11">
      <c r="A1354" s="314" t="s">
        <v>1791</v>
      </c>
      <c r="B1354" s="2143"/>
      <c r="C1354" s="1966"/>
      <c r="D1354" s="1967"/>
      <c r="E1354" s="1968"/>
      <c r="F1354" s="1968"/>
      <c r="G1354" s="1968"/>
      <c r="H1354" s="1968"/>
      <c r="I1354" s="1968"/>
      <c r="J1354" s="2131"/>
      <c r="K1354" s="8"/>
    </row>
    <row r="1355" spans="1:11">
      <c r="A1355" s="2146"/>
      <c r="B1355" s="2133"/>
      <c r="C1355" s="2134"/>
      <c r="D1355" s="2135"/>
      <c r="E1355" s="2136"/>
      <c r="F1355" s="2136"/>
      <c r="G1355" s="2136"/>
      <c r="H1355" s="2136"/>
      <c r="I1355" s="1542" t="s">
        <v>100</v>
      </c>
      <c r="J1355" s="2010"/>
      <c r="K1355" s="8"/>
    </row>
    <row r="1356" spans="1:11">
      <c r="A1356" s="1895" t="s">
        <v>1792</v>
      </c>
      <c r="B1356" s="1929"/>
      <c r="C1356" s="1922"/>
      <c r="D1356" s="1898"/>
      <c r="E1356" s="1899"/>
      <c r="F1356" s="1899"/>
      <c r="G1356" s="1899"/>
      <c r="H1356" s="1899"/>
      <c r="I1356" s="1899"/>
      <c r="J1356" s="1931"/>
      <c r="K1356" s="8"/>
    </row>
    <row r="1357" spans="1:11">
      <c r="A1357" s="1895" t="s">
        <v>1257</v>
      </c>
      <c r="B1357" s="1929"/>
      <c r="C1357" s="1922"/>
      <c r="D1357" s="1898"/>
      <c r="E1357" s="1899"/>
      <c r="F1357" s="1902"/>
      <c r="G1357" s="1899"/>
      <c r="H1357" s="1902"/>
      <c r="I1357" s="1902"/>
      <c r="J1357" s="1947"/>
      <c r="K1357" s="8"/>
    </row>
    <row r="1358" spans="1:11">
      <c r="A1358" s="1912" t="s">
        <v>257</v>
      </c>
      <c r="B1358" s="1216" t="s">
        <v>1793</v>
      </c>
      <c r="C1358" s="370"/>
      <c r="D1358" s="1217"/>
      <c r="E1358" s="1218"/>
      <c r="F1358" s="1218"/>
      <c r="G1358" s="1218"/>
      <c r="H1358" s="1218"/>
      <c r="I1358" s="1542" t="s">
        <v>100</v>
      </c>
      <c r="J1358" s="1219"/>
      <c r="K1358" s="8"/>
    </row>
    <row r="1359" spans="1:11">
      <c r="A1359" s="95"/>
      <c r="B1359" s="2048" t="s">
        <v>1784</v>
      </c>
      <c r="C1359" s="2081" t="s">
        <v>4096</v>
      </c>
      <c r="D1359" s="2002" t="s">
        <v>657</v>
      </c>
      <c r="E1359" s="2007" t="s">
        <v>1302</v>
      </c>
      <c r="F1359" s="2008" t="s">
        <v>2811</v>
      </c>
      <c r="G1359" s="2007"/>
      <c r="H1359" s="2008"/>
      <c r="I1359" s="1542">
        <v>149</v>
      </c>
      <c r="J1359" s="2010">
        <v>0</v>
      </c>
      <c r="K1359" s="8">
        <v>163</v>
      </c>
    </row>
    <row r="1360" spans="1:11">
      <c r="A1360" s="95"/>
      <c r="B1360" s="2048" t="s">
        <v>1757</v>
      </c>
      <c r="C1360" s="2147" t="s">
        <v>3057</v>
      </c>
      <c r="D1360" s="2002" t="s">
        <v>931</v>
      </c>
      <c r="E1360" s="2027" t="s">
        <v>1382</v>
      </c>
      <c r="F1360" s="2008" t="s">
        <v>2800</v>
      </c>
      <c r="G1360" s="2007"/>
      <c r="H1360" s="2008"/>
      <c r="I1360" s="1542">
        <v>32</v>
      </c>
      <c r="J1360" s="2010">
        <v>0</v>
      </c>
      <c r="K1360" s="8">
        <v>32</v>
      </c>
    </row>
    <row r="1361" spans="1:11">
      <c r="A1361" s="95"/>
      <c r="B1361" s="2048" t="s">
        <v>1776</v>
      </c>
      <c r="C1361" s="2147" t="s">
        <v>3057</v>
      </c>
      <c r="D1361" s="2002" t="s">
        <v>931</v>
      </c>
      <c r="E1361" s="2007" t="s">
        <v>1662</v>
      </c>
      <c r="F1361" s="2008" t="s">
        <v>2800</v>
      </c>
      <c r="G1361" s="2007"/>
      <c r="H1361" s="2008"/>
      <c r="I1361" s="1542">
        <v>32</v>
      </c>
      <c r="J1361" s="2070">
        <v>0</v>
      </c>
      <c r="K1361" s="8">
        <v>32</v>
      </c>
    </row>
    <row r="1362" spans="1:11">
      <c r="A1362" s="95"/>
      <c r="B1362" s="2048" t="s">
        <v>1777</v>
      </c>
      <c r="C1362" s="2147" t="s">
        <v>3058</v>
      </c>
      <c r="D1362" s="2002" t="s">
        <v>931</v>
      </c>
      <c r="E1362" s="2027" t="s">
        <v>1358</v>
      </c>
      <c r="F1362" s="2008" t="s">
        <v>2802</v>
      </c>
      <c r="G1362" s="2007"/>
      <c r="H1362" s="2008"/>
      <c r="I1362" s="1542">
        <v>32</v>
      </c>
      <c r="J1362" s="2070">
        <v>0</v>
      </c>
      <c r="K1362" s="8">
        <v>32</v>
      </c>
    </row>
    <row r="1363" spans="1:11">
      <c r="A1363" s="95"/>
      <c r="B1363" s="2048" t="s">
        <v>1778</v>
      </c>
      <c r="C1363" s="2148" t="s">
        <v>3058</v>
      </c>
      <c r="D1363" s="1907" t="s">
        <v>931</v>
      </c>
      <c r="E1363" s="1545" t="s">
        <v>1355</v>
      </c>
      <c r="F1363" s="2008" t="s">
        <v>2802</v>
      </c>
      <c r="G1363" s="1545"/>
      <c r="H1363" s="2004"/>
      <c r="I1363" s="1542">
        <v>32</v>
      </c>
      <c r="J1363" s="1547">
        <v>0</v>
      </c>
      <c r="K1363" s="8">
        <v>32</v>
      </c>
    </row>
    <row r="1364" spans="1:11">
      <c r="A1364" s="2"/>
      <c r="B1364" s="1216" t="s">
        <v>1795</v>
      </c>
      <c r="C1364" s="402"/>
      <c r="D1364" s="1217"/>
      <c r="E1364" s="1218"/>
      <c r="F1364" s="1217"/>
      <c r="G1364" s="1218"/>
      <c r="H1364" s="1217"/>
      <c r="I1364" s="1542" t="s">
        <v>100</v>
      </c>
      <c r="J1364" s="1112"/>
      <c r="K1364" s="8"/>
    </row>
    <row r="1365" spans="1:11">
      <c r="A1365" s="95"/>
      <c r="B1365" s="2048" t="s">
        <v>1296</v>
      </c>
      <c r="C1365" s="2149" t="s">
        <v>2711</v>
      </c>
      <c r="D1365" s="1910" t="s">
        <v>657</v>
      </c>
      <c r="E1365" s="2055" t="s">
        <v>1354</v>
      </c>
      <c r="F1365" s="2008" t="s">
        <v>2800</v>
      </c>
      <c r="G1365" s="2084"/>
      <c r="H1365" s="2028"/>
      <c r="I1365" s="1542">
        <v>32</v>
      </c>
      <c r="J1365" s="2010">
        <v>0</v>
      </c>
      <c r="K1365" s="8">
        <v>64</v>
      </c>
    </row>
    <row r="1366" spans="1:11">
      <c r="A1366" s="95"/>
      <c r="B1366" s="1926" t="s">
        <v>1298</v>
      </c>
      <c r="C1366" s="2148" t="s">
        <v>2711</v>
      </c>
      <c r="D1366" s="2031" t="s">
        <v>931</v>
      </c>
      <c r="E1366" s="1555" t="s">
        <v>1495</v>
      </c>
      <c r="F1366" s="2008" t="s">
        <v>2800</v>
      </c>
      <c r="G1366" s="1545"/>
      <c r="H1366" s="2018"/>
      <c r="I1366" s="1542">
        <v>32</v>
      </c>
      <c r="J1366" s="2013">
        <v>0</v>
      </c>
      <c r="K1366" s="8">
        <v>64</v>
      </c>
    </row>
    <row r="1367" spans="1:11">
      <c r="A1367" s="1912" t="s">
        <v>348</v>
      </c>
      <c r="B1367" s="1216" t="s">
        <v>1796</v>
      </c>
      <c r="C1367" s="403"/>
      <c r="D1367" s="1217"/>
      <c r="E1367" s="1218"/>
      <c r="F1367" s="1218"/>
      <c r="G1367" s="1218"/>
      <c r="H1367" s="1218"/>
      <c r="I1367" s="1542" t="s">
        <v>100</v>
      </c>
      <c r="J1367" s="1219"/>
      <c r="K1367" s="8"/>
    </row>
    <row r="1368" spans="1:11">
      <c r="A1368" s="95"/>
      <c r="B1368" s="2048" t="s">
        <v>1784</v>
      </c>
      <c r="C1368" s="2147" t="s">
        <v>2711</v>
      </c>
      <c r="D1368" s="2002" t="s">
        <v>657</v>
      </c>
      <c r="E1368" s="2007" t="s">
        <v>1369</v>
      </c>
      <c r="F1368" s="2008" t="s">
        <v>2812</v>
      </c>
      <c r="G1368" s="2007"/>
      <c r="H1368" s="2008"/>
      <c r="I1368" s="1542" t="s">
        <v>2551</v>
      </c>
      <c r="J1368" s="2010">
        <v>0</v>
      </c>
      <c r="K1368" s="8">
        <v>32</v>
      </c>
    </row>
    <row r="1369" spans="1:11">
      <c r="A1369" s="95"/>
      <c r="B1369" s="1110" t="s">
        <v>1261</v>
      </c>
      <c r="C1369" s="2150" t="s">
        <v>2711</v>
      </c>
      <c r="D1369" s="2002" t="s">
        <v>1261</v>
      </c>
      <c r="E1369" s="2007"/>
      <c r="F1369" s="1041"/>
      <c r="G1369" s="2007"/>
      <c r="H1369" s="2008"/>
      <c r="I1369" s="1542" t="s">
        <v>100</v>
      </c>
      <c r="J1369" s="2010">
        <v>0</v>
      </c>
      <c r="K1369" s="8">
        <v>100</v>
      </c>
    </row>
    <row r="1370" spans="1:11">
      <c r="A1370" s="1912" t="s">
        <v>350</v>
      </c>
      <c r="B1370" s="1216" t="s">
        <v>1797</v>
      </c>
      <c r="C1370" s="403"/>
      <c r="D1370" s="1217"/>
      <c r="E1370" s="1218"/>
      <c r="F1370" s="1218"/>
      <c r="G1370" s="1218"/>
      <c r="H1370" s="1218"/>
      <c r="I1370" s="1542" t="s">
        <v>100</v>
      </c>
      <c r="J1370" s="1219"/>
      <c r="K1370" s="8"/>
    </row>
    <row r="1371" spans="1:11">
      <c r="A1371" s="95"/>
      <c r="B1371" s="2048" t="s">
        <v>1784</v>
      </c>
      <c r="C1371" s="2103" t="s">
        <v>2712</v>
      </c>
      <c r="D1371" s="2002" t="s">
        <v>657</v>
      </c>
      <c r="E1371" s="2007" t="s">
        <v>1346</v>
      </c>
      <c r="F1371" s="2008" t="s">
        <v>2796</v>
      </c>
      <c r="G1371" s="2007"/>
      <c r="H1371" s="2008"/>
      <c r="I1371" s="1542" t="s">
        <v>2437</v>
      </c>
      <c r="J1371" s="2010">
        <v>0</v>
      </c>
      <c r="K1371" s="8">
        <v>64</v>
      </c>
    </row>
    <row r="1372" spans="1:11">
      <c r="A1372" s="95"/>
      <c r="B1372" s="1110" t="s">
        <v>1261</v>
      </c>
      <c r="C1372" s="1294" t="s">
        <v>2712</v>
      </c>
      <c r="D1372" s="2002" t="s">
        <v>1261</v>
      </c>
      <c r="E1372" s="2007"/>
      <c r="F1372" s="2008"/>
      <c r="G1372" s="2007"/>
      <c r="H1372" s="2008"/>
      <c r="I1372" s="1542" t="s">
        <v>100</v>
      </c>
      <c r="J1372" s="2010">
        <v>0</v>
      </c>
      <c r="K1372" s="8">
        <v>100</v>
      </c>
    </row>
    <row r="1373" spans="1:11">
      <c r="A1373" s="314" t="s">
        <v>1800</v>
      </c>
      <c r="B1373" s="2143"/>
      <c r="C1373" s="1966"/>
      <c r="D1373" s="1967"/>
      <c r="E1373" s="1968"/>
      <c r="F1373" s="1968"/>
      <c r="G1373" s="1968"/>
      <c r="H1373" s="1968"/>
      <c r="I1373" s="1968"/>
      <c r="J1373" s="2131"/>
      <c r="K1373" s="8"/>
    </row>
    <row r="1374" spans="1:11">
      <c r="A1374" s="2132"/>
      <c r="B1374" s="2133"/>
      <c r="C1374" s="2134"/>
      <c r="D1374" s="2135"/>
      <c r="E1374" s="2136"/>
      <c r="F1374" s="2136"/>
      <c r="G1374" s="2136"/>
      <c r="H1374" s="2136"/>
      <c r="I1374" s="2136"/>
      <c r="J1374" s="2010"/>
      <c r="K1374" s="8"/>
    </row>
    <row r="1375" spans="1:11">
      <c r="A1375" s="1895" t="s">
        <v>945</v>
      </c>
      <c r="B1375" s="1929"/>
      <c r="C1375" s="1922"/>
      <c r="D1375" s="1898"/>
      <c r="E1375" s="1899"/>
      <c r="F1375" s="1902"/>
      <c r="G1375" s="1899"/>
      <c r="H1375" s="1902"/>
      <c r="I1375" s="1902"/>
      <c r="J1375" s="2151"/>
      <c r="K1375" s="8"/>
    </row>
    <row r="1376" spans="1:11">
      <c r="A1376" s="1946" t="s">
        <v>2928</v>
      </c>
      <c r="B1376" s="1952" t="s">
        <v>1802</v>
      </c>
      <c r="C1376" s="2152"/>
      <c r="D1376" s="1954"/>
      <c r="E1376" s="1955"/>
      <c r="F1376" s="1954"/>
      <c r="G1376" s="1955"/>
      <c r="H1376" s="1954"/>
      <c r="I1376" s="1542" t="s">
        <v>100</v>
      </c>
      <c r="J1376" s="2153"/>
      <c r="K1376" s="8"/>
    </row>
    <row r="1377" spans="1:11">
      <c r="A1377" s="95"/>
      <c r="B1377" s="11" t="s">
        <v>1803</v>
      </c>
      <c r="C1377" s="389"/>
      <c r="D1377" s="1226"/>
      <c r="E1377" s="1227"/>
      <c r="F1377" s="1226"/>
      <c r="G1377" s="1227"/>
      <c r="H1377" s="1226"/>
      <c r="I1377" s="1542" t="s">
        <v>100</v>
      </c>
      <c r="J1377" s="1222"/>
      <c r="K1377" s="8"/>
    </row>
    <row r="1378" spans="1:11">
      <c r="A1378" s="95"/>
      <c r="B1378" s="2154" t="s">
        <v>1296</v>
      </c>
      <c r="C1378" s="2113" t="s">
        <v>2616</v>
      </c>
      <c r="D1378" s="2002" t="s">
        <v>657</v>
      </c>
      <c r="E1378" s="2003" t="s">
        <v>1288</v>
      </c>
      <c r="F1378" s="2028" t="s">
        <v>2799</v>
      </c>
      <c r="G1378" s="2003"/>
      <c r="H1378" s="2028"/>
      <c r="I1378" s="1542">
        <v>32</v>
      </c>
      <c r="J1378" s="2038">
        <v>0</v>
      </c>
      <c r="K1378" s="8">
        <v>18</v>
      </c>
    </row>
    <row r="1379" spans="1:11">
      <c r="A1379" s="95"/>
      <c r="B1379" s="2154" t="s">
        <v>1297</v>
      </c>
      <c r="C1379" s="2113" t="s">
        <v>2616</v>
      </c>
      <c r="D1379" s="2002" t="s">
        <v>1261</v>
      </c>
      <c r="E1379" s="2003"/>
      <c r="F1379" s="1242"/>
      <c r="G1379" s="2003"/>
      <c r="H1379" s="2028"/>
      <c r="I1379" s="1542" t="s">
        <v>100</v>
      </c>
      <c r="J1379" s="2038">
        <v>0</v>
      </c>
      <c r="K1379" s="8">
        <v>999</v>
      </c>
    </row>
    <row r="1380" spans="1:11">
      <c r="A1380" s="103"/>
      <c r="B1380" s="2094" t="s">
        <v>1298</v>
      </c>
      <c r="C1380" s="2114" t="s">
        <v>2616</v>
      </c>
      <c r="D1380" s="2031" t="s">
        <v>1263</v>
      </c>
      <c r="E1380" s="2019" t="s">
        <v>1273</v>
      </c>
      <c r="F1380" s="1553" t="s">
        <v>1212</v>
      </c>
      <c r="G1380" s="2019" t="s">
        <v>1352</v>
      </c>
      <c r="H1380" s="1553" t="s">
        <v>1212</v>
      </c>
      <c r="I1380" s="1542">
        <v>18</v>
      </c>
      <c r="J1380" s="2035">
        <v>0</v>
      </c>
      <c r="K1380" s="8">
        <v>18</v>
      </c>
    </row>
    <row r="1381" spans="1:11" ht="15">
      <c r="A1381" s="93"/>
      <c r="B1381" s="11"/>
      <c r="C1381" s="7"/>
      <c r="D1381" s="1041"/>
      <c r="E1381" s="6"/>
      <c r="F1381" s="6"/>
      <c r="G1381" s="6"/>
      <c r="H1381" s="6"/>
      <c r="I1381" s="1542" t="s">
        <v>100</v>
      </c>
      <c r="J1381" s="8"/>
      <c r="K1381" s="8"/>
    </row>
    <row r="1382" spans="1:11">
      <c r="A1382" s="314" t="s">
        <v>1804</v>
      </c>
      <c r="B1382" s="2143"/>
      <c r="C1382" s="1966"/>
      <c r="D1382" s="1967"/>
      <c r="E1382" s="1968"/>
      <c r="F1382" s="1968"/>
      <c r="G1382" s="1968"/>
      <c r="H1382" s="1968"/>
      <c r="I1382" s="1968"/>
      <c r="J1382" s="2131"/>
      <c r="K1382" s="8"/>
    </row>
    <row r="1383" spans="1:11">
      <c r="A1383" s="2132"/>
      <c r="B1383" s="2133"/>
      <c r="C1383" s="2134"/>
      <c r="D1383" s="2135"/>
      <c r="E1383" s="2136"/>
      <c r="F1383" s="2136"/>
      <c r="G1383" s="2136"/>
      <c r="H1383" s="2136"/>
      <c r="I1383" s="1542" t="s">
        <v>100</v>
      </c>
      <c r="J1383" s="2010"/>
      <c r="K1383" s="8"/>
    </row>
    <row r="1384" spans="1:11">
      <c r="A1384" s="1895" t="s">
        <v>83</v>
      </c>
      <c r="B1384" s="1929"/>
      <c r="C1384" s="1922"/>
      <c r="D1384" s="1898"/>
      <c r="E1384" s="1899"/>
      <c r="F1384" s="1902"/>
      <c r="G1384" s="1899"/>
      <c r="H1384" s="1902"/>
      <c r="I1384" s="1902"/>
      <c r="J1384" s="2151"/>
      <c r="K1384" s="8"/>
    </row>
    <row r="1385" spans="1:11">
      <c r="A1385" s="1946" t="s">
        <v>253</v>
      </c>
      <c r="B1385" s="2155" t="s">
        <v>252</v>
      </c>
      <c r="C1385" s="1412"/>
      <c r="D1385" s="1423"/>
      <c r="E1385" s="2156"/>
      <c r="F1385" s="1423"/>
      <c r="G1385" s="2156"/>
      <c r="H1385" s="1423"/>
      <c r="I1385" s="1542" t="s">
        <v>100</v>
      </c>
      <c r="J1385" s="1222"/>
      <c r="K1385" s="8"/>
    </row>
    <row r="1386" spans="1:11">
      <c r="A1386" s="95"/>
      <c r="B1386" s="2157" t="s">
        <v>3064</v>
      </c>
      <c r="C1386" s="2114" t="s">
        <v>2751</v>
      </c>
      <c r="D1386" s="2031" t="s">
        <v>657</v>
      </c>
      <c r="E1386" s="1545" t="s">
        <v>1288</v>
      </c>
      <c r="F1386" s="2018" t="s">
        <v>2780</v>
      </c>
      <c r="G1386" s="1545" t="s">
        <v>1282</v>
      </c>
      <c r="H1386" s="2158" t="s">
        <v>2780</v>
      </c>
      <c r="I1386" s="1542">
        <v>540</v>
      </c>
      <c r="J1386" s="2035">
        <v>0</v>
      </c>
      <c r="K1386" s="8">
        <v>250</v>
      </c>
    </row>
    <row r="1387" spans="1:11">
      <c r="A1387" s="95"/>
      <c r="B1387" s="2159" t="s">
        <v>1805</v>
      </c>
      <c r="C1387" s="389"/>
      <c r="D1387" s="1097"/>
      <c r="E1387" s="1098"/>
      <c r="F1387" s="1097"/>
      <c r="G1387" s="1098"/>
      <c r="H1387" s="1097"/>
      <c r="I1387" s="1542" t="s">
        <v>100</v>
      </c>
      <c r="J1387" s="1222"/>
      <c r="K1387" s="8"/>
    </row>
    <row r="1388" spans="1:11">
      <c r="A1388" s="103"/>
      <c r="B1388" s="2094" t="s">
        <v>3065</v>
      </c>
      <c r="C1388" s="2114" t="s">
        <v>2750</v>
      </c>
      <c r="D1388" s="2031" t="s">
        <v>657</v>
      </c>
      <c r="E1388" s="2160" t="s">
        <v>1288</v>
      </c>
      <c r="F1388" s="2161"/>
      <c r="G1388" s="2160" t="s">
        <v>1282</v>
      </c>
      <c r="H1388" s="2161"/>
      <c r="I1388" s="1542" t="s">
        <v>100</v>
      </c>
      <c r="J1388" s="2035">
        <v>0</v>
      </c>
      <c r="K1388" s="8">
        <v>200</v>
      </c>
    </row>
    <row r="1389" spans="1:11">
      <c r="A1389" s="10"/>
      <c r="B1389" s="11"/>
      <c r="C1389" s="7"/>
      <c r="D1389" s="1041"/>
      <c r="E1389" s="6"/>
      <c r="F1389" s="6"/>
      <c r="G1389" s="6"/>
      <c r="H1389" s="6"/>
      <c r="I1389" s="1542" t="s">
        <v>100</v>
      </c>
      <c r="J1389" s="459"/>
      <c r="K1389" s="8"/>
    </row>
    <row r="1390" spans="1:11">
      <c r="A1390" s="1895" t="s">
        <v>1806</v>
      </c>
      <c r="B1390" s="1929"/>
      <c r="C1390" s="1922"/>
      <c r="D1390" s="1898"/>
      <c r="E1390" s="1899"/>
      <c r="F1390" s="1902"/>
      <c r="G1390" s="1899"/>
      <c r="H1390" s="1902"/>
      <c r="I1390" s="1902"/>
      <c r="J1390" s="2162"/>
      <c r="K1390" s="8"/>
    </row>
    <row r="1391" spans="1:11">
      <c r="A1391" s="1895" t="s">
        <v>1257</v>
      </c>
      <c r="B1391" s="1929"/>
      <c r="C1391" s="1922"/>
      <c r="D1391" s="1898"/>
      <c r="E1391" s="1899"/>
      <c r="F1391" s="1902"/>
      <c r="G1391" s="1899"/>
      <c r="H1391" s="1902"/>
      <c r="I1391" s="1902"/>
      <c r="J1391" s="2151"/>
      <c r="K1391" s="8"/>
    </row>
    <row r="1392" spans="1:11">
      <c r="A1392" s="1946" t="s">
        <v>1807</v>
      </c>
      <c r="B1392" s="1223" t="s">
        <v>1808</v>
      </c>
      <c r="C1392" s="55"/>
      <c r="D1392" s="1097"/>
      <c r="E1392" s="1098"/>
      <c r="F1392" s="1098"/>
      <c r="G1392" s="1098"/>
      <c r="H1392" s="1098"/>
      <c r="I1392" s="1542" t="s">
        <v>100</v>
      </c>
      <c r="J1392" s="1100"/>
      <c r="K1392" s="8"/>
    </row>
    <row r="1393" spans="1:11">
      <c r="A1393" s="462"/>
      <c r="B1393" s="2163" t="s">
        <v>2735</v>
      </c>
      <c r="C1393" s="3024" t="s">
        <v>2736</v>
      </c>
      <c r="D1393" s="1910" t="s">
        <v>931</v>
      </c>
      <c r="E1393" s="1570" t="s">
        <v>1273</v>
      </c>
      <c r="F1393" s="2008"/>
      <c r="G1393" s="1570" t="s">
        <v>1282</v>
      </c>
      <c r="H1393" s="2008"/>
      <c r="I1393" s="1542" t="s">
        <v>100</v>
      </c>
      <c r="J1393" s="3022">
        <v>0</v>
      </c>
      <c r="K1393" s="8">
        <v>10</v>
      </c>
    </row>
    <row r="1394" spans="1:11">
      <c r="A1394" s="461"/>
      <c r="B1394" s="2163" t="s">
        <v>2735</v>
      </c>
      <c r="C1394" s="3025"/>
      <c r="D1394" s="1910" t="s">
        <v>931</v>
      </c>
      <c r="E1394" s="1570" t="s">
        <v>3063</v>
      </c>
      <c r="F1394" s="2008"/>
      <c r="G1394" s="1570"/>
      <c r="H1394" s="2008"/>
      <c r="I1394" s="1542" t="s">
        <v>100</v>
      </c>
      <c r="J1394" s="3023"/>
      <c r="K1394" s="8">
        <v>10</v>
      </c>
    </row>
    <row r="1395" spans="1:11">
      <c r="A1395" s="1946" t="s">
        <v>1809</v>
      </c>
      <c r="B1395" s="1223" t="s">
        <v>1810</v>
      </c>
      <c r="C1395" s="55"/>
      <c r="D1395" s="1097"/>
      <c r="E1395" s="1098"/>
      <c r="F1395" s="1098"/>
      <c r="G1395" s="1098"/>
      <c r="H1395" s="1098"/>
      <c r="I1395" s="1542" t="s">
        <v>100</v>
      </c>
      <c r="J1395" s="1100"/>
      <c r="K1395" s="8"/>
    </row>
    <row r="1396" spans="1:11">
      <c r="A1396" s="95"/>
      <c r="B1396" s="2163" t="s">
        <v>3062</v>
      </c>
      <c r="C1396" s="2080" t="s">
        <v>3840</v>
      </c>
      <c r="D1396" s="2002" t="s">
        <v>931</v>
      </c>
      <c r="E1396" s="2164" t="s">
        <v>1288</v>
      </c>
      <c r="F1396" s="2165"/>
      <c r="G1396" s="2164" t="s">
        <v>1282</v>
      </c>
      <c r="H1396" s="2165"/>
      <c r="I1396" s="1542" t="s">
        <v>100</v>
      </c>
      <c r="J1396" s="2117">
        <v>0</v>
      </c>
      <c r="K1396" s="8">
        <v>10</v>
      </c>
    </row>
    <row r="1397" spans="1:11">
      <c r="A1397" s="1946" t="s">
        <v>246</v>
      </c>
      <c r="B1397" s="1223" t="s">
        <v>1811</v>
      </c>
      <c r="C1397" s="37"/>
      <c r="D1397" s="1097"/>
      <c r="E1397" s="1098"/>
      <c r="F1397" s="1098"/>
      <c r="G1397" s="1098"/>
      <c r="H1397" s="1098"/>
      <c r="I1397" s="1542" t="s">
        <v>100</v>
      </c>
      <c r="J1397" s="1100"/>
      <c r="K1397" s="8"/>
    </row>
    <row r="1398" spans="1:11">
      <c r="A1398" s="95"/>
      <c r="B1398" s="2163" t="s">
        <v>2737</v>
      </c>
      <c r="C1398" s="2081" t="s">
        <v>2738</v>
      </c>
      <c r="D1398" s="2002" t="s">
        <v>931</v>
      </c>
      <c r="E1398" s="2007" t="s">
        <v>1282</v>
      </c>
      <c r="F1398" s="2008" t="s">
        <v>1812</v>
      </c>
      <c r="G1398" s="2007"/>
      <c r="H1398" s="2008"/>
      <c r="I1398" s="1542" t="s">
        <v>100</v>
      </c>
      <c r="J1398" s="2010">
        <v>0</v>
      </c>
      <c r="K1398" s="8">
        <v>22</v>
      </c>
    </row>
    <row r="1399" spans="1:11">
      <c r="A1399" s="1895" t="s">
        <v>1338</v>
      </c>
      <c r="B1399" s="1929"/>
      <c r="C1399" s="1922"/>
      <c r="D1399" s="1898"/>
      <c r="E1399" s="1899"/>
      <c r="F1399" s="1902"/>
      <c r="G1399" s="1899"/>
      <c r="H1399" s="1902"/>
      <c r="I1399" s="1902"/>
      <c r="J1399" s="1947"/>
      <c r="K1399" s="8"/>
    </row>
    <row r="1400" spans="1:11">
      <c r="A1400" s="1912" t="s">
        <v>974</v>
      </c>
      <c r="B1400" s="1216" t="s">
        <v>973</v>
      </c>
      <c r="C1400" s="2090"/>
      <c r="D1400" s="1217"/>
      <c r="E1400" s="1218"/>
      <c r="F1400" s="1218"/>
      <c r="G1400" s="1218"/>
      <c r="H1400" s="1218"/>
      <c r="I1400" s="1542" t="s">
        <v>100</v>
      </c>
      <c r="J1400" s="1219"/>
      <c r="K1400" s="8"/>
    </row>
    <row r="1401" spans="1:11">
      <c r="A1401" s="95"/>
      <c r="B1401" s="2140" t="s">
        <v>3813</v>
      </c>
      <c r="C1401" s="2144" t="s">
        <v>2730</v>
      </c>
      <c r="D1401" s="2046" t="s">
        <v>657</v>
      </c>
      <c r="E1401" s="2047" t="s">
        <v>1288</v>
      </c>
      <c r="F1401" s="2044" t="s">
        <v>2805</v>
      </c>
      <c r="G1401" s="1545"/>
      <c r="H1401" s="2044"/>
      <c r="I1401" s="2012">
        <v>224</v>
      </c>
      <c r="J1401" s="2013">
        <v>0</v>
      </c>
      <c r="K1401" s="8">
        <v>120</v>
      </c>
    </row>
    <row r="1402" spans="1:11">
      <c r="A1402" s="95"/>
      <c r="B1402" s="2155" t="s">
        <v>1813</v>
      </c>
      <c r="C1402" s="404"/>
      <c r="D1402" s="1097"/>
      <c r="E1402" s="1098"/>
      <c r="F1402" s="1097"/>
      <c r="G1402" s="1218"/>
      <c r="H1402" s="1218"/>
      <c r="I1402" s="1111" t="s">
        <v>100</v>
      </c>
      <c r="J1402" s="1219"/>
      <c r="K1402" s="8"/>
    </row>
    <row r="1403" spans="1:11">
      <c r="A1403" s="103"/>
      <c r="B1403" s="2166" t="s">
        <v>3812</v>
      </c>
      <c r="C1403" s="2144" t="s">
        <v>2730</v>
      </c>
      <c r="D1403" s="2031" t="s">
        <v>657</v>
      </c>
      <c r="E1403" s="1545" t="s">
        <v>1273</v>
      </c>
      <c r="F1403" s="2044" t="s">
        <v>2811</v>
      </c>
      <c r="G1403" s="1545"/>
      <c r="H1403" s="2044"/>
      <c r="I1403" s="2012">
        <v>149</v>
      </c>
      <c r="J1403" s="2013">
        <v>0</v>
      </c>
      <c r="K1403" s="8">
        <v>120</v>
      </c>
    </row>
    <row r="1404" spans="1:11">
      <c r="A1404" s="1912" t="s">
        <v>972</v>
      </c>
      <c r="B1404" s="1216" t="s">
        <v>1814</v>
      </c>
      <c r="C1404" s="2167"/>
      <c r="D1404" s="1217"/>
      <c r="E1404" s="1218"/>
      <c r="F1404" s="1218"/>
      <c r="G1404" s="1218"/>
      <c r="H1404" s="1218"/>
      <c r="I1404" s="1111" t="s">
        <v>100</v>
      </c>
      <c r="J1404" s="1219"/>
      <c r="K1404" s="8"/>
    </row>
    <row r="1405" spans="1:11">
      <c r="A1405" s="95"/>
      <c r="B1405" s="1926" t="s">
        <v>3814</v>
      </c>
      <c r="C1405" s="2144" t="s">
        <v>2732</v>
      </c>
      <c r="D1405" s="2046" t="s">
        <v>657</v>
      </c>
      <c r="E1405" s="2047" t="s">
        <v>1267</v>
      </c>
      <c r="F1405" s="2044" t="s">
        <v>2805</v>
      </c>
      <c r="G1405" s="1545"/>
      <c r="H1405" s="2044"/>
      <c r="I1405" s="1542">
        <v>224</v>
      </c>
      <c r="J1405" s="2013">
        <v>0</v>
      </c>
      <c r="K1405" s="8">
        <v>163</v>
      </c>
    </row>
    <row r="1406" spans="1:11">
      <c r="A1406" s="95"/>
      <c r="B1406" s="2155" t="s">
        <v>1815</v>
      </c>
      <c r="C1406" s="55"/>
      <c r="D1406" s="1097"/>
      <c r="E1406" s="1098"/>
      <c r="F1406" s="1097"/>
      <c r="G1406" s="1218"/>
      <c r="H1406" s="1218"/>
      <c r="I1406" s="1542" t="s">
        <v>100</v>
      </c>
      <c r="J1406" s="1219"/>
      <c r="K1406" s="8"/>
    </row>
    <row r="1407" spans="1:11">
      <c r="A1407" s="103"/>
      <c r="B1407" s="2058" t="s">
        <v>3812</v>
      </c>
      <c r="C1407" s="2095" t="s">
        <v>2731</v>
      </c>
      <c r="D1407" s="2031" t="s">
        <v>657</v>
      </c>
      <c r="E1407" s="1545" t="s">
        <v>1352</v>
      </c>
      <c r="F1407" s="2044" t="s">
        <v>2811</v>
      </c>
      <c r="G1407" s="1545"/>
      <c r="H1407" s="2044"/>
      <c r="I1407" s="1542">
        <v>149</v>
      </c>
      <c r="J1407" s="2013">
        <v>0</v>
      </c>
      <c r="K1407" s="8">
        <v>163</v>
      </c>
    </row>
    <row r="1408" spans="1:11">
      <c r="A1408" s="1912" t="s">
        <v>976</v>
      </c>
      <c r="B1408" s="1216" t="s">
        <v>975</v>
      </c>
      <c r="C1408" s="2090"/>
      <c r="D1408" s="1217"/>
      <c r="E1408" s="1218"/>
      <c r="F1408" s="1218"/>
      <c r="G1408" s="1218"/>
      <c r="H1408" s="1218"/>
      <c r="I1408" s="1542" t="s">
        <v>100</v>
      </c>
      <c r="J1408" s="1219"/>
      <c r="K1408" s="8"/>
    </row>
    <row r="1409" spans="1:11">
      <c r="A1409" s="95"/>
      <c r="B1409" s="2142" t="s">
        <v>1816</v>
      </c>
      <c r="C1409" s="2095" t="s">
        <v>2733</v>
      </c>
      <c r="D1409" s="2046" t="s">
        <v>657</v>
      </c>
      <c r="E1409" s="2160" t="s">
        <v>1372</v>
      </c>
      <c r="F1409" s="2168" t="s">
        <v>2805</v>
      </c>
      <c r="G1409" s="1545"/>
      <c r="H1409" s="2044"/>
      <c r="I1409" s="1542">
        <v>224</v>
      </c>
      <c r="J1409" s="2013">
        <v>0</v>
      </c>
      <c r="K1409" s="8">
        <v>150</v>
      </c>
    </row>
    <row r="1410" spans="1:11">
      <c r="A1410" s="95"/>
      <c r="B1410" s="2155" t="s">
        <v>1817</v>
      </c>
      <c r="C1410" s="55"/>
      <c r="D1410" s="1097"/>
      <c r="E1410" s="1098"/>
      <c r="F1410" s="1097"/>
      <c r="G1410" s="1218"/>
      <c r="H1410" s="1218"/>
      <c r="I1410" s="1542" t="s">
        <v>100</v>
      </c>
      <c r="J1410" s="1219"/>
      <c r="K1410" s="8"/>
    </row>
    <row r="1411" spans="1:11">
      <c r="A1411" s="103"/>
      <c r="B1411" s="2166" t="s">
        <v>1818</v>
      </c>
      <c r="C1411" s="2095" t="s">
        <v>2752</v>
      </c>
      <c r="D1411" s="2031" t="s">
        <v>657</v>
      </c>
      <c r="E1411" s="2169" t="s">
        <v>1288</v>
      </c>
      <c r="F1411" s="2170" t="s">
        <v>1819</v>
      </c>
      <c r="G1411" s="1545"/>
      <c r="H1411" s="2044"/>
      <c r="I1411" s="1542" t="s">
        <v>100</v>
      </c>
      <c r="J1411" s="2013">
        <v>0</v>
      </c>
      <c r="K1411" s="8">
        <v>60</v>
      </c>
    </row>
    <row r="1412" spans="1:11">
      <c r="A1412" s="1946" t="s">
        <v>1820</v>
      </c>
      <c r="B1412" s="1216" t="s">
        <v>1821</v>
      </c>
      <c r="C1412" s="55"/>
      <c r="D1412" s="1217"/>
      <c r="E1412" s="1218"/>
      <c r="F1412" s="1218"/>
      <c r="G1412" s="1218"/>
      <c r="H1412" s="1218"/>
      <c r="I1412" s="1542" t="s">
        <v>100</v>
      </c>
      <c r="J1412" s="1219"/>
      <c r="K1412" s="8"/>
    </row>
    <row r="1413" spans="1:11">
      <c r="A1413" s="95"/>
      <c r="B1413" s="1216" t="s">
        <v>1822</v>
      </c>
      <c r="C1413" s="55"/>
      <c r="D1413" s="1217"/>
      <c r="E1413" s="1218"/>
      <c r="F1413" s="1218"/>
      <c r="G1413" s="1218"/>
      <c r="H1413" s="1218"/>
      <c r="I1413" s="1542" t="s">
        <v>100</v>
      </c>
      <c r="J1413" s="1219"/>
      <c r="K1413" s="8"/>
    </row>
    <row r="1414" spans="1:11">
      <c r="A1414" s="103"/>
      <c r="B1414" s="2166" t="s">
        <v>3061</v>
      </c>
      <c r="C1414" s="2087" t="s">
        <v>2734</v>
      </c>
      <c r="D1414" s="2046" t="s">
        <v>657</v>
      </c>
      <c r="E1414" s="1545" t="s">
        <v>1282</v>
      </c>
      <c r="F1414" s="2044" t="s">
        <v>3815</v>
      </c>
      <c r="G1414" s="1545"/>
      <c r="H1414" s="2044"/>
      <c r="I1414" s="1542" t="s">
        <v>100</v>
      </c>
      <c r="J1414" s="2013">
        <v>0</v>
      </c>
      <c r="K1414" s="8">
        <v>50</v>
      </c>
    </row>
    <row r="1415" spans="1:11">
      <c r="A1415" s="1895" t="s">
        <v>1360</v>
      </c>
      <c r="B1415" s="1929"/>
      <c r="C1415" s="1922"/>
      <c r="D1415" s="1898"/>
      <c r="E1415" s="1899"/>
      <c r="F1415" s="1902"/>
      <c r="G1415" s="1899"/>
      <c r="H1415" s="1902"/>
      <c r="I1415" s="1902"/>
      <c r="J1415" s="2151"/>
      <c r="K1415" s="8"/>
    </row>
    <row r="1416" spans="1:11">
      <c r="A1416" s="1912" t="s">
        <v>1099</v>
      </c>
      <c r="B1416" s="1216" t="s">
        <v>973</v>
      </c>
      <c r="C1416" s="2090"/>
      <c r="D1416" s="1217"/>
      <c r="E1416" s="1218"/>
      <c r="F1416" s="1218"/>
      <c r="G1416" s="1218"/>
      <c r="H1416" s="1218"/>
      <c r="I1416" s="1542" t="s">
        <v>100</v>
      </c>
      <c r="J1416" s="1219"/>
      <c r="K1416" s="8"/>
    </row>
    <row r="1417" spans="1:11">
      <c r="A1417" s="95"/>
      <c r="B1417" s="2140" t="s">
        <v>1823</v>
      </c>
      <c r="C1417" s="2144" t="s">
        <v>2616</v>
      </c>
      <c r="D1417" s="2046" t="s">
        <v>657</v>
      </c>
      <c r="E1417" s="1418" t="s">
        <v>1361</v>
      </c>
      <c r="F1417" s="2044"/>
      <c r="G1417" s="1545"/>
      <c r="H1417" s="2044"/>
      <c r="I1417" s="1542" t="s">
        <v>100</v>
      </c>
      <c r="J1417" s="2013" t="e">
        <v>#N/A</v>
      </c>
      <c r="K1417" s="8" t="e">
        <v>#N/A</v>
      </c>
    </row>
    <row r="1418" spans="1:11">
      <c r="A1418" s="1912" t="s">
        <v>1098</v>
      </c>
      <c r="B1418" s="1216" t="s">
        <v>1814</v>
      </c>
      <c r="C1418" s="2167"/>
      <c r="D1418" s="1217"/>
      <c r="E1418" s="1218"/>
      <c r="F1418" s="1218"/>
      <c r="G1418" s="1218"/>
      <c r="H1418" s="1218"/>
      <c r="I1418" s="1542" t="s">
        <v>100</v>
      </c>
      <c r="J1418" s="1219"/>
      <c r="K1418" s="8"/>
    </row>
    <row r="1419" spans="1:11">
      <c r="A1419" s="95"/>
      <c r="B1419" s="1926" t="s">
        <v>1823</v>
      </c>
      <c r="C1419" s="2144" t="s">
        <v>2616</v>
      </c>
      <c r="D1419" s="2046" t="s">
        <v>657</v>
      </c>
      <c r="E1419" s="1418" t="s">
        <v>1361</v>
      </c>
      <c r="F1419" s="2044"/>
      <c r="G1419" s="1545"/>
      <c r="H1419" s="2044"/>
      <c r="I1419" s="1542" t="s">
        <v>100</v>
      </c>
      <c r="J1419" s="2013" t="e">
        <v>#N/A</v>
      </c>
      <c r="K1419" s="8" t="e">
        <v>#N/A</v>
      </c>
    </row>
    <row r="1420" spans="1:11">
      <c r="A1420" s="1912" t="s">
        <v>1100</v>
      </c>
      <c r="B1420" s="1216" t="s">
        <v>975</v>
      </c>
      <c r="C1420" s="2090"/>
      <c r="D1420" s="1217"/>
      <c r="E1420" s="1218"/>
      <c r="F1420" s="1218"/>
      <c r="G1420" s="1218"/>
      <c r="H1420" s="1218"/>
      <c r="I1420" s="1542" t="s">
        <v>100</v>
      </c>
      <c r="J1420" s="1219"/>
      <c r="K1420" s="8"/>
    </row>
    <row r="1421" spans="1:11">
      <c r="A1421" s="95"/>
      <c r="B1421" s="2142" t="s">
        <v>1823</v>
      </c>
      <c r="C1421" s="2095" t="s">
        <v>2733</v>
      </c>
      <c r="D1421" s="2046" t="s">
        <v>657</v>
      </c>
      <c r="E1421" s="1418" t="s">
        <v>1361</v>
      </c>
      <c r="F1421" s="2004"/>
      <c r="G1421" s="1545"/>
      <c r="H1421" s="2044"/>
      <c r="I1421" s="1542" t="s">
        <v>100</v>
      </c>
      <c r="J1421" s="2013">
        <v>0</v>
      </c>
      <c r="K1421" s="8">
        <v>50</v>
      </c>
    </row>
    <row r="1422" spans="1:11">
      <c r="A1422" s="1946" t="s">
        <v>1097</v>
      </c>
      <c r="B1422" s="1216" t="s">
        <v>1821</v>
      </c>
      <c r="C1422" s="55"/>
      <c r="D1422" s="1217"/>
      <c r="E1422" s="1218"/>
      <c r="F1422" s="1218"/>
      <c r="G1422" s="1218"/>
      <c r="H1422" s="1218"/>
      <c r="I1422" s="1542" t="s">
        <v>100</v>
      </c>
      <c r="J1422" s="1219"/>
      <c r="K1422" s="8"/>
    </row>
    <row r="1423" spans="1:11">
      <c r="A1423" s="95"/>
      <c r="B1423" s="2142" t="s">
        <v>1823</v>
      </c>
      <c r="C1423" s="2095" t="s">
        <v>2616</v>
      </c>
      <c r="D1423" s="2046" t="s">
        <v>657</v>
      </c>
      <c r="E1423" s="1418" t="s">
        <v>1361</v>
      </c>
      <c r="F1423" s="2004"/>
      <c r="G1423" s="1545"/>
      <c r="H1423" s="2044"/>
      <c r="I1423" s="1542" t="s">
        <v>100</v>
      </c>
      <c r="J1423" s="2013" t="e">
        <v>#N/A</v>
      </c>
      <c r="K1423" s="8" t="e">
        <v>#N/A</v>
      </c>
    </row>
  </sheetData>
  <conditionalFormatting sqref="C1336:C1339">
    <cfRule type="cellIs" dxfId="727" priority="1" operator="equal">
      <formula>"                  *** neptunban hiányzik ****"</formula>
    </cfRule>
  </conditionalFormatting>
  <conditionalFormatting sqref="C1395:C1423 C1340:C1393 C1313:C1335 C1183:C1251 C1254:C1263 C1278:C1281 C1266:C1270 C1283:C1311 C1064:C1164 C989:C1011 C1049:C1051 C1054:C1057 C978:C982 C1013 C1015:C1047 C975:C976 C973 C959:C964 C891:C957 C879:C889 C698 C707 C789:C866 C725:C730 C745:C780 C694 C666:C688 C543:C633 C457:C511 C406:C416 C422:C435 C305:C315 C324:C326 C357:C395 C334 C398 C295:C302 C329:C330 C125:C126 C136:C137 C252:C254 C261:C292 C140:C230 C118:C122 C109:C112 C114:C115 C104 C92:C96 C1 C36:C85">
    <cfRule type="cellIs" dxfId="363" priority="181" operator="equal">
      <formula>"                  *** neptunban hiányzik ****"</formula>
    </cfRule>
  </conditionalFormatting>
  <conditionalFormatting sqref="C2:C3">
    <cfRule type="cellIs" dxfId="362" priority="180" operator="equal">
      <formula>"                  *** neptunban hiányzik ****"</formula>
    </cfRule>
  </conditionalFormatting>
  <conditionalFormatting sqref="C4:C7">
    <cfRule type="cellIs" dxfId="361" priority="179" operator="equal">
      <formula>"                  *** neptunban hiányzik ****"</formula>
    </cfRule>
  </conditionalFormatting>
  <conditionalFormatting sqref="C27:C30">
    <cfRule type="cellIs" dxfId="360" priority="178" operator="equal">
      <formula>"                  *** neptunban hiányzik ****"</formula>
    </cfRule>
  </conditionalFormatting>
  <conditionalFormatting sqref="C8:C15">
    <cfRule type="cellIs" dxfId="359" priority="177" operator="equal">
      <formula>"                  *** neptunban hiányzik ****"</formula>
    </cfRule>
  </conditionalFormatting>
  <conditionalFormatting sqref="C16:C18">
    <cfRule type="cellIs" dxfId="358" priority="176" operator="equal">
      <formula>"                  *** neptunban hiányzik ****"</formula>
    </cfRule>
  </conditionalFormatting>
  <conditionalFormatting sqref="C31">
    <cfRule type="cellIs" dxfId="357" priority="175" operator="equal">
      <formula>"                  *** neptunban hiányzik ****"</formula>
    </cfRule>
  </conditionalFormatting>
  <conditionalFormatting sqref="C19:C20">
    <cfRule type="cellIs" dxfId="356" priority="174" operator="equal">
      <formula>"                  *** neptunban hiányzik ****"</formula>
    </cfRule>
  </conditionalFormatting>
  <conditionalFormatting sqref="C21:C22">
    <cfRule type="cellIs" dxfId="355" priority="173" operator="equal">
      <formula>"                  *** neptunban hiányzik ****"</formula>
    </cfRule>
  </conditionalFormatting>
  <conditionalFormatting sqref="C23:C24">
    <cfRule type="cellIs" dxfId="354" priority="172" operator="equal">
      <formula>"                  *** neptunban hiányzik ****"</formula>
    </cfRule>
  </conditionalFormatting>
  <conditionalFormatting sqref="C25:C26">
    <cfRule type="cellIs" dxfId="353" priority="171" operator="equal">
      <formula>"                  *** neptunban hiányzik ****"</formula>
    </cfRule>
  </conditionalFormatting>
  <conditionalFormatting sqref="C32">
    <cfRule type="cellIs" dxfId="352" priority="170" operator="equal">
      <formula>"                  *** neptunban hiányzik ****"</formula>
    </cfRule>
  </conditionalFormatting>
  <conditionalFormatting sqref="C33">
    <cfRule type="cellIs" dxfId="351" priority="169" operator="equal">
      <formula>"                  *** neptunban hiányzik ****"</formula>
    </cfRule>
  </conditionalFormatting>
  <conditionalFormatting sqref="C34">
    <cfRule type="cellIs" dxfId="350" priority="168" operator="equal">
      <formula>"                  *** neptunban hiányzik ****"</formula>
    </cfRule>
  </conditionalFormatting>
  <conditionalFormatting sqref="C35">
    <cfRule type="cellIs" dxfId="349" priority="167" operator="equal">
      <formula>"                  *** neptunban hiányzik ****"</formula>
    </cfRule>
  </conditionalFormatting>
  <conditionalFormatting sqref="C86">
    <cfRule type="cellIs" dxfId="348" priority="166" operator="equal">
      <formula>"                  *** neptunban hiányzik ****"</formula>
    </cfRule>
  </conditionalFormatting>
  <conditionalFormatting sqref="C87:C88">
    <cfRule type="cellIs" dxfId="347" priority="165" operator="equal">
      <formula>"                  *** neptunban hiányzik ****"</formula>
    </cfRule>
  </conditionalFormatting>
  <conditionalFormatting sqref="C89">
    <cfRule type="cellIs" dxfId="346" priority="164" operator="equal">
      <formula>"                  *** neptunban hiányzik ****"</formula>
    </cfRule>
  </conditionalFormatting>
  <conditionalFormatting sqref="C89">
    <cfRule type="cellIs" dxfId="345" priority="163" operator="equal">
      <formula>"                  *** neptunban hiányzik ****"</formula>
    </cfRule>
  </conditionalFormatting>
  <conditionalFormatting sqref="C97:C99">
    <cfRule type="cellIs" dxfId="344" priority="162" operator="equal">
      <formula>"                  *** neptunban hiányzik ****"</formula>
    </cfRule>
  </conditionalFormatting>
  <conditionalFormatting sqref="C100">
    <cfRule type="cellIs" dxfId="343" priority="160" operator="equal">
      <formula>"                  *** neptunban hiányzik ****"</formula>
    </cfRule>
  </conditionalFormatting>
  <conditionalFormatting sqref="C100">
    <cfRule type="cellIs" dxfId="342" priority="161" operator="equal">
      <formula>"                  *** neptunban hiányzik ****"</formula>
    </cfRule>
  </conditionalFormatting>
  <conditionalFormatting sqref="C91">
    <cfRule type="cellIs" dxfId="341" priority="159" operator="equal">
      <formula>"                  *** neptunban hiányzik ****"</formula>
    </cfRule>
  </conditionalFormatting>
  <conditionalFormatting sqref="C91">
    <cfRule type="cellIs" dxfId="340" priority="158" operator="equal">
      <formula>"                  *** neptunban hiányzik ****"</formula>
    </cfRule>
  </conditionalFormatting>
  <conditionalFormatting sqref="C90">
    <cfRule type="cellIs" dxfId="339" priority="157" operator="equal">
      <formula>"                  *** neptunban hiányzik ****"</formula>
    </cfRule>
  </conditionalFormatting>
  <conditionalFormatting sqref="C90">
    <cfRule type="cellIs" dxfId="338" priority="156" operator="equal">
      <formula>"                  *** neptunban hiányzik ****"</formula>
    </cfRule>
  </conditionalFormatting>
  <conditionalFormatting sqref="C101:C103">
    <cfRule type="cellIs" dxfId="337" priority="155" operator="equal">
      <formula>"                  *** neptunban hiányzik ****"</formula>
    </cfRule>
  </conditionalFormatting>
  <conditionalFormatting sqref="C105:C106">
    <cfRule type="cellIs" dxfId="336" priority="154" operator="equal">
      <formula>"                  *** neptunban hiányzik ****"</formula>
    </cfRule>
  </conditionalFormatting>
  <conditionalFormatting sqref="C115">
    <cfRule type="cellIs" dxfId="335" priority="152" operator="equal">
      <formula>"                  *** neptunban hiányzik ****"</formula>
    </cfRule>
  </conditionalFormatting>
  <conditionalFormatting sqref="C115">
    <cfRule type="cellIs" dxfId="334" priority="153" operator="equal">
      <formula>"                  *** neptunban hiányzik ****"</formula>
    </cfRule>
  </conditionalFormatting>
  <conditionalFormatting sqref="C108">
    <cfRule type="cellIs" dxfId="333" priority="151" operator="equal">
      <formula>"                  *** neptunban hiányzik ****"</formula>
    </cfRule>
  </conditionalFormatting>
  <conditionalFormatting sqref="C107">
    <cfRule type="cellIs" dxfId="332" priority="150" operator="equal">
      <formula>"                  *** neptunban hiányzik ****"</formula>
    </cfRule>
  </conditionalFormatting>
  <conditionalFormatting sqref="C113">
    <cfRule type="cellIs" dxfId="331" priority="149" operator="equal">
      <formula>"                  *** neptunban hiányzik ****"</formula>
    </cfRule>
  </conditionalFormatting>
  <conditionalFormatting sqref="C117">
    <cfRule type="cellIs" dxfId="330" priority="148" operator="equal">
      <formula>"                  *** neptunban hiányzik ****"</formula>
    </cfRule>
  </conditionalFormatting>
  <conditionalFormatting sqref="C116">
    <cfRule type="cellIs" dxfId="329" priority="147" operator="equal">
      <formula>"                  *** neptunban hiányzik ****"</formula>
    </cfRule>
  </conditionalFormatting>
  <conditionalFormatting sqref="C980 C798:C806 C552:C553 C555 C413:C416 C429 C265 C267:C289 C291:C292 C295:C302 C118 C120:C122">
    <cfRule type="containsText" dxfId="328" priority="146" operator="containsText" text="                  *** neptunban hiányzik ****">
      <formula>NOT(ISERROR(SEARCH("                  *** neptunban hiányzik ****",C118)))</formula>
    </cfRule>
  </conditionalFormatting>
  <conditionalFormatting sqref="C123:C124">
    <cfRule type="cellIs" dxfId="327" priority="145" operator="equal">
      <formula>"                  *** neptunban hiányzik ****"</formula>
    </cfRule>
  </conditionalFormatting>
  <conditionalFormatting sqref="C232">
    <cfRule type="cellIs" dxfId="326" priority="144" operator="equal">
      <formula>"                  *** neptunban hiányzik ****"</formula>
    </cfRule>
  </conditionalFormatting>
  <conditionalFormatting sqref="C231">
    <cfRule type="cellIs" dxfId="325" priority="143" operator="equal">
      <formula>"                  *** neptunban hiányzik ****"</formula>
    </cfRule>
  </conditionalFormatting>
  <conditionalFormatting sqref="C127:C133">
    <cfRule type="cellIs" dxfId="324" priority="142" operator="equal">
      <formula>"                  *** neptunban hiányzik ****"</formula>
    </cfRule>
  </conditionalFormatting>
  <conditionalFormatting sqref="C138">
    <cfRule type="cellIs" dxfId="323" priority="141" operator="equal">
      <formula>"                  *** neptunban hiányzik ****"</formula>
    </cfRule>
  </conditionalFormatting>
  <conditionalFormatting sqref="C134">
    <cfRule type="cellIs" dxfId="322" priority="140" operator="equal">
      <formula>"                  *** neptunban hiányzik ****"</formula>
    </cfRule>
  </conditionalFormatting>
  <conditionalFormatting sqref="C135">
    <cfRule type="cellIs" dxfId="321" priority="139" operator="equal">
      <formula>"                  *** neptunban hiányzik ****"</formula>
    </cfRule>
  </conditionalFormatting>
  <conditionalFormatting sqref="C240:C242 C247:C249">
    <cfRule type="cellIs" dxfId="320" priority="138" operator="equal">
      <formula>"                  *** neptunban hiányzik ****"</formula>
    </cfRule>
  </conditionalFormatting>
  <conditionalFormatting sqref="C256:C257">
    <cfRule type="cellIs" dxfId="319" priority="137" operator="equal">
      <formula>"                  *** neptunban hiányzik ****"</formula>
    </cfRule>
  </conditionalFormatting>
  <conditionalFormatting sqref="C259 C261:C264">
    <cfRule type="cellIs" dxfId="318" priority="136" operator="equal">
      <formula>"                  *** neptunban hiányzik ****"</formula>
    </cfRule>
  </conditionalFormatting>
  <conditionalFormatting sqref="C234:C235">
    <cfRule type="cellIs" dxfId="317" priority="135" operator="equal">
      <formula>"                  *** neptunban hiányzik ****"</formula>
    </cfRule>
  </conditionalFormatting>
  <conditionalFormatting sqref="C233">
    <cfRule type="cellIs" dxfId="316" priority="134" operator="equal">
      <formula>"                  *** neptunban hiányzik ****"</formula>
    </cfRule>
  </conditionalFormatting>
  <conditionalFormatting sqref="C236:C239">
    <cfRule type="cellIs" dxfId="315" priority="133" operator="equal">
      <formula>"                  *** neptunban hiányzik ****"</formula>
    </cfRule>
  </conditionalFormatting>
  <conditionalFormatting sqref="C260">
    <cfRule type="cellIs" dxfId="314" priority="132" operator="equal">
      <formula>"                  *** neptunban hiányzik ****"</formula>
    </cfRule>
  </conditionalFormatting>
  <conditionalFormatting sqref="C248:C249">
    <cfRule type="cellIs" dxfId="313" priority="131" operator="equal">
      <formula>"                  *** neptunban hiányzik ****"</formula>
    </cfRule>
  </conditionalFormatting>
  <conditionalFormatting sqref="C247">
    <cfRule type="cellIs" dxfId="312" priority="130" operator="equal">
      <formula>"                  *** neptunban hiányzik ****"</formula>
    </cfRule>
  </conditionalFormatting>
  <conditionalFormatting sqref="C255">
    <cfRule type="cellIs" dxfId="311" priority="129" operator="equal">
      <formula>"                  *** neptunban hiányzik ****"</formula>
    </cfRule>
  </conditionalFormatting>
  <conditionalFormatting sqref="C258">
    <cfRule type="cellIs" dxfId="310" priority="128" operator="equal">
      <formula>"                  *** neptunban hiányzik ****"</formula>
    </cfRule>
  </conditionalFormatting>
  <conditionalFormatting sqref="C243:C246">
    <cfRule type="cellIs" dxfId="309" priority="127" operator="equal">
      <formula>"                  *** neptunban hiányzik ****"</formula>
    </cfRule>
  </conditionalFormatting>
  <conditionalFormatting sqref="C250:C251">
    <cfRule type="cellIs" dxfId="308" priority="126" operator="equal">
      <formula>"                  *** neptunban hiányzik ****"</formula>
    </cfRule>
  </conditionalFormatting>
  <conditionalFormatting sqref="C139">
    <cfRule type="cellIs" dxfId="307" priority="125" operator="equal">
      <formula>"                  *** neptunban hiányzik ****"</formula>
    </cfRule>
  </conditionalFormatting>
  <conditionalFormatting sqref="C303:C304">
    <cfRule type="cellIs" dxfId="306" priority="124" operator="equal">
      <formula>"                  *** neptunban hiányzik ****"</formula>
    </cfRule>
  </conditionalFormatting>
  <conditionalFormatting sqref="C316:C319">
    <cfRule type="cellIs" dxfId="305" priority="123" operator="equal">
      <formula>"                  *** neptunban hiányzik ****"</formula>
    </cfRule>
  </conditionalFormatting>
  <conditionalFormatting sqref="C320:C321">
    <cfRule type="cellIs" dxfId="304" priority="122" operator="equal">
      <formula>"                  *** neptunban hiányzik ****"</formula>
    </cfRule>
  </conditionalFormatting>
  <conditionalFormatting sqref="C335:C336">
    <cfRule type="cellIs" dxfId="303" priority="121" operator="equal">
      <formula>"                  *** neptunban hiányzik ****"</formula>
    </cfRule>
  </conditionalFormatting>
  <conditionalFormatting sqref="C399:C403">
    <cfRule type="cellIs" dxfId="302" priority="120" operator="equal">
      <formula>"                  *** neptunban hiányzik ****"</formula>
    </cfRule>
  </conditionalFormatting>
  <conditionalFormatting sqref="C392:C395">
    <cfRule type="cellIs" dxfId="301" priority="119" operator="equal">
      <formula>"                  *** neptunban hiányzik ****"</formula>
    </cfRule>
  </conditionalFormatting>
  <conditionalFormatting sqref="C398">
    <cfRule type="cellIs" dxfId="300" priority="118" operator="equal">
      <formula>"                  *** neptunban hiányzik ****"</formula>
    </cfRule>
  </conditionalFormatting>
  <conditionalFormatting sqref="C354">
    <cfRule type="cellIs" dxfId="299" priority="117" operator="equal">
      <formula>"                  *** neptunban hiányzik ****"</formula>
    </cfRule>
  </conditionalFormatting>
  <conditionalFormatting sqref="C331">
    <cfRule type="cellIs" dxfId="298" priority="116" operator="equal">
      <formula>"                  *** neptunban hiányzik ****"</formula>
    </cfRule>
  </conditionalFormatting>
  <conditionalFormatting sqref="C355:C356">
    <cfRule type="cellIs" dxfId="297" priority="115" operator="equal">
      <formula>"                  *** neptunban hiányzik ****"</formula>
    </cfRule>
  </conditionalFormatting>
  <conditionalFormatting sqref="C353">
    <cfRule type="cellIs" dxfId="296" priority="114" operator="equal">
      <formula>"                  *** neptunban hiányzik ****"</formula>
    </cfRule>
  </conditionalFormatting>
  <conditionalFormatting sqref="C332:C333">
    <cfRule type="cellIs" dxfId="295" priority="113" operator="equal">
      <formula>"                  *** neptunban hiányzik ****"</formula>
    </cfRule>
  </conditionalFormatting>
  <conditionalFormatting sqref="C396:C397">
    <cfRule type="cellIs" dxfId="294" priority="112" operator="equal">
      <formula>"                  *** neptunban hiányzik ****"</formula>
    </cfRule>
  </conditionalFormatting>
  <conditionalFormatting sqref="C396:C397">
    <cfRule type="cellIs" dxfId="293" priority="111" operator="equal">
      <formula>"                  *** neptunban hiányzik ****"</formula>
    </cfRule>
  </conditionalFormatting>
  <conditionalFormatting sqref="C322:C323">
    <cfRule type="cellIs" dxfId="292" priority="110" operator="equal">
      <formula>"                  *** neptunban hiányzik ****"</formula>
    </cfRule>
  </conditionalFormatting>
  <conditionalFormatting sqref="C293:C294">
    <cfRule type="cellIs" dxfId="291" priority="108" operator="equal">
      <formula>"                  *** neptunban hiányzik ****"</formula>
    </cfRule>
  </conditionalFormatting>
  <conditionalFormatting sqref="C293:C294">
    <cfRule type="containsText" dxfId="290" priority="109" operator="containsText" text="                  *** neptunban hiányzik ****">
      <formula>NOT(ISERROR(SEARCH("                  *** neptunban hiányzik ****",C293)))</formula>
    </cfRule>
  </conditionalFormatting>
  <conditionalFormatting sqref="C347:C350">
    <cfRule type="cellIs" dxfId="289" priority="106" operator="equal">
      <formula>"                  *** neptunban hiányzik ****"</formula>
    </cfRule>
  </conditionalFormatting>
  <conditionalFormatting sqref="C338:C346">
    <cfRule type="cellIs" dxfId="288" priority="107" operator="equal">
      <formula>"                  *** neptunban hiányzik ****"</formula>
    </cfRule>
  </conditionalFormatting>
  <conditionalFormatting sqref="C351:C352">
    <cfRule type="cellIs" dxfId="287" priority="105" operator="equal">
      <formula>"                  *** neptunban hiányzik ****"</formula>
    </cfRule>
  </conditionalFormatting>
  <conditionalFormatting sqref="C337">
    <cfRule type="cellIs" dxfId="286" priority="104" operator="equal">
      <formula>"                  *** neptunban hiányzik ****"</formula>
    </cfRule>
  </conditionalFormatting>
  <conditionalFormatting sqref="C327:C328">
    <cfRule type="cellIs" dxfId="285" priority="103" operator="equal">
      <formula>"                  *** neptunban hiányzik ****"</formula>
    </cfRule>
  </conditionalFormatting>
  <conditionalFormatting sqref="C423:C427">
    <cfRule type="containsText" dxfId="284" priority="102" operator="containsText" text="                  *** neptunban hiányzik ****">
      <formula>NOT(ISERROR(SEARCH("                  *** neptunban hiányzik ****",C423)))</formula>
    </cfRule>
  </conditionalFormatting>
  <conditionalFormatting sqref="C431:C432">
    <cfRule type="containsText" dxfId="283" priority="101" operator="containsText" text="                  *** neptunban hiányzik ****">
      <formula>NOT(ISERROR(SEARCH("                  *** neptunban hiányzik ****",C431)))</formula>
    </cfRule>
  </conditionalFormatting>
  <conditionalFormatting sqref="C434:C435">
    <cfRule type="containsText" dxfId="282" priority="100" operator="containsText" text="                  *** neptunban hiányzik ****">
      <formula>NOT(ISERROR(SEARCH("                  *** neptunban hiányzik ****",C434)))</formula>
    </cfRule>
  </conditionalFormatting>
  <conditionalFormatting sqref="C436:C437">
    <cfRule type="cellIs" dxfId="281" priority="99" operator="equal">
      <formula>"                  *** neptunban hiányzik ****"</formula>
    </cfRule>
  </conditionalFormatting>
  <conditionalFormatting sqref="C439:C441 C452:C454">
    <cfRule type="cellIs" dxfId="280" priority="98" operator="equal">
      <formula>"                  *** neptunban hiányzik ****"</formula>
    </cfRule>
  </conditionalFormatting>
  <conditionalFormatting sqref="C438">
    <cfRule type="cellIs" dxfId="279" priority="97" operator="equal">
      <formula>"                  *** neptunban hiányzik ****"</formula>
    </cfRule>
  </conditionalFormatting>
  <conditionalFormatting sqref="C451">
    <cfRule type="cellIs" dxfId="278" priority="96" operator="equal">
      <formula>"                  *** neptunban hiányzik ****"</formula>
    </cfRule>
  </conditionalFormatting>
  <conditionalFormatting sqref="C442:C447">
    <cfRule type="cellIs" dxfId="277" priority="95" operator="equal">
      <formula>"                  *** neptunban hiányzik ****"</formula>
    </cfRule>
  </conditionalFormatting>
  <conditionalFormatting sqref="C455">
    <cfRule type="cellIs" dxfId="276" priority="94" operator="equal">
      <formula>"                  *** neptunban hiányzik ****"</formula>
    </cfRule>
  </conditionalFormatting>
  <conditionalFormatting sqref="C448:C449">
    <cfRule type="cellIs" dxfId="275" priority="93" operator="equal">
      <formula>"                  *** neptunban hiányzik ****"</formula>
    </cfRule>
  </conditionalFormatting>
  <conditionalFormatting sqref="C450">
    <cfRule type="cellIs" dxfId="274" priority="92" operator="equal">
      <formula>"                  *** neptunban hiányzik ****"</formula>
    </cfRule>
  </conditionalFormatting>
  <conditionalFormatting sqref="C406:C410">
    <cfRule type="cellIs" dxfId="273" priority="91" operator="equal">
      <formula>"                  *** neptunban hiányzik ****"</formula>
    </cfRule>
  </conditionalFormatting>
  <conditionalFormatting sqref="C404:C405">
    <cfRule type="cellIs" dxfId="272" priority="90" operator="equal">
      <formula>"                  *** neptunban hiányzik ****"</formula>
    </cfRule>
  </conditionalFormatting>
  <conditionalFormatting sqref="C417:C421">
    <cfRule type="cellIs" dxfId="271" priority="88" operator="equal">
      <formula>"                  *** neptunban hiányzik ****"</formula>
    </cfRule>
  </conditionalFormatting>
  <conditionalFormatting sqref="C418:C421">
    <cfRule type="containsText" dxfId="270" priority="89" operator="containsText" text="                  *** neptunban hiányzik ****">
      <formula>NOT(ISERROR(SEARCH("                  *** neptunban hiányzik ****",C418)))</formula>
    </cfRule>
  </conditionalFormatting>
  <conditionalFormatting sqref="C456">
    <cfRule type="cellIs" dxfId="269" priority="87" operator="equal">
      <formula>"                  *** neptunban hiányzik ****"</formula>
    </cfRule>
  </conditionalFormatting>
  <conditionalFormatting sqref="C516">
    <cfRule type="cellIs" dxfId="268" priority="86" operator="equal">
      <formula>"                  *** neptunban hiányzik ****"</formula>
    </cfRule>
  </conditionalFormatting>
  <conditionalFormatting sqref="C515">
    <cfRule type="cellIs" dxfId="267" priority="85" operator="equal">
      <formula>"                  *** neptunban hiányzik ****"</formula>
    </cfRule>
  </conditionalFormatting>
  <conditionalFormatting sqref="C517 C521">
    <cfRule type="cellIs" dxfId="266" priority="84" operator="equal">
      <formula>"                  *** neptunban hiányzik ****"</formula>
    </cfRule>
  </conditionalFormatting>
  <conditionalFormatting sqref="C525:C526 C528:C530 C532">
    <cfRule type="cellIs" dxfId="265" priority="83" operator="equal">
      <formula>"                  *** neptunban hiányzik ****"</formula>
    </cfRule>
  </conditionalFormatting>
  <conditionalFormatting sqref="C533:C538">
    <cfRule type="cellIs" dxfId="264" priority="82" operator="equal">
      <formula>"                  *** neptunban hiányzik ****"</formula>
    </cfRule>
  </conditionalFormatting>
  <conditionalFormatting sqref="C540 C542">
    <cfRule type="cellIs" dxfId="263" priority="81" operator="equal">
      <formula>"                  *** neptunban hiányzik ****"</formula>
    </cfRule>
  </conditionalFormatting>
  <conditionalFormatting sqref="C539">
    <cfRule type="cellIs" dxfId="262" priority="80" operator="equal">
      <formula>"                  *** neptunban hiányzik ****"</formula>
    </cfRule>
  </conditionalFormatting>
  <conditionalFormatting sqref="C541">
    <cfRule type="cellIs" dxfId="261" priority="79" operator="equal">
      <formula>"                  *** neptunban hiányzik ****"</formula>
    </cfRule>
  </conditionalFormatting>
  <conditionalFormatting sqref="C513:C514">
    <cfRule type="cellIs" dxfId="260" priority="78" operator="equal">
      <formula>"                  *** neptunban hiányzik ****"</formula>
    </cfRule>
  </conditionalFormatting>
  <conditionalFormatting sqref="C512">
    <cfRule type="cellIs" dxfId="259" priority="77" operator="equal">
      <formula>"                  *** neptunban hiányzik ****"</formula>
    </cfRule>
  </conditionalFormatting>
  <conditionalFormatting sqref="C522:C524">
    <cfRule type="cellIs" dxfId="258" priority="75" operator="equal">
      <formula>"                  *** neptunban hiányzik ****"</formula>
    </cfRule>
  </conditionalFormatting>
  <conditionalFormatting sqref="C518:C520">
    <cfRule type="cellIs" dxfId="257" priority="76" operator="equal">
      <formula>"                  *** neptunban hiányzik ****"</formula>
    </cfRule>
  </conditionalFormatting>
  <conditionalFormatting sqref="C527">
    <cfRule type="cellIs" dxfId="256" priority="74" operator="equal">
      <formula>"                  *** neptunban hiányzik ****"</formula>
    </cfRule>
  </conditionalFormatting>
  <conditionalFormatting sqref="C531">
    <cfRule type="cellIs" dxfId="255" priority="73" operator="equal">
      <formula>"                  *** neptunban hiányzik ****"</formula>
    </cfRule>
  </conditionalFormatting>
  <conditionalFormatting sqref="C634:C635">
    <cfRule type="cellIs" dxfId="254" priority="72" operator="equal">
      <formula>"                  *** neptunban hiányzik ****"</formula>
    </cfRule>
  </conditionalFormatting>
  <conditionalFormatting sqref="C636:C643">
    <cfRule type="cellIs" dxfId="253" priority="71" operator="equal">
      <formula>"                  *** neptunban hiányzik ****"</formula>
    </cfRule>
  </conditionalFormatting>
  <conditionalFormatting sqref="C644:C651">
    <cfRule type="cellIs" dxfId="252" priority="70" operator="equal">
      <formula>"                  *** neptunban hiányzik ****"</formula>
    </cfRule>
  </conditionalFormatting>
  <conditionalFormatting sqref="C652:C659">
    <cfRule type="cellIs" dxfId="251" priority="69" operator="equal">
      <formula>"                  *** neptunban hiányzik ****"</formula>
    </cfRule>
  </conditionalFormatting>
  <conditionalFormatting sqref="C660:C663">
    <cfRule type="cellIs" dxfId="250" priority="68" operator="equal">
      <formula>"                  *** neptunban hiányzik ****"</formula>
    </cfRule>
  </conditionalFormatting>
  <conditionalFormatting sqref="C664:C665">
    <cfRule type="cellIs" dxfId="249" priority="67" operator="equal">
      <formula>"                  *** neptunban hiányzik ****"</formula>
    </cfRule>
  </conditionalFormatting>
  <conditionalFormatting sqref="C689:C693">
    <cfRule type="cellIs" dxfId="248" priority="66" operator="equal">
      <formula>"                  *** neptunban hiányzik ****"</formula>
    </cfRule>
  </conditionalFormatting>
  <conditionalFormatting sqref="C695:C696">
    <cfRule type="cellIs" dxfId="247" priority="65" operator="equal">
      <formula>"                  *** neptunban hiányzik ****"</formula>
    </cfRule>
  </conditionalFormatting>
  <conditionalFormatting sqref="C697">
    <cfRule type="cellIs" dxfId="246" priority="64" operator="equal">
      <formula>"                  *** neptunban hiányzik ****"</formula>
    </cfRule>
  </conditionalFormatting>
  <conditionalFormatting sqref="C706">
    <cfRule type="cellIs" dxfId="245" priority="63" operator="equal">
      <formula>"                  *** neptunban hiányzik ****"</formula>
    </cfRule>
  </conditionalFormatting>
  <conditionalFormatting sqref="C699:C704">
    <cfRule type="cellIs" dxfId="244" priority="62" operator="equal">
      <formula>"                  *** neptunban hiányzik ****"</formula>
    </cfRule>
  </conditionalFormatting>
  <conditionalFormatting sqref="C708">
    <cfRule type="cellIs" dxfId="243" priority="61" operator="equal">
      <formula>"                  *** neptunban hiányzik ****"</formula>
    </cfRule>
  </conditionalFormatting>
  <conditionalFormatting sqref="C712 C723">
    <cfRule type="cellIs" dxfId="242" priority="60" operator="equal">
      <formula>"                  *** neptunban hiányzik ****"</formula>
    </cfRule>
  </conditionalFormatting>
  <conditionalFormatting sqref="C709">
    <cfRule type="cellIs" dxfId="241" priority="59" operator="equal">
      <formula>"                  *** neptunban hiányzik ****"</formula>
    </cfRule>
  </conditionalFormatting>
  <conditionalFormatting sqref="C720">
    <cfRule type="cellIs" dxfId="240" priority="58" operator="equal">
      <formula>"                  *** neptunban hiányzik ****"</formula>
    </cfRule>
  </conditionalFormatting>
  <conditionalFormatting sqref="C713:C718">
    <cfRule type="cellIs" dxfId="239" priority="57" operator="equal">
      <formula>"                  *** neptunban hiányzik ****"</formula>
    </cfRule>
  </conditionalFormatting>
  <conditionalFormatting sqref="C710:C711">
    <cfRule type="cellIs" dxfId="238" priority="56" operator="equal">
      <formula>"                  *** neptunban hiányzik ****"</formula>
    </cfRule>
  </conditionalFormatting>
  <conditionalFormatting sqref="C721:C722">
    <cfRule type="cellIs" dxfId="237" priority="55" operator="equal">
      <formula>"                  *** neptunban hiányzik ****"</formula>
    </cfRule>
  </conditionalFormatting>
  <conditionalFormatting sqref="C788">
    <cfRule type="cellIs" dxfId="236" priority="54" operator="equal">
      <formula>"                  *** neptunban hiányzik ****"</formula>
    </cfRule>
  </conditionalFormatting>
  <conditionalFormatting sqref="C782">
    <cfRule type="cellIs" dxfId="235" priority="53" operator="equal">
      <formula>"                  *** neptunban hiányzik ****"</formula>
    </cfRule>
  </conditionalFormatting>
  <conditionalFormatting sqref="C781">
    <cfRule type="cellIs" dxfId="234" priority="52" operator="equal">
      <formula>"                  *** neptunban hiányzik ****"</formula>
    </cfRule>
  </conditionalFormatting>
  <conditionalFormatting sqref="C705">
    <cfRule type="cellIs" dxfId="233" priority="51" operator="equal">
      <formula>"                  *** neptunban hiányzik ****"</formula>
    </cfRule>
  </conditionalFormatting>
  <conditionalFormatting sqref="C719">
    <cfRule type="cellIs" dxfId="232" priority="50" operator="equal">
      <formula>"                  *** neptunban hiányzik ****"</formula>
    </cfRule>
  </conditionalFormatting>
  <conditionalFormatting sqref="C783:C787">
    <cfRule type="cellIs" dxfId="231" priority="49" operator="equal">
      <formula>"                  *** neptunban hiányzik ****"</formula>
    </cfRule>
  </conditionalFormatting>
  <conditionalFormatting sqref="C711">
    <cfRule type="cellIs" dxfId="230" priority="48" operator="equal">
      <formula>"                  *** neptunban hiányzik ****"</formula>
    </cfRule>
  </conditionalFormatting>
  <conditionalFormatting sqref="C722">
    <cfRule type="cellIs" dxfId="229" priority="47" operator="equal">
      <formula>"                  *** neptunban hiányzik ****"</formula>
    </cfRule>
  </conditionalFormatting>
  <conditionalFormatting sqref="C731:C732">
    <cfRule type="cellIs" dxfId="228" priority="46" operator="equal">
      <formula>"                  *** neptunban hiányzik ****"</formula>
    </cfRule>
  </conditionalFormatting>
  <conditionalFormatting sqref="C733:C734">
    <cfRule type="cellIs" dxfId="227" priority="45" operator="equal">
      <formula>"                  *** neptunban hiányzik ****"</formula>
    </cfRule>
  </conditionalFormatting>
  <conditionalFormatting sqref="C735:C736">
    <cfRule type="cellIs" dxfId="226" priority="44" operator="equal">
      <formula>"                  *** neptunban hiányzik ****"</formula>
    </cfRule>
  </conditionalFormatting>
  <conditionalFormatting sqref="C737:C738">
    <cfRule type="cellIs" dxfId="225" priority="43" operator="equal">
      <formula>"                  *** neptunban hiányzik ****"</formula>
    </cfRule>
  </conditionalFormatting>
  <conditionalFormatting sqref="C739:C740">
    <cfRule type="cellIs" dxfId="224" priority="42" operator="equal">
      <formula>"                  *** neptunban hiányzik ****"</formula>
    </cfRule>
  </conditionalFormatting>
  <conditionalFormatting sqref="C741:C742">
    <cfRule type="cellIs" dxfId="223" priority="41" operator="equal">
      <formula>"                  *** neptunban hiányzik ****"</formula>
    </cfRule>
  </conditionalFormatting>
  <conditionalFormatting sqref="C743:C744">
    <cfRule type="cellIs" dxfId="222" priority="40" operator="equal">
      <formula>"                  *** neptunban hiányzik ****"</formula>
    </cfRule>
  </conditionalFormatting>
  <conditionalFormatting sqref="C724">
    <cfRule type="cellIs" dxfId="221" priority="39" operator="equal">
      <formula>"                  *** neptunban hiányzik ****"</formula>
    </cfRule>
  </conditionalFormatting>
  <conditionalFormatting sqref="C878">
    <cfRule type="cellIs" dxfId="220" priority="38" operator="equal">
      <formula>"                  *** neptunban hiányzik ****"</formula>
    </cfRule>
  </conditionalFormatting>
  <conditionalFormatting sqref="C868">
    <cfRule type="cellIs" dxfId="219" priority="37" operator="equal">
      <formula>"                  *** neptunban hiányzik ****"</formula>
    </cfRule>
  </conditionalFormatting>
  <conditionalFormatting sqref="C867">
    <cfRule type="cellIs" dxfId="218" priority="36" operator="equal">
      <formula>"                  *** neptunban hiányzik ****"</formula>
    </cfRule>
  </conditionalFormatting>
  <conditionalFormatting sqref="C869:C871">
    <cfRule type="cellIs" dxfId="217" priority="35" operator="equal">
      <formula>"                  *** neptunban hiányzik ****"</formula>
    </cfRule>
  </conditionalFormatting>
  <conditionalFormatting sqref="C872:C874">
    <cfRule type="cellIs" dxfId="216" priority="34" operator="equal">
      <formula>"                  *** neptunban hiányzik ****"</formula>
    </cfRule>
  </conditionalFormatting>
  <conditionalFormatting sqref="C875:C877">
    <cfRule type="cellIs" dxfId="215" priority="33" operator="equal">
      <formula>"                  *** neptunban hiányzik ****"</formula>
    </cfRule>
  </conditionalFormatting>
  <conditionalFormatting sqref="C890">
    <cfRule type="cellIs" dxfId="214" priority="32" operator="equal">
      <formula>"                  *** neptunban hiányzik ****"</formula>
    </cfRule>
  </conditionalFormatting>
  <conditionalFormatting sqref="C972">
    <cfRule type="cellIs" dxfId="213" priority="31" operator="equal">
      <formula>"                  *** neptunban hiányzik ****"</formula>
    </cfRule>
  </conditionalFormatting>
  <conditionalFormatting sqref="C965">
    <cfRule type="cellIs" dxfId="212" priority="29" operator="equal">
      <formula>"                  *** neptunban hiányzik ****"</formula>
    </cfRule>
  </conditionalFormatting>
  <conditionalFormatting sqref="C966">
    <cfRule type="cellIs" dxfId="211" priority="30" operator="equal">
      <formula>"                  *** neptunban hiányzik ****"</formula>
    </cfRule>
  </conditionalFormatting>
  <conditionalFormatting sqref="C958:C960">
    <cfRule type="cellIs" dxfId="210" priority="28" operator="equal">
      <formula>"                  *** neptunban hiányzik ****"</formula>
    </cfRule>
  </conditionalFormatting>
  <conditionalFormatting sqref="C967:C969">
    <cfRule type="cellIs" dxfId="209" priority="27" operator="equal">
      <formula>"                  *** neptunban hiányzik ****"</formula>
    </cfRule>
  </conditionalFormatting>
  <conditionalFormatting sqref="C971">
    <cfRule type="cellIs" dxfId="208" priority="26" operator="equal">
      <formula>"                  *** neptunban hiányzik ****"</formula>
    </cfRule>
  </conditionalFormatting>
  <conditionalFormatting sqref="C970">
    <cfRule type="cellIs" dxfId="207" priority="25" operator="equal">
      <formula>"                  *** neptunban hiányzik ****"</formula>
    </cfRule>
  </conditionalFormatting>
  <conditionalFormatting sqref="C974">
    <cfRule type="cellIs" dxfId="206" priority="24" operator="equal">
      <formula>"                  *** neptunban hiányzik ****"</formula>
    </cfRule>
  </conditionalFormatting>
  <conditionalFormatting sqref="C977">
    <cfRule type="cellIs" dxfId="205" priority="23" operator="equal">
      <formula>"                  *** neptunban hiányzik ****"</formula>
    </cfRule>
  </conditionalFormatting>
  <conditionalFormatting sqref="C982:C988">
    <cfRule type="containsText" dxfId="204" priority="22" operator="containsText" text="                  *** neptunban hiányzik ****">
      <formula>NOT(ISERROR(SEARCH("                  *** neptunban hiányzik ****",C982)))</formula>
    </cfRule>
  </conditionalFormatting>
  <conditionalFormatting sqref="C1052">
    <cfRule type="cellIs" dxfId="203" priority="20" operator="equal">
      <formula>"                  *** neptunban hiányzik ****"</formula>
    </cfRule>
  </conditionalFormatting>
  <conditionalFormatting sqref="C1053">
    <cfRule type="cellIs" dxfId="202" priority="21" operator="equal">
      <formula>"                  *** neptunban hiányzik ****"</formula>
    </cfRule>
  </conditionalFormatting>
  <conditionalFormatting sqref="C1048">
    <cfRule type="cellIs" dxfId="201" priority="19" operator="equal">
      <formula>"                  *** neptunban hiányzik ****"</formula>
    </cfRule>
  </conditionalFormatting>
  <conditionalFormatting sqref="C1058:C1062">
    <cfRule type="cellIs" dxfId="200" priority="18" operator="equal">
      <formula>"                  *** neptunban hiányzik ****"</formula>
    </cfRule>
  </conditionalFormatting>
  <conditionalFormatting sqref="C1012">
    <cfRule type="cellIs" dxfId="199" priority="17" operator="equal">
      <formula>"                  *** neptunban hiányzik ****"</formula>
    </cfRule>
  </conditionalFormatting>
  <conditionalFormatting sqref="C1014">
    <cfRule type="cellIs" dxfId="198" priority="16" operator="equal">
      <formula>"                  *** neptunban hiányzik ****"</formula>
    </cfRule>
  </conditionalFormatting>
  <conditionalFormatting sqref="C1063">
    <cfRule type="cellIs" dxfId="197" priority="15" operator="equal">
      <formula>"                  *** neptunban hiányzik ****"</formula>
    </cfRule>
  </conditionalFormatting>
  <conditionalFormatting sqref="C1165:C1166">
    <cfRule type="cellIs" dxfId="196" priority="14" operator="equal">
      <formula>"                  *** neptunban hiányzik ****"</formula>
    </cfRule>
  </conditionalFormatting>
  <conditionalFormatting sqref="C1167:C1168 C1170:C1175 C1179">
    <cfRule type="cellIs" dxfId="195" priority="13" operator="equal">
      <formula>"                  *** neptunban hiányzik ****"</formula>
    </cfRule>
  </conditionalFormatting>
  <conditionalFormatting sqref="C1169">
    <cfRule type="cellIs" dxfId="194" priority="12" operator="equal">
      <formula>"                  *** neptunban hiányzik ****"</formula>
    </cfRule>
  </conditionalFormatting>
  <conditionalFormatting sqref="C1176">
    <cfRule type="cellIs" dxfId="193" priority="11" operator="equal">
      <formula>"                  *** neptunban hiányzik ****"</formula>
    </cfRule>
  </conditionalFormatting>
  <conditionalFormatting sqref="C1252:C1253">
    <cfRule type="cellIs" dxfId="192" priority="10" operator="equal">
      <formula>"                  *** neptunban hiányzik ****"</formula>
    </cfRule>
  </conditionalFormatting>
  <conditionalFormatting sqref="C1271:C1277">
    <cfRule type="cellIs" dxfId="191" priority="9" operator="equal">
      <formula>"                  *** neptunban hiányzik ****"</formula>
    </cfRule>
  </conditionalFormatting>
  <conditionalFormatting sqref="C1264:C1265">
    <cfRule type="cellIs" dxfId="190" priority="8" operator="equal">
      <formula>"                  *** neptunban hiányzik ****"</formula>
    </cfRule>
  </conditionalFormatting>
  <conditionalFormatting sqref="C1282">
    <cfRule type="cellIs" dxfId="189" priority="7" operator="equal">
      <formula>"                  *** neptunban hiányzik ****"</formula>
    </cfRule>
  </conditionalFormatting>
  <conditionalFormatting sqref="C1180:C1181">
    <cfRule type="cellIs" dxfId="188" priority="6" operator="equal">
      <formula>"                  *** neptunban hiányzik ****"</formula>
    </cfRule>
  </conditionalFormatting>
  <conditionalFormatting sqref="C1182">
    <cfRule type="cellIs" dxfId="187" priority="5" operator="equal">
      <formula>"                  *** neptunban hiányzik ****"</formula>
    </cfRule>
  </conditionalFormatting>
  <conditionalFormatting sqref="C1177">
    <cfRule type="cellIs" dxfId="186" priority="4" operator="equal">
      <formula>"                  *** neptunban hiányzik ****"</formula>
    </cfRule>
  </conditionalFormatting>
  <conditionalFormatting sqref="C1178">
    <cfRule type="cellIs" dxfId="185" priority="3" operator="equal">
      <formula>"                  *** neptunban hiányzik ****"</formula>
    </cfRule>
  </conditionalFormatting>
  <conditionalFormatting sqref="C1312">
    <cfRule type="cellIs" dxfId="184" priority="2" operator="equal">
      <formula>"                  *** neptunban hiányzik ****"</formula>
    </cfRule>
  </conditionalFormatting>
  <pageMargins left="0.7" right="0.7" top="0.75" bottom="0.75" header="0.3" footer="0.3"/>
  <pageSetup scale="57" orientation="portrait" horizontalDpi="1200" verticalDpi="1200" r:id="rId1"/>
  <rowBreaks count="17" manualBreakCount="17">
    <brk id="85" max="16383" man="1"/>
    <brk id="122" max="16383" man="1"/>
    <brk id="211" max="16383" man="1"/>
    <brk id="302" max="16383" man="1"/>
    <brk id="389" max="16383" man="1"/>
    <brk id="435" max="16383" man="1"/>
    <brk id="514" max="16383" man="1"/>
    <brk id="555" max="16383" man="1"/>
    <brk id="633" max="16383" man="1"/>
    <brk id="693" max="16383" man="1"/>
    <brk id="724" max="16383" man="1"/>
    <brk id="806" max="16383" man="1"/>
    <brk id="896" max="16383" man="1"/>
    <brk id="988" max="16383" man="1"/>
    <brk id="1068" max="16383" man="1"/>
    <brk id="1164" max="16383" man="1"/>
    <brk id="125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7030A0"/>
  </sheetPr>
  <dimension ref="A1:A25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6384" width="9.140625" style="372"/>
  </cols>
  <sheetData>
    <row r="1" s="424" customFormat="1" ht="15"/>
    <row r="3" ht="12" customHeight="1"/>
    <row r="20" s="517" customFormat="1" ht="15.75"/>
    <row r="21" s="517" customFormat="1" ht="15.75"/>
    <row r="22" s="517" customFormat="1" ht="15.75"/>
    <row r="24" s="518" customFormat="1" ht="11.25"/>
    <row r="25" s="427" customFormat="1" ht="11.25"/>
  </sheetData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85AA-9E19-401D-A05D-074410EE1327}">
  <sheetPr>
    <tabColor theme="5" tint="0.39997558519241921"/>
  </sheetPr>
  <dimension ref="A1:K100"/>
  <sheetViews>
    <sheetView view="pageBreakPreview" topLeftCell="A74" zoomScaleNormal="100" zoomScaleSheetLayoutView="100" workbookViewId="0">
      <selection activeCell="A100" sqref="A100:K100"/>
    </sheetView>
  </sheetViews>
  <sheetFormatPr defaultColWidth="9.140625" defaultRowHeight="15"/>
  <cols>
    <col min="1" max="1" width="43.140625" style="2805" bestFit="1" customWidth="1"/>
    <col min="2" max="2" width="23" style="2805" bestFit="1" customWidth="1"/>
    <col min="3" max="3" width="4" style="2805" bestFit="1" customWidth="1"/>
    <col min="4" max="4" width="3.28515625" style="2805" bestFit="1" customWidth="1"/>
    <col min="5" max="5" width="3.5703125" style="2805" bestFit="1" customWidth="1"/>
    <col min="6" max="6" width="4.140625" style="2805" bestFit="1" customWidth="1"/>
    <col min="7" max="7" width="7.28515625" style="2805" customWidth="1"/>
    <col min="8" max="8" width="5.5703125" style="2805" bestFit="1" customWidth="1"/>
    <col min="9" max="9" width="19.42578125" style="2805" customWidth="1"/>
    <col min="10" max="10" width="19.5703125" style="2805" customWidth="1"/>
    <col min="11" max="11" width="18.7109375" style="2805" customWidth="1"/>
    <col min="12" max="16384" width="9.140625" style="2805"/>
  </cols>
  <sheetData>
    <row r="1" spans="1:11">
      <c r="A1" s="3185" t="s">
        <v>4141</v>
      </c>
      <c r="B1" s="3186"/>
      <c r="C1" s="3186"/>
      <c r="D1" s="3186"/>
      <c r="E1" s="3186"/>
      <c r="F1" s="3186"/>
      <c r="G1" s="3186"/>
      <c r="H1" s="3186"/>
      <c r="I1" s="3186"/>
      <c r="J1" s="3186"/>
      <c r="K1" s="3187"/>
    </row>
    <row r="2" spans="1:11">
      <c r="A2" s="3182" t="s">
        <v>1865</v>
      </c>
      <c r="B2" s="3183"/>
      <c r="C2" s="3183"/>
      <c r="D2" s="3183"/>
      <c r="E2" s="3183"/>
      <c r="F2" s="3183"/>
      <c r="G2" s="3183"/>
      <c r="H2" s="3183"/>
      <c r="I2" s="3183"/>
      <c r="J2" s="3183"/>
      <c r="K2" s="3184"/>
    </row>
    <row r="3" spans="1:11">
      <c r="A3" s="3182" t="s">
        <v>1839</v>
      </c>
      <c r="B3" s="3183"/>
      <c r="C3" s="3183"/>
      <c r="D3" s="3183"/>
      <c r="E3" s="3183"/>
      <c r="F3" s="3183"/>
      <c r="G3" s="3183"/>
      <c r="H3" s="3183"/>
      <c r="I3" s="3183"/>
      <c r="J3" s="3183"/>
      <c r="K3" s="3184"/>
    </row>
    <row r="4" spans="1:11">
      <c r="A4" s="2874" t="s">
        <v>1829</v>
      </c>
      <c r="B4" s="2874" t="s">
        <v>1830</v>
      </c>
      <c r="C4" s="2874" t="s">
        <v>3466</v>
      </c>
      <c r="D4" s="2874" t="s">
        <v>3467</v>
      </c>
      <c r="E4" s="2874" t="s">
        <v>3468</v>
      </c>
      <c r="F4" s="2874" t="s">
        <v>3469</v>
      </c>
      <c r="G4" s="2874" t="s">
        <v>4323</v>
      </c>
      <c r="H4" s="2874" t="s">
        <v>3470</v>
      </c>
      <c r="I4" s="2874" t="s">
        <v>4326</v>
      </c>
      <c r="J4" s="2874" t="s">
        <v>4327</v>
      </c>
      <c r="K4" s="2874" t="s">
        <v>4328</v>
      </c>
    </row>
    <row r="5" spans="1:11">
      <c r="A5" s="2850" t="s">
        <v>2784</v>
      </c>
      <c r="B5" s="2851" t="s">
        <v>2781</v>
      </c>
      <c r="C5" s="2851">
        <v>3</v>
      </c>
      <c r="D5" s="2851"/>
      <c r="E5" s="2851">
        <v>2</v>
      </c>
      <c r="F5" s="2851"/>
      <c r="G5" s="2851" t="s">
        <v>1715</v>
      </c>
      <c r="H5" s="2851">
        <v>1</v>
      </c>
      <c r="I5" s="2851"/>
      <c r="J5" s="2851"/>
      <c r="K5" s="2852"/>
    </row>
    <row r="6" spans="1:11">
      <c r="A6" s="2853" t="s">
        <v>3471</v>
      </c>
      <c r="B6" s="2854" t="s">
        <v>2782</v>
      </c>
      <c r="C6" s="2854">
        <v>6</v>
      </c>
      <c r="D6" s="2854">
        <v>4</v>
      </c>
      <c r="E6" s="2854">
        <v>1</v>
      </c>
      <c r="F6" s="2854"/>
      <c r="G6" s="2854" t="s">
        <v>1365</v>
      </c>
      <c r="H6" s="2854">
        <v>1</v>
      </c>
      <c r="I6" s="2854"/>
      <c r="J6" s="2854"/>
      <c r="K6" s="2855"/>
    </row>
    <row r="7" spans="1:11">
      <c r="A7" s="2853" t="s">
        <v>2774</v>
      </c>
      <c r="B7" s="2854" t="s">
        <v>2910</v>
      </c>
      <c r="C7" s="2854">
        <v>3</v>
      </c>
      <c r="D7" s="2854"/>
      <c r="E7" s="2854">
        <v>2</v>
      </c>
      <c r="F7" s="2854"/>
      <c r="G7" s="2854" t="s">
        <v>1715</v>
      </c>
      <c r="H7" s="2854">
        <v>1</v>
      </c>
      <c r="I7" s="2854"/>
      <c r="J7" s="2854"/>
      <c r="K7" s="2855"/>
    </row>
    <row r="8" spans="1:11">
      <c r="A8" s="2853" t="s">
        <v>2779</v>
      </c>
      <c r="B8" s="2854" t="s">
        <v>2911</v>
      </c>
      <c r="C8" s="2854">
        <v>5</v>
      </c>
      <c r="D8" s="2854">
        <v>1</v>
      </c>
      <c r="E8" s="2854">
        <v>4</v>
      </c>
      <c r="F8" s="2854"/>
      <c r="G8" s="2854" t="s">
        <v>1365</v>
      </c>
      <c r="H8" s="2854">
        <v>1</v>
      </c>
      <c r="I8" s="2854"/>
      <c r="J8" s="2854"/>
      <c r="K8" s="2855"/>
    </row>
    <row r="9" spans="1:11">
      <c r="A9" s="2853" t="s">
        <v>1374</v>
      </c>
      <c r="B9" s="2854" t="s">
        <v>2888</v>
      </c>
      <c r="C9" s="2854">
        <v>3</v>
      </c>
      <c r="D9" s="2854"/>
      <c r="E9" s="2854">
        <v>2</v>
      </c>
      <c r="F9" s="2854"/>
      <c r="G9" s="2854" t="s">
        <v>1715</v>
      </c>
      <c r="H9" s="2854">
        <v>1</v>
      </c>
      <c r="I9" s="2854"/>
      <c r="J9" s="2854"/>
      <c r="K9" s="2855"/>
    </row>
    <row r="10" spans="1:11">
      <c r="A10" s="2853" t="s">
        <v>1484</v>
      </c>
      <c r="B10" s="2854" t="s">
        <v>2899</v>
      </c>
      <c r="C10" s="2854">
        <v>3</v>
      </c>
      <c r="D10" s="2854">
        <v>1</v>
      </c>
      <c r="E10" s="2854"/>
      <c r="F10" s="2854">
        <v>2</v>
      </c>
      <c r="G10" s="2854" t="s">
        <v>1365</v>
      </c>
      <c r="H10" s="2854">
        <v>1</v>
      </c>
      <c r="I10" s="2854"/>
      <c r="J10" s="2854"/>
      <c r="K10" s="2855"/>
    </row>
    <row r="11" spans="1:11">
      <c r="A11" s="2853" t="s">
        <v>1295</v>
      </c>
      <c r="B11" s="2854" t="s">
        <v>2921</v>
      </c>
      <c r="C11" s="2854">
        <v>4</v>
      </c>
      <c r="D11" s="2854">
        <v>1</v>
      </c>
      <c r="E11" s="2854"/>
      <c r="F11" s="2854">
        <v>2</v>
      </c>
      <c r="G11" s="2854" t="s">
        <v>1365</v>
      </c>
      <c r="H11" s="2854">
        <v>1</v>
      </c>
      <c r="I11" s="2854"/>
      <c r="J11" s="2854"/>
      <c r="K11" s="2855"/>
    </row>
    <row r="12" spans="1:11">
      <c r="A12" s="2853" t="s">
        <v>2759</v>
      </c>
      <c r="B12" s="2854" t="s">
        <v>2895</v>
      </c>
      <c r="C12" s="2854">
        <v>3</v>
      </c>
      <c r="D12" s="2854"/>
      <c r="E12" s="2854"/>
      <c r="F12" s="2854">
        <v>2</v>
      </c>
      <c r="G12" s="2854" t="s">
        <v>1715</v>
      </c>
      <c r="H12" s="2854">
        <v>1</v>
      </c>
      <c r="I12" s="2854"/>
      <c r="J12" s="2854"/>
      <c r="K12" s="2855"/>
    </row>
    <row r="13" spans="1:11">
      <c r="A13" s="2856" t="s">
        <v>2777</v>
      </c>
      <c r="B13" s="2857" t="s">
        <v>2924</v>
      </c>
      <c r="C13" s="2857">
        <v>0</v>
      </c>
      <c r="D13" s="2857">
        <v>1</v>
      </c>
      <c r="E13" s="2857">
        <v>1</v>
      </c>
      <c r="F13" s="2857"/>
      <c r="G13" s="2857" t="s">
        <v>643</v>
      </c>
      <c r="H13" s="2857">
        <v>1</v>
      </c>
      <c r="I13" s="2857"/>
      <c r="J13" s="2857"/>
      <c r="K13" s="2858"/>
    </row>
    <row r="14" spans="1:11">
      <c r="A14" s="2850" t="s">
        <v>3472</v>
      </c>
      <c r="B14" s="2851" t="s">
        <v>3076</v>
      </c>
      <c r="C14" s="2851">
        <v>6</v>
      </c>
      <c r="D14" s="2851">
        <v>4</v>
      </c>
      <c r="E14" s="2851">
        <v>1</v>
      </c>
      <c r="F14" s="2851"/>
      <c r="G14" s="2851" t="s">
        <v>1365</v>
      </c>
      <c r="H14" s="2851">
        <v>2</v>
      </c>
      <c r="I14" s="2851" t="s">
        <v>3077</v>
      </c>
      <c r="J14" s="2851"/>
      <c r="K14" s="2852"/>
    </row>
    <row r="15" spans="1:11">
      <c r="A15" s="2853" t="s">
        <v>1563</v>
      </c>
      <c r="B15" s="2854" t="s">
        <v>3079</v>
      </c>
      <c r="C15" s="2854">
        <v>5</v>
      </c>
      <c r="D15" s="2854">
        <v>1</v>
      </c>
      <c r="E15" s="2854">
        <v>3</v>
      </c>
      <c r="F15" s="2854"/>
      <c r="G15" s="2854" t="s">
        <v>1365</v>
      </c>
      <c r="H15" s="2854">
        <v>2</v>
      </c>
      <c r="I15" s="2854" t="s">
        <v>3080</v>
      </c>
      <c r="J15" s="2854" t="s">
        <v>3081</v>
      </c>
      <c r="K15" s="2855"/>
    </row>
    <row r="16" spans="1:11">
      <c r="A16" s="2853" t="s">
        <v>3473</v>
      </c>
      <c r="B16" s="2854" t="s">
        <v>3083</v>
      </c>
      <c r="C16" s="2854">
        <v>4</v>
      </c>
      <c r="D16" s="2854">
        <v>2</v>
      </c>
      <c r="E16" s="2854">
        <v>1</v>
      </c>
      <c r="F16" s="2854"/>
      <c r="G16" s="2854" t="s">
        <v>1715</v>
      </c>
      <c r="H16" s="2854">
        <v>2</v>
      </c>
      <c r="I16" s="2854"/>
      <c r="J16" s="2854"/>
      <c r="K16" s="2855"/>
    </row>
    <row r="17" spans="1:11">
      <c r="A17" s="2853" t="s">
        <v>3474</v>
      </c>
      <c r="B17" s="2854" t="s">
        <v>3085</v>
      </c>
      <c r="C17" s="2854">
        <v>5</v>
      </c>
      <c r="D17" s="2854">
        <v>2</v>
      </c>
      <c r="E17" s="2854">
        <v>1</v>
      </c>
      <c r="F17" s="2854">
        <v>2</v>
      </c>
      <c r="G17" s="2854" t="s">
        <v>1715</v>
      </c>
      <c r="H17" s="2854">
        <v>2</v>
      </c>
      <c r="I17" s="2854" t="s">
        <v>3086</v>
      </c>
      <c r="J17" s="2854"/>
      <c r="K17" s="2855"/>
    </row>
    <row r="18" spans="1:11">
      <c r="A18" s="2853" t="s">
        <v>1485</v>
      </c>
      <c r="B18" s="2854" t="s">
        <v>3087</v>
      </c>
      <c r="C18" s="2854">
        <v>4</v>
      </c>
      <c r="D18" s="2854">
        <v>2</v>
      </c>
      <c r="E18" s="2854">
        <v>2</v>
      </c>
      <c r="F18" s="2854"/>
      <c r="G18" s="2854" t="s">
        <v>1365</v>
      </c>
      <c r="H18" s="2854">
        <v>2</v>
      </c>
      <c r="I18" s="2854" t="s">
        <v>3088</v>
      </c>
      <c r="J18" s="2854" t="s">
        <v>3089</v>
      </c>
      <c r="K18" s="2855"/>
    </row>
    <row r="19" spans="1:11">
      <c r="A19" s="2853" t="s">
        <v>1308</v>
      </c>
      <c r="B19" s="2854" t="s">
        <v>3090</v>
      </c>
      <c r="C19" s="2854">
        <v>4</v>
      </c>
      <c r="D19" s="2854">
        <v>1</v>
      </c>
      <c r="E19" s="2854"/>
      <c r="F19" s="2854">
        <v>2</v>
      </c>
      <c r="G19" s="2854" t="s">
        <v>1365</v>
      </c>
      <c r="H19" s="2854">
        <v>2</v>
      </c>
      <c r="I19" s="2854" t="s">
        <v>3091</v>
      </c>
      <c r="J19" s="2854"/>
      <c r="K19" s="2855"/>
    </row>
    <row r="20" spans="1:11">
      <c r="A20" s="2853" t="s">
        <v>1309</v>
      </c>
      <c r="B20" s="2854" t="s">
        <v>3092</v>
      </c>
      <c r="C20" s="2854">
        <v>2</v>
      </c>
      <c r="D20" s="2854"/>
      <c r="E20" s="2854"/>
      <c r="F20" s="2854" t="s">
        <v>3093</v>
      </c>
      <c r="G20" s="2854" t="s">
        <v>1715</v>
      </c>
      <c r="H20" s="2854">
        <v>2</v>
      </c>
      <c r="I20" s="2854" t="s">
        <v>3094</v>
      </c>
      <c r="J20" s="2854"/>
      <c r="K20" s="2855"/>
    </row>
    <row r="21" spans="1:11">
      <c r="A21" s="2856" t="s">
        <v>3475</v>
      </c>
      <c r="B21" s="2857"/>
      <c r="C21" s="2857">
        <v>0</v>
      </c>
      <c r="D21" s="2857"/>
      <c r="E21" s="2857"/>
      <c r="F21" s="2857"/>
      <c r="G21" s="2857" t="s">
        <v>643</v>
      </c>
      <c r="H21" s="2857">
        <v>2</v>
      </c>
      <c r="I21" s="2857"/>
      <c r="J21" s="2857"/>
      <c r="K21" s="2858"/>
    </row>
    <row r="22" spans="1:11">
      <c r="A22" s="2850" t="s">
        <v>3476</v>
      </c>
      <c r="B22" s="2851" t="s">
        <v>3097</v>
      </c>
      <c r="C22" s="2851">
        <v>3</v>
      </c>
      <c r="D22" s="2851">
        <v>1</v>
      </c>
      <c r="E22" s="2851">
        <v>2</v>
      </c>
      <c r="F22" s="2851"/>
      <c r="G22" s="2851" t="s">
        <v>1715</v>
      </c>
      <c r="H22" s="2851">
        <v>3</v>
      </c>
      <c r="I22" s="2851"/>
      <c r="J22" s="2851"/>
      <c r="K22" s="2852"/>
    </row>
    <row r="23" spans="1:11">
      <c r="A23" s="3122" t="s">
        <v>3477</v>
      </c>
      <c r="B23" s="3123" t="s">
        <v>3099</v>
      </c>
      <c r="C23" s="3123">
        <v>3</v>
      </c>
      <c r="D23" s="3123">
        <v>2</v>
      </c>
      <c r="E23" s="3123"/>
      <c r="F23" s="3123"/>
      <c r="G23" s="3123" t="s">
        <v>1715</v>
      </c>
      <c r="H23" s="3123">
        <v>3</v>
      </c>
      <c r="I23" s="3123" t="s">
        <v>3088</v>
      </c>
      <c r="J23" s="3123" t="s">
        <v>3100</v>
      </c>
      <c r="K23" s="3124"/>
    </row>
    <row r="24" spans="1:11">
      <c r="A24" s="2853" t="s">
        <v>1850</v>
      </c>
      <c r="B24" s="2854" t="s">
        <v>3101</v>
      </c>
      <c r="C24" s="2854">
        <v>3</v>
      </c>
      <c r="D24" s="2854">
        <v>2</v>
      </c>
      <c r="E24" s="2854"/>
      <c r="F24" s="2854"/>
      <c r="G24" s="2854" t="s">
        <v>1715</v>
      </c>
      <c r="H24" s="2854">
        <v>3</v>
      </c>
      <c r="I24" s="2854" t="s">
        <v>3088</v>
      </c>
      <c r="J24" s="2854"/>
      <c r="K24" s="2855"/>
    </row>
    <row r="25" spans="1:11">
      <c r="A25" s="2853" t="s">
        <v>1488</v>
      </c>
      <c r="B25" s="2854" t="s">
        <v>3102</v>
      </c>
      <c r="C25" s="2854">
        <v>3</v>
      </c>
      <c r="D25" s="2854">
        <v>1</v>
      </c>
      <c r="E25" s="2854">
        <v>1</v>
      </c>
      <c r="F25" s="2854"/>
      <c r="G25" s="2854" t="s">
        <v>1365</v>
      </c>
      <c r="H25" s="2854">
        <v>3</v>
      </c>
      <c r="I25" s="2854" t="s">
        <v>3103</v>
      </c>
      <c r="J25" s="2854"/>
      <c r="K25" s="2855"/>
    </row>
    <row r="26" spans="1:11">
      <c r="A26" s="2853" t="s">
        <v>3478</v>
      </c>
      <c r="B26" s="2854" t="s">
        <v>3105</v>
      </c>
      <c r="C26" s="2854">
        <v>6</v>
      </c>
      <c r="D26" s="2854">
        <v>3</v>
      </c>
      <c r="E26" s="2854"/>
      <c r="F26" s="2854">
        <v>2</v>
      </c>
      <c r="G26" s="2854" t="s">
        <v>1365</v>
      </c>
      <c r="H26" s="2854">
        <v>3</v>
      </c>
      <c r="I26" s="2854" t="s">
        <v>3080</v>
      </c>
      <c r="J26" s="2854"/>
      <c r="K26" s="2855"/>
    </row>
    <row r="27" spans="1:11">
      <c r="A27" s="2853" t="s">
        <v>1583</v>
      </c>
      <c r="B27" s="2854" t="s">
        <v>3106</v>
      </c>
      <c r="C27" s="2854">
        <v>4</v>
      </c>
      <c r="D27" s="2854">
        <v>2</v>
      </c>
      <c r="E27" s="2854">
        <v>1</v>
      </c>
      <c r="F27" s="2854"/>
      <c r="G27" s="2854" t="s">
        <v>1365</v>
      </c>
      <c r="H27" s="2854">
        <v>3</v>
      </c>
      <c r="I27" s="2854"/>
      <c r="J27" s="2854"/>
      <c r="K27" s="2855"/>
    </row>
    <row r="28" spans="1:11">
      <c r="A28" s="2853" t="s">
        <v>3479</v>
      </c>
      <c r="B28" s="2854" t="s">
        <v>3108</v>
      </c>
      <c r="C28" s="2854">
        <v>3</v>
      </c>
      <c r="D28" s="2854">
        <v>1</v>
      </c>
      <c r="E28" s="2854">
        <v>1</v>
      </c>
      <c r="F28" s="2854"/>
      <c r="G28" s="2854" t="s">
        <v>1365</v>
      </c>
      <c r="H28" s="2854">
        <v>3</v>
      </c>
      <c r="I28" s="2854"/>
      <c r="J28" s="2854"/>
      <c r="K28" s="2855"/>
    </row>
    <row r="29" spans="1:11">
      <c r="A29" s="2853" t="s">
        <v>3480</v>
      </c>
      <c r="B29" s="2854" t="s">
        <v>3110</v>
      </c>
      <c r="C29" s="2854">
        <v>5</v>
      </c>
      <c r="D29" s="2854">
        <v>2</v>
      </c>
      <c r="E29" s="2854"/>
      <c r="F29" s="2854">
        <v>1</v>
      </c>
      <c r="G29" s="2854" t="s">
        <v>1715</v>
      </c>
      <c r="H29" s="2854">
        <v>3</v>
      </c>
      <c r="I29" s="2854" t="s">
        <v>3111</v>
      </c>
      <c r="J29" s="2854"/>
      <c r="K29" s="2855"/>
    </row>
    <row r="30" spans="1:11">
      <c r="A30" s="2856" t="s">
        <v>3481</v>
      </c>
      <c r="B30" s="2857"/>
      <c r="C30" s="2857">
        <v>0</v>
      </c>
      <c r="D30" s="2857"/>
      <c r="E30" s="2857"/>
      <c r="F30" s="2857"/>
      <c r="G30" s="2857" t="s">
        <v>643</v>
      </c>
      <c r="H30" s="2857">
        <v>3</v>
      </c>
      <c r="I30" s="2857"/>
      <c r="J30" s="2857"/>
      <c r="K30" s="2858"/>
    </row>
    <row r="31" spans="1:11">
      <c r="A31" s="2850" t="s">
        <v>3482</v>
      </c>
      <c r="B31" s="2851" t="s">
        <v>3114</v>
      </c>
      <c r="C31" s="2851">
        <v>3</v>
      </c>
      <c r="D31" s="2851">
        <v>2</v>
      </c>
      <c r="E31" s="2851"/>
      <c r="F31" s="2851"/>
      <c r="G31" s="2851" t="s">
        <v>1715</v>
      </c>
      <c r="H31" s="2851">
        <v>4</v>
      </c>
      <c r="I31" s="2851" t="s">
        <v>3115</v>
      </c>
      <c r="J31" s="2851"/>
      <c r="K31" s="2852"/>
    </row>
    <row r="32" spans="1:11">
      <c r="A32" s="3122" t="s">
        <v>3483</v>
      </c>
      <c r="B32" s="3123" t="s">
        <v>3117</v>
      </c>
      <c r="C32" s="3123">
        <v>3</v>
      </c>
      <c r="D32" s="3123">
        <v>2</v>
      </c>
      <c r="E32" s="3123">
        <v>1</v>
      </c>
      <c r="F32" s="3123"/>
      <c r="G32" s="3123" t="s">
        <v>1715</v>
      </c>
      <c r="H32" s="3123">
        <v>4</v>
      </c>
      <c r="I32" s="3123" t="s">
        <v>3118</v>
      </c>
      <c r="J32" s="3123" t="s">
        <v>3119</v>
      </c>
      <c r="K32" s="3124" t="s">
        <v>3120</v>
      </c>
    </row>
    <row r="33" spans="1:11">
      <c r="A33" s="3122" t="s">
        <v>3484</v>
      </c>
      <c r="B33" s="3123" t="s">
        <v>3122</v>
      </c>
      <c r="C33" s="3123">
        <v>3</v>
      </c>
      <c r="D33" s="3123">
        <v>2</v>
      </c>
      <c r="E33" s="3123">
        <v>1</v>
      </c>
      <c r="F33" s="3123"/>
      <c r="G33" s="3123" t="s">
        <v>1715</v>
      </c>
      <c r="H33" s="3123">
        <v>4</v>
      </c>
      <c r="I33" s="3123" t="s">
        <v>3118</v>
      </c>
      <c r="J33" s="3123" t="s">
        <v>3119</v>
      </c>
      <c r="K33" s="3124" t="s">
        <v>3120</v>
      </c>
    </row>
    <row r="34" spans="1:11">
      <c r="A34" s="2853" t="s">
        <v>1942</v>
      </c>
      <c r="B34" s="2854" t="s">
        <v>3124</v>
      </c>
      <c r="C34" s="2854">
        <v>3</v>
      </c>
      <c r="D34" s="2854">
        <v>2</v>
      </c>
      <c r="E34" s="2854"/>
      <c r="F34" s="2854"/>
      <c r="G34" s="2854" t="s">
        <v>1365</v>
      </c>
      <c r="H34" s="2854">
        <v>4</v>
      </c>
      <c r="I34" s="2854"/>
      <c r="J34" s="2854"/>
      <c r="K34" s="2855"/>
    </row>
    <row r="35" spans="1:11">
      <c r="A35" s="2853" t="s">
        <v>1580</v>
      </c>
      <c r="B35" s="2854" t="s">
        <v>3125</v>
      </c>
      <c r="C35" s="2854">
        <v>4</v>
      </c>
      <c r="D35" s="2854">
        <v>2</v>
      </c>
      <c r="E35" s="2854">
        <v>1</v>
      </c>
      <c r="F35" s="2854"/>
      <c r="G35" s="2854" t="s">
        <v>1365</v>
      </c>
      <c r="H35" s="2854">
        <v>4</v>
      </c>
      <c r="I35" s="2854"/>
      <c r="J35" s="2854"/>
      <c r="K35" s="2855"/>
    </row>
    <row r="36" spans="1:11">
      <c r="A36" s="2853" t="s">
        <v>3485</v>
      </c>
      <c r="B36" s="2854" t="s">
        <v>3127</v>
      </c>
      <c r="C36" s="2854">
        <v>4</v>
      </c>
      <c r="D36" s="2854">
        <v>2</v>
      </c>
      <c r="E36" s="2854">
        <v>1</v>
      </c>
      <c r="F36" s="2854"/>
      <c r="G36" s="2854" t="s">
        <v>1715</v>
      </c>
      <c r="H36" s="2854">
        <v>4</v>
      </c>
      <c r="I36" s="2854" t="s">
        <v>3128</v>
      </c>
      <c r="J36" s="2854" t="s">
        <v>3129</v>
      </c>
      <c r="K36" s="2855"/>
    </row>
    <row r="37" spans="1:11">
      <c r="A37" s="2853" t="s">
        <v>3486</v>
      </c>
      <c r="B37" s="2854" t="s">
        <v>3131</v>
      </c>
      <c r="C37" s="2854">
        <v>6</v>
      </c>
      <c r="D37" s="2854">
        <v>2</v>
      </c>
      <c r="E37" s="2854">
        <v>2</v>
      </c>
      <c r="F37" s="2854"/>
      <c r="G37" s="2854" t="s">
        <v>1365</v>
      </c>
      <c r="H37" s="2854">
        <v>4</v>
      </c>
      <c r="I37" s="2854"/>
      <c r="J37" s="2854"/>
      <c r="K37" s="2855"/>
    </row>
    <row r="38" spans="1:11">
      <c r="A38" s="2856" t="s">
        <v>1491</v>
      </c>
      <c r="B38" s="2857" t="s">
        <v>3132</v>
      </c>
      <c r="C38" s="2857">
        <v>4</v>
      </c>
      <c r="D38" s="2857">
        <v>1</v>
      </c>
      <c r="E38" s="2857">
        <v>2</v>
      </c>
      <c r="F38" s="2857"/>
      <c r="G38" s="2857" t="s">
        <v>1365</v>
      </c>
      <c r="H38" s="2857">
        <v>4</v>
      </c>
      <c r="I38" s="2857" t="s">
        <v>3129</v>
      </c>
      <c r="J38" s="2857" t="s">
        <v>3133</v>
      </c>
      <c r="K38" s="2858" t="s">
        <v>3100</v>
      </c>
    </row>
    <row r="39" spans="1:11">
      <c r="A39" s="3436" t="s">
        <v>3487</v>
      </c>
      <c r="B39" s="3437"/>
      <c r="C39" s="3437"/>
      <c r="D39" s="3437"/>
      <c r="E39" s="3437"/>
      <c r="F39" s="3437"/>
      <c r="G39" s="3437"/>
      <c r="H39" s="3437"/>
      <c r="I39" s="3437"/>
      <c r="J39" s="3437"/>
      <c r="K39" s="3438"/>
    </row>
    <row r="40" spans="1:11">
      <c r="A40" s="2859" t="s">
        <v>3488</v>
      </c>
      <c r="B40" s="2859"/>
      <c r="C40" s="2859">
        <v>3</v>
      </c>
      <c r="D40" s="2859"/>
      <c r="E40" s="2859"/>
      <c r="F40" s="2859"/>
      <c r="G40" s="2859"/>
      <c r="H40" s="2859">
        <v>5</v>
      </c>
      <c r="I40" s="2859"/>
      <c r="J40" s="2859"/>
      <c r="K40" s="2860"/>
    </row>
    <row r="41" spans="1:11">
      <c r="A41" s="2861" t="s">
        <v>3489</v>
      </c>
      <c r="B41" s="2861"/>
      <c r="C41" s="2861">
        <v>3</v>
      </c>
      <c r="D41" s="2861"/>
      <c r="E41" s="2861"/>
      <c r="F41" s="2861"/>
      <c r="G41" s="2861"/>
      <c r="H41" s="2861">
        <v>6</v>
      </c>
      <c r="I41" s="2861"/>
      <c r="J41" s="2861"/>
      <c r="K41" s="2862"/>
    </row>
    <row r="42" spans="1:11">
      <c r="A42" s="2861" t="s">
        <v>3490</v>
      </c>
      <c r="B42" s="2861"/>
      <c r="C42" s="2861">
        <v>5</v>
      </c>
      <c r="D42" s="2861"/>
      <c r="E42" s="2861"/>
      <c r="F42" s="2861"/>
      <c r="G42" s="2861"/>
      <c r="H42" s="2861">
        <v>7</v>
      </c>
      <c r="I42" s="2861"/>
      <c r="J42" s="2861"/>
      <c r="K42" s="2862"/>
    </row>
    <row r="43" spans="1:11">
      <c r="A43" s="2863" t="s">
        <v>3491</v>
      </c>
      <c r="B43" s="2863"/>
      <c r="C43" s="2863">
        <v>3</v>
      </c>
      <c r="D43" s="2863"/>
      <c r="E43" s="2863"/>
      <c r="F43" s="2863"/>
      <c r="G43" s="2863"/>
      <c r="H43" s="2863">
        <v>8</v>
      </c>
      <c r="I43" s="2863"/>
      <c r="J43" s="2863"/>
      <c r="K43" s="2864"/>
    </row>
    <row r="44" spans="1:11">
      <c r="A44" s="3182" t="s">
        <v>3492</v>
      </c>
      <c r="B44" s="3183"/>
      <c r="C44" s="3183"/>
      <c r="D44" s="3183"/>
      <c r="E44" s="3183"/>
      <c r="F44" s="3183"/>
      <c r="G44" s="3183"/>
      <c r="H44" s="3183"/>
      <c r="I44" s="3183"/>
      <c r="J44" s="3183"/>
      <c r="K44" s="3184"/>
    </row>
    <row r="45" spans="1:11">
      <c r="A45" s="2865" t="s">
        <v>3493</v>
      </c>
      <c r="B45" s="2866" t="s">
        <v>3494</v>
      </c>
      <c r="C45" s="2866">
        <v>4</v>
      </c>
      <c r="D45" s="2866"/>
      <c r="E45" s="2866"/>
      <c r="F45" s="2866"/>
      <c r="G45" s="2866"/>
      <c r="H45" s="2866">
        <v>1</v>
      </c>
      <c r="I45" s="2866"/>
      <c r="J45" s="2866"/>
      <c r="K45" s="2867"/>
    </row>
    <row r="46" spans="1:11">
      <c r="A46" s="2868" t="s">
        <v>3495</v>
      </c>
      <c r="B46" s="2869" t="s">
        <v>3496</v>
      </c>
      <c r="C46" s="2869">
        <v>4</v>
      </c>
      <c r="D46" s="2869"/>
      <c r="E46" s="2869"/>
      <c r="F46" s="2869"/>
      <c r="G46" s="2869"/>
      <c r="H46" s="2869">
        <v>2</v>
      </c>
      <c r="I46" s="2869"/>
      <c r="J46" s="2869"/>
      <c r="K46" s="2870"/>
    </row>
    <row r="47" spans="1:11">
      <c r="A47" s="2868" t="s">
        <v>1895</v>
      </c>
      <c r="B47" s="2869"/>
      <c r="C47" s="2869">
        <v>4</v>
      </c>
      <c r="D47" s="2869"/>
      <c r="E47" s="2869"/>
      <c r="F47" s="2869"/>
      <c r="G47" s="2869"/>
      <c r="H47" s="2869">
        <v>7</v>
      </c>
      <c r="I47" s="2869"/>
      <c r="J47" s="2869"/>
      <c r="K47" s="2870"/>
    </row>
    <row r="48" spans="1:11">
      <c r="A48" s="3182" t="s">
        <v>1865</v>
      </c>
      <c r="B48" s="3183"/>
      <c r="C48" s="3183"/>
      <c r="D48" s="3183"/>
      <c r="E48" s="3183"/>
      <c r="F48" s="3183"/>
      <c r="G48" s="3183"/>
      <c r="H48" s="3183"/>
      <c r="I48" s="3183"/>
      <c r="J48" s="3183"/>
      <c r="K48" s="3184"/>
    </row>
    <row r="49" spans="1:11">
      <c r="A49" s="2874" t="s">
        <v>1829</v>
      </c>
      <c r="B49" s="2874" t="s">
        <v>1830</v>
      </c>
      <c r="C49" s="2874" t="s">
        <v>3466</v>
      </c>
      <c r="D49" s="2874" t="s">
        <v>3467</v>
      </c>
      <c r="E49" s="2874" t="s">
        <v>3468</v>
      </c>
      <c r="F49" s="2874" t="s">
        <v>3469</v>
      </c>
      <c r="G49" s="2874" t="s">
        <v>4323</v>
      </c>
      <c r="H49" s="2874" t="s">
        <v>3470</v>
      </c>
      <c r="I49" s="2874" t="s">
        <v>4326</v>
      </c>
      <c r="J49" s="2874" t="s">
        <v>4327</v>
      </c>
      <c r="K49" s="2874" t="s">
        <v>4328</v>
      </c>
    </row>
    <row r="50" spans="1:11">
      <c r="A50" s="2850" t="s">
        <v>3497</v>
      </c>
      <c r="B50" s="2851" t="s">
        <v>3186</v>
      </c>
      <c r="C50" s="2851">
        <v>4</v>
      </c>
      <c r="D50" s="2851">
        <v>2</v>
      </c>
      <c r="E50" s="2851">
        <v>1</v>
      </c>
      <c r="F50" s="2851"/>
      <c r="G50" s="2851" t="s">
        <v>1715</v>
      </c>
      <c r="H50" s="2851">
        <v>5</v>
      </c>
      <c r="I50" s="2851" t="s">
        <v>3145</v>
      </c>
      <c r="J50" s="2851" t="s">
        <v>3128</v>
      </c>
      <c r="K50" s="2852"/>
    </row>
    <row r="51" spans="1:11">
      <c r="A51" s="2853" t="s">
        <v>3498</v>
      </c>
      <c r="B51" s="2854" t="s">
        <v>3187</v>
      </c>
      <c r="C51" s="2854">
        <v>4</v>
      </c>
      <c r="D51" s="2854">
        <v>3</v>
      </c>
      <c r="E51" s="2854"/>
      <c r="F51" s="2854"/>
      <c r="G51" s="2854" t="s">
        <v>1715</v>
      </c>
      <c r="H51" s="2854">
        <v>5</v>
      </c>
      <c r="I51" s="2854" t="s">
        <v>3147</v>
      </c>
      <c r="J51" s="2854"/>
      <c r="K51" s="2855"/>
    </row>
    <row r="52" spans="1:11">
      <c r="A52" s="2853" t="s">
        <v>1526</v>
      </c>
      <c r="B52" s="2854" t="s">
        <v>3188</v>
      </c>
      <c r="C52" s="2854">
        <v>4</v>
      </c>
      <c r="D52" s="2854">
        <v>2</v>
      </c>
      <c r="E52" s="2854">
        <v>1</v>
      </c>
      <c r="F52" s="2854"/>
      <c r="G52" s="2854" t="s">
        <v>1365</v>
      </c>
      <c r="H52" s="2854">
        <v>5</v>
      </c>
      <c r="I52" s="2854" t="s">
        <v>3147</v>
      </c>
      <c r="J52" s="2854" t="s">
        <v>3145</v>
      </c>
      <c r="K52" s="2855"/>
    </row>
    <row r="53" spans="1:11">
      <c r="A53" s="2853" t="s">
        <v>3499</v>
      </c>
      <c r="B53" s="2854" t="s">
        <v>3189</v>
      </c>
      <c r="C53" s="2854">
        <v>6</v>
      </c>
      <c r="D53" s="2854">
        <v>2</v>
      </c>
      <c r="E53" s="2854">
        <v>2</v>
      </c>
      <c r="F53" s="2854">
        <v>1</v>
      </c>
      <c r="G53" s="2854" t="s">
        <v>1365</v>
      </c>
      <c r="H53" s="2854">
        <v>5</v>
      </c>
      <c r="I53" s="2854" t="s">
        <v>3128</v>
      </c>
      <c r="J53" s="2854"/>
      <c r="K53" s="2855"/>
    </row>
    <row r="54" spans="1:11">
      <c r="A54" s="2853" t="s">
        <v>3500</v>
      </c>
      <c r="B54" s="2854" t="s">
        <v>3190</v>
      </c>
      <c r="C54" s="2854">
        <v>6</v>
      </c>
      <c r="D54" s="2854">
        <v>2</v>
      </c>
      <c r="E54" s="2854">
        <v>2</v>
      </c>
      <c r="F54" s="2854"/>
      <c r="G54" s="2854" t="s">
        <v>1365</v>
      </c>
      <c r="H54" s="2854">
        <v>5</v>
      </c>
      <c r="I54" s="2854" t="s">
        <v>3118</v>
      </c>
      <c r="J54" s="2854" t="s">
        <v>3150</v>
      </c>
      <c r="K54" s="2855"/>
    </row>
    <row r="55" spans="1:11">
      <c r="A55" s="2856" t="s">
        <v>3501</v>
      </c>
      <c r="B55" s="2857" t="s">
        <v>3214</v>
      </c>
      <c r="C55" s="2857">
        <v>3</v>
      </c>
      <c r="D55" s="2857">
        <v>2</v>
      </c>
      <c r="E55" s="2857"/>
      <c r="F55" s="2857"/>
      <c r="G55" s="2857" t="s">
        <v>1715</v>
      </c>
      <c r="H55" s="2857">
        <v>5</v>
      </c>
      <c r="I55" s="2857" t="s">
        <v>3118</v>
      </c>
      <c r="J55" s="2857" t="s">
        <v>3120</v>
      </c>
      <c r="K55" s="2858"/>
    </row>
    <row r="56" spans="1:11">
      <c r="A56" s="2850" t="s">
        <v>1387</v>
      </c>
      <c r="B56" s="2851" t="s">
        <v>3192</v>
      </c>
      <c r="C56" s="2851">
        <v>3</v>
      </c>
      <c r="D56" s="2851">
        <v>1</v>
      </c>
      <c r="E56" s="2851"/>
      <c r="F56" s="2851">
        <v>2</v>
      </c>
      <c r="G56" s="2851" t="s">
        <v>1365</v>
      </c>
      <c r="H56" s="2851">
        <v>6</v>
      </c>
      <c r="I56" s="2851" t="s">
        <v>3152</v>
      </c>
      <c r="J56" s="2851"/>
      <c r="K56" s="2852"/>
    </row>
    <row r="57" spans="1:11">
      <c r="A57" s="2853" t="s">
        <v>1861</v>
      </c>
      <c r="B57" s="2854" t="s">
        <v>3226</v>
      </c>
      <c r="C57" s="2854">
        <v>4</v>
      </c>
      <c r="D57" s="2854">
        <v>2</v>
      </c>
      <c r="E57" s="2854">
        <v>1</v>
      </c>
      <c r="F57" s="2854"/>
      <c r="G57" s="2854" t="s">
        <v>1715</v>
      </c>
      <c r="H57" s="2854">
        <v>6</v>
      </c>
      <c r="I57" s="2854" t="s">
        <v>3153</v>
      </c>
      <c r="J57" s="2854" t="s">
        <v>3154</v>
      </c>
      <c r="K57" s="2855"/>
    </row>
    <row r="58" spans="1:11">
      <c r="A58" s="2853" t="s">
        <v>3502</v>
      </c>
      <c r="B58" s="2854" t="s">
        <v>3193</v>
      </c>
      <c r="C58" s="2854">
        <v>3</v>
      </c>
      <c r="D58" s="2854">
        <v>1</v>
      </c>
      <c r="E58" s="2854">
        <v>1</v>
      </c>
      <c r="F58" s="2854"/>
      <c r="G58" s="2854" t="s">
        <v>1365</v>
      </c>
      <c r="H58" s="2854">
        <v>6</v>
      </c>
      <c r="I58" s="2854" t="s">
        <v>3156</v>
      </c>
      <c r="J58" s="2854"/>
      <c r="K58" s="2855"/>
    </row>
    <row r="59" spans="1:11">
      <c r="A59" s="2853" t="s">
        <v>1866</v>
      </c>
      <c r="B59" s="2854" t="s">
        <v>3503</v>
      </c>
      <c r="C59" s="2854">
        <v>6</v>
      </c>
      <c r="D59" s="2854">
        <v>3</v>
      </c>
      <c r="E59" s="2854">
        <v>1</v>
      </c>
      <c r="F59" s="2854"/>
      <c r="G59" s="2854" t="s">
        <v>1365</v>
      </c>
      <c r="H59" s="2854">
        <v>6</v>
      </c>
      <c r="I59" s="2854" t="s">
        <v>3158</v>
      </c>
      <c r="J59" s="2854"/>
      <c r="K59" s="2855"/>
    </row>
    <row r="60" spans="1:11">
      <c r="A60" s="2853" t="s">
        <v>1867</v>
      </c>
      <c r="B60" s="2854" t="s">
        <v>3504</v>
      </c>
      <c r="C60" s="2854">
        <v>6</v>
      </c>
      <c r="D60" s="2854">
        <v>3</v>
      </c>
      <c r="E60" s="2854">
        <v>1</v>
      </c>
      <c r="F60" s="2854"/>
      <c r="G60" s="2854" t="s">
        <v>1365</v>
      </c>
      <c r="H60" s="2854">
        <v>6</v>
      </c>
      <c r="I60" s="2854" t="s">
        <v>3162</v>
      </c>
      <c r="J60" s="2854" t="s">
        <v>3163</v>
      </c>
      <c r="K60" s="2855"/>
    </row>
    <row r="61" spans="1:11">
      <c r="A61" s="2856" t="s">
        <v>3505</v>
      </c>
      <c r="B61" s="2857" t="s">
        <v>3506</v>
      </c>
      <c r="C61" s="2857">
        <v>4</v>
      </c>
      <c r="D61" s="2857"/>
      <c r="E61" s="2857">
        <v>2</v>
      </c>
      <c r="F61" s="2857"/>
      <c r="G61" s="2857" t="s">
        <v>1715</v>
      </c>
      <c r="H61" s="2857">
        <v>6</v>
      </c>
      <c r="I61" s="2857" t="s">
        <v>3163</v>
      </c>
      <c r="J61" s="2857" t="s">
        <v>3162</v>
      </c>
      <c r="K61" s="2858" t="s">
        <v>3165</v>
      </c>
    </row>
    <row r="62" spans="1:11">
      <c r="A62" s="2850" t="s">
        <v>1859</v>
      </c>
      <c r="B62" s="2851" t="s">
        <v>3203</v>
      </c>
      <c r="C62" s="2851">
        <v>3</v>
      </c>
      <c r="D62" s="2851"/>
      <c r="E62" s="2851"/>
      <c r="F62" s="2851">
        <v>2</v>
      </c>
      <c r="G62" s="2851" t="s">
        <v>1715</v>
      </c>
      <c r="H62" s="2851">
        <v>7</v>
      </c>
      <c r="I62" s="2851" t="s">
        <v>3147</v>
      </c>
      <c r="J62" s="2851" t="s">
        <v>3145</v>
      </c>
      <c r="K62" s="2852"/>
    </row>
    <row r="63" spans="1:11">
      <c r="A63" s="2853" t="s">
        <v>3507</v>
      </c>
      <c r="B63" s="2854" t="s">
        <v>3204</v>
      </c>
      <c r="C63" s="2854">
        <v>5</v>
      </c>
      <c r="D63" s="2854">
        <v>1</v>
      </c>
      <c r="E63" s="2854">
        <v>2</v>
      </c>
      <c r="F63" s="2854"/>
      <c r="G63" s="2854" t="s">
        <v>1365</v>
      </c>
      <c r="H63" s="2854">
        <v>7</v>
      </c>
      <c r="I63" s="2854" t="s">
        <v>3168</v>
      </c>
      <c r="J63" s="2854"/>
      <c r="K63" s="2855"/>
    </row>
    <row r="64" spans="1:11">
      <c r="A64" s="2853" t="s">
        <v>3508</v>
      </c>
      <c r="B64" s="2854" t="s">
        <v>3509</v>
      </c>
      <c r="C64" s="2854">
        <v>0</v>
      </c>
      <c r="D64" s="2854"/>
      <c r="E64" s="2854"/>
      <c r="F64" s="2854"/>
      <c r="G64" s="2854" t="s">
        <v>643</v>
      </c>
      <c r="H64" s="2854">
        <v>7</v>
      </c>
      <c r="I64" s="2854" t="s">
        <v>3168</v>
      </c>
      <c r="J64" s="2854" t="s">
        <v>3170</v>
      </c>
      <c r="K64" s="2855" t="s">
        <v>3171</v>
      </c>
    </row>
    <row r="65" spans="1:11">
      <c r="A65" s="2853" t="s">
        <v>3510</v>
      </c>
      <c r="B65" s="2854" t="s">
        <v>3511</v>
      </c>
      <c r="C65" s="2854">
        <v>6</v>
      </c>
      <c r="D65" s="2854">
        <v>3</v>
      </c>
      <c r="E65" s="2854">
        <v>1</v>
      </c>
      <c r="F65" s="2854"/>
      <c r="G65" s="2854" t="s">
        <v>1715</v>
      </c>
      <c r="H65" s="2854">
        <v>7</v>
      </c>
      <c r="I65" s="2854" t="s">
        <v>3158</v>
      </c>
      <c r="J65" s="2854" t="s">
        <v>3162</v>
      </c>
      <c r="K65" s="2855"/>
    </row>
    <row r="66" spans="1:11">
      <c r="A66" s="2887" t="s">
        <v>3512</v>
      </c>
      <c r="B66" s="2880"/>
      <c r="C66" s="2880">
        <v>3</v>
      </c>
      <c r="D66" s="2880"/>
      <c r="E66" s="2880"/>
      <c r="F66" s="2880"/>
      <c r="G66" s="2880"/>
      <c r="H66" s="2880">
        <v>7</v>
      </c>
      <c r="I66" s="2880"/>
      <c r="J66" s="2880"/>
      <c r="K66" s="2881"/>
    </row>
    <row r="67" spans="1:11">
      <c r="A67" s="2856" t="s">
        <v>4140</v>
      </c>
      <c r="B67" s="2857" t="s">
        <v>3513</v>
      </c>
      <c r="C67" s="2857">
        <v>6</v>
      </c>
      <c r="D67" s="2857"/>
      <c r="E67" s="2857">
        <v>2</v>
      </c>
      <c r="F67" s="2857"/>
      <c r="G67" s="2857" t="s">
        <v>1715</v>
      </c>
      <c r="H67" s="2857">
        <v>7</v>
      </c>
      <c r="I67" s="3194" t="s">
        <v>3514</v>
      </c>
      <c r="J67" s="3195"/>
      <c r="K67" s="3196"/>
    </row>
    <row r="68" spans="1:11">
      <c r="A68" s="2888" t="s">
        <v>3537</v>
      </c>
      <c r="B68" s="2882"/>
      <c r="C68" s="2882">
        <v>3</v>
      </c>
      <c r="D68" s="2882"/>
      <c r="E68" s="2882"/>
      <c r="F68" s="2882"/>
      <c r="G68" s="2882"/>
      <c r="H68" s="2882">
        <v>8</v>
      </c>
      <c r="I68" s="2882"/>
      <c r="J68" s="2882"/>
      <c r="K68" s="2883"/>
    </row>
    <row r="69" spans="1:11">
      <c r="A69" s="2853" t="s">
        <v>3552</v>
      </c>
      <c r="B69" s="2854" t="s">
        <v>3515</v>
      </c>
      <c r="C69" s="2854">
        <v>15</v>
      </c>
      <c r="D69" s="2854"/>
      <c r="E69" s="2854">
        <v>1</v>
      </c>
      <c r="F69" s="2854"/>
      <c r="G69" s="2854" t="s">
        <v>1715</v>
      </c>
      <c r="H69" s="2854">
        <v>8</v>
      </c>
      <c r="I69" s="3194" t="s">
        <v>3516</v>
      </c>
      <c r="J69" s="3195"/>
      <c r="K69" s="3196"/>
    </row>
    <row r="70" spans="1:11">
      <c r="A70" s="3182" t="s">
        <v>3517</v>
      </c>
      <c r="B70" s="3183"/>
      <c r="C70" s="3183"/>
      <c r="D70" s="3183"/>
      <c r="E70" s="3183"/>
      <c r="F70" s="3183"/>
      <c r="G70" s="3183"/>
      <c r="H70" s="3183"/>
      <c r="I70" s="3183"/>
      <c r="J70" s="3183"/>
      <c r="K70" s="3184"/>
    </row>
    <row r="71" spans="1:11">
      <c r="A71" s="2874" t="s">
        <v>1829</v>
      </c>
      <c r="B71" s="2874" t="s">
        <v>1830</v>
      </c>
      <c r="C71" s="2874" t="s">
        <v>3466</v>
      </c>
      <c r="D71" s="2874" t="s">
        <v>3467</v>
      </c>
      <c r="E71" s="2874" t="s">
        <v>3468</v>
      </c>
      <c r="F71" s="2874" t="s">
        <v>3469</v>
      </c>
      <c r="G71" s="2874" t="s">
        <v>4323</v>
      </c>
      <c r="H71" s="2874" t="s">
        <v>3470</v>
      </c>
      <c r="I71" s="2874" t="s">
        <v>4326</v>
      </c>
      <c r="J71" s="2874" t="s">
        <v>4327</v>
      </c>
      <c r="K71" s="2874" t="s">
        <v>4328</v>
      </c>
    </row>
    <row r="72" spans="1:11">
      <c r="A72" s="2884" t="s">
        <v>3518</v>
      </c>
      <c r="B72" s="2885" t="s">
        <v>3191</v>
      </c>
      <c r="C72" s="2885">
        <v>3</v>
      </c>
      <c r="D72" s="2885">
        <v>2</v>
      </c>
      <c r="E72" s="2885"/>
      <c r="F72" s="2885"/>
      <c r="G72" s="2885" t="s">
        <v>1365</v>
      </c>
      <c r="H72" s="2885"/>
      <c r="I72" s="2885" t="s">
        <v>3152</v>
      </c>
      <c r="J72" s="2885"/>
      <c r="K72" s="2886"/>
    </row>
    <row r="73" spans="1:11">
      <c r="A73" s="2887" t="s">
        <v>3519</v>
      </c>
      <c r="B73" s="2880" t="s">
        <v>3215</v>
      </c>
      <c r="C73" s="2880">
        <v>3</v>
      </c>
      <c r="D73" s="2880">
        <v>1</v>
      </c>
      <c r="E73" s="2880"/>
      <c r="F73" s="2880">
        <v>1</v>
      </c>
      <c r="G73" s="2880" t="s">
        <v>1715</v>
      </c>
      <c r="H73" s="2880"/>
      <c r="I73" s="2880"/>
      <c r="J73" s="2880"/>
      <c r="K73" s="2881"/>
    </row>
    <row r="74" spans="1:11">
      <c r="A74" s="2887" t="s">
        <v>1452</v>
      </c>
      <c r="B74" s="2880" t="s">
        <v>3243</v>
      </c>
      <c r="C74" s="2880">
        <v>3</v>
      </c>
      <c r="D74" s="2880">
        <v>1</v>
      </c>
      <c r="E74" s="2880"/>
      <c r="F74" s="2880">
        <v>1</v>
      </c>
      <c r="G74" s="2880" t="s">
        <v>1715</v>
      </c>
      <c r="H74" s="2880"/>
      <c r="I74" s="2880"/>
      <c r="J74" s="2880"/>
      <c r="K74" s="2881"/>
    </row>
    <row r="75" spans="1:11">
      <c r="A75" s="2887" t="s">
        <v>1860</v>
      </c>
      <c r="B75" s="2880" t="s">
        <v>3230</v>
      </c>
      <c r="C75" s="2880">
        <v>3</v>
      </c>
      <c r="D75" s="2880">
        <v>1</v>
      </c>
      <c r="E75" s="2880"/>
      <c r="F75" s="2880">
        <v>1</v>
      </c>
      <c r="G75" s="2880" t="s">
        <v>1715</v>
      </c>
      <c r="H75" s="2880"/>
      <c r="I75" s="2880"/>
      <c r="J75" s="2880"/>
      <c r="K75" s="2881"/>
    </row>
    <row r="76" spans="1:11">
      <c r="A76" s="2887" t="s">
        <v>3520</v>
      </c>
      <c r="B76" s="2880" t="s">
        <v>3238</v>
      </c>
      <c r="C76" s="2880">
        <v>3</v>
      </c>
      <c r="D76" s="2880">
        <v>1</v>
      </c>
      <c r="E76" s="2880">
        <v>1</v>
      </c>
      <c r="F76" s="2880"/>
      <c r="G76" s="2880" t="s">
        <v>1365</v>
      </c>
      <c r="H76" s="2880"/>
      <c r="I76" s="2880" t="s">
        <v>3152</v>
      </c>
      <c r="J76" s="2880"/>
      <c r="K76" s="2881"/>
    </row>
    <row r="77" spans="1:11">
      <c r="A77" s="2887" t="s">
        <v>3521</v>
      </c>
      <c r="B77" s="2880" t="s">
        <v>3219</v>
      </c>
      <c r="C77" s="2880">
        <v>3</v>
      </c>
      <c r="D77" s="2880"/>
      <c r="E77" s="2880"/>
      <c r="F77" s="2880">
        <v>2</v>
      </c>
      <c r="G77" s="2880" t="s">
        <v>1715</v>
      </c>
      <c r="H77" s="2880"/>
      <c r="I77" s="2880"/>
      <c r="J77" s="2880"/>
      <c r="K77" s="2881"/>
    </row>
    <row r="78" spans="1:11">
      <c r="A78" s="2875" t="s">
        <v>3522</v>
      </c>
      <c r="B78" s="2876" t="s">
        <v>3220</v>
      </c>
      <c r="C78" s="2876">
        <v>3</v>
      </c>
      <c r="D78" s="2876"/>
      <c r="E78" s="2876">
        <v>2</v>
      </c>
      <c r="F78" s="2876"/>
      <c r="G78" s="2876" t="s">
        <v>1715</v>
      </c>
      <c r="H78" s="2876"/>
      <c r="I78" s="2876" t="s">
        <v>3152</v>
      </c>
      <c r="J78" s="2876"/>
      <c r="K78" s="2877"/>
    </row>
    <row r="79" spans="1:11">
      <c r="A79" s="3182" t="s">
        <v>3487</v>
      </c>
      <c r="B79" s="3183"/>
      <c r="C79" s="3183"/>
      <c r="D79" s="3183"/>
      <c r="E79" s="3183"/>
      <c r="F79" s="3183"/>
      <c r="G79" s="3183"/>
      <c r="H79" s="3183"/>
      <c r="I79" s="3183"/>
      <c r="J79" s="3183"/>
      <c r="K79" s="3184"/>
    </row>
    <row r="80" spans="1:11">
      <c r="A80" s="2874" t="s">
        <v>1829</v>
      </c>
      <c r="B80" s="2874" t="s">
        <v>1830</v>
      </c>
      <c r="C80" s="2874" t="s">
        <v>3466</v>
      </c>
      <c r="D80" s="2874" t="s">
        <v>3467</v>
      </c>
      <c r="E80" s="2874" t="s">
        <v>3468</v>
      </c>
      <c r="F80" s="2874" t="s">
        <v>3469</v>
      </c>
      <c r="G80" s="2874" t="s">
        <v>4323</v>
      </c>
      <c r="H80" s="2874" t="s">
        <v>3470</v>
      </c>
      <c r="I80" s="2874" t="s">
        <v>4326</v>
      </c>
      <c r="J80" s="2874" t="s">
        <v>4327</v>
      </c>
      <c r="K80" s="2874" t="s">
        <v>4328</v>
      </c>
    </row>
    <row r="81" spans="1:11">
      <c r="A81" s="3188" t="s">
        <v>4306</v>
      </c>
      <c r="B81" s="3189"/>
      <c r="C81" s="3189"/>
      <c r="D81" s="3189"/>
      <c r="E81" s="3189"/>
      <c r="F81" s="3189"/>
      <c r="G81" s="3189"/>
      <c r="H81" s="3189"/>
      <c r="I81" s="3189"/>
      <c r="J81" s="3189"/>
      <c r="K81" s="3190"/>
    </row>
    <row r="82" spans="1:11">
      <c r="A82" s="2868" t="s">
        <v>4309</v>
      </c>
      <c r="B82" s="2869" t="s">
        <v>4238</v>
      </c>
      <c r="C82" s="2869">
        <v>3</v>
      </c>
      <c r="D82" s="2869">
        <v>2</v>
      </c>
      <c r="E82" s="2869"/>
      <c r="F82" s="2869"/>
      <c r="G82" s="2869" t="s">
        <v>1715</v>
      </c>
      <c r="H82" s="2869"/>
      <c r="I82" s="2869"/>
      <c r="J82" s="2869"/>
      <c r="K82" s="2869"/>
    </row>
    <row r="83" spans="1:11">
      <c r="A83" s="2868" t="s">
        <v>4310</v>
      </c>
      <c r="B83" s="2869" t="s">
        <v>4240</v>
      </c>
      <c r="C83" s="2869">
        <v>3</v>
      </c>
      <c r="D83" s="2869"/>
      <c r="E83" s="2869">
        <v>2</v>
      </c>
      <c r="F83" s="2869"/>
      <c r="G83" s="2869" t="s">
        <v>1715</v>
      </c>
      <c r="H83" s="2869"/>
      <c r="I83" s="2869"/>
      <c r="J83" s="2869"/>
      <c r="K83" s="2869"/>
    </row>
    <row r="84" spans="1:11">
      <c r="A84" s="2868" t="s">
        <v>4311</v>
      </c>
      <c r="B84" s="2869" t="s">
        <v>4242</v>
      </c>
      <c r="C84" s="2869">
        <v>3</v>
      </c>
      <c r="D84" s="2869"/>
      <c r="E84" s="2869">
        <v>3</v>
      </c>
      <c r="F84" s="2869"/>
      <c r="G84" s="2869" t="s">
        <v>1715</v>
      </c>
      <c r="H84" s="2869"/>
      <c r="I84" s="2869"/>
      <c r="J84" s="2869"/>
      <c r="K84" s="2869"/>
    </row>
    <row r="85" spans="1:11">
      <c r="A85" s="2868" t="s">
        <v>4312</v>
      </c>
      <c r="B85" s="2869" t="s">
        <v>4244</v>
      </c>
      <c r="C85" s="2869">
        <v>3</v>
      </c>
      <c r="D85" s="2869">
        <v>2</v>
      </c>
      <c r="E85" s="2869"/>
      <c r="F85" s="2869"/>
      <c r="G85" s="2869" t="s">
        <v>1715</v>
      </c>
      <c r="H85" s="2869"/>
      <c r="I85" s="2869"/>
      <c r="J85" s="2869"/>
      <c r="K85" s="2869"/>
    </row>
    <row r="86" spans="1:11">
      <c r="A86" s="2868" t="s">
        <v>4313</v>
      </c>
      <c r="B86" s="2869" t="s">
        <v>4246</v>
      </c>
      <c r="C86" s="2869">
        <v>3</v>
      </c>
      <c r="D86" s="2869"/>
      <c r="E86" s="2869">
        <v>2</v>
      </c>
      <c r="F86" s="2869"/>
      <c r="G86" s="2869" t="s">
        <v>1715</v>
      </c>
      <c r="H86" s="2869"/>
      <c r="I86" s="2869"/>
      <c r="J86" s="2869"/>
      <c r="K86" s="2869"/>
    </row>
    <row r="87" spans="1:11">
      <c r="A87" s="3188" t="s">
        <v>4307</v>
      </c>
      <c r="B87" s="3189"/>
      <c r="C87" s="3189"/>
      <c r="D87" s="3189"/>
      <c r="E87" s="3189"/>
      <c r="F87" s="3189"/>
      <c r="G87" s="3189"/>
      <c r="H87" s="3189"/>
      <c r="I87" s="3189"/>
      <c r="J87" s="3189"/>
      <c r="K87" s="3190"/>
    </row>
    <row r="88" spans="1:11">
      <c r="A88" s="2868" t="s">
        <v>4314</v>
      </c>
      <c r="B88" s="2869" t="s">
        <v>4249</v>
      </c>
      <c r="C88" s="2869">
        <v>3</v>
      </c>
      <c r="D88" s="2869">
        <v>2</v>
      </c>
      <c r="E88" s="2869"/>
      <c r="F88" s="2869"/>
      <c r="G88" s="2869" t="s">
        <v>1715</v>
      </c>
      <c r="H88" s="2869"/>
      <c r="I88" s="2869"/>
      <c r="J88" s="2869"/>
      <c r="K88" s="2869"/>
    </row>
    <row r="89" spans="1:11">
      <c r="A89" s="2868" t="s">
        <v>4315</v>
      </c>
      <c r="B89" s="2869" t="s">
        <v>4251</v>
      </c>
      <c r="C89" s="2869">
        <v>3</v>
      </c>
      <c r="D89" s="2869">
        <v>2</v>
      </c>
      <c r="E89" s="2869"/>
      <c r="F89" s="2869"/>
      <c r="G89" s="2869" t="s">
        <v>1715</v>
      </c>
      <c r="H89" s="2869"/>
      <c r="I89" s="2869"/>
      <c r="J89" s="2869"/>
      <c r="K89" s="2869"/>
    </row>
    <row r="90" spans="1:11">
      <c r="A90" s="2868" t="s">
        <v>4316</v>
      </c>
      <c r="B90" s="2869" t="s">
        <v>4253</v>
      </c>
      <c r="C90" s="2869">
        <v>3</v>
      </c>
      <c r="D90" s="2869">
        <v>2</v>
      </c>
      <c r="E90" s="2869"/>
      <c r="F90" s="2869"/>
      <c r="G90" s="2869" t="s">
        <v>1715</v>
      </c>
      <c r="H90" s="2869"/>
      <c r="I90" s="2869"/>
      <c r="J90" s="2869"/>
      <c r="K90" s="2869"/>
    </row>
    <row r="91" spans="1:11">
      <c r="A91" s="2868" t="s">
        <v>4317</v>
      </c>
      <c r="B91" s="2869" t="s">
        <v>4255</v>
      </c>
      <c r="C91" s="2869">
        <v>3</v>
      </c>
      <c r="D91" s="2869">
        <v>3</v>
      </c>
      <c r="E91" s="2869"/>
      <c r="F91" s="2869"/>
      <c r="G91" s="2869" t="s">
        <v>1715</v>
      </c>
      <c r="H91" s="2869"/>
      <c r="I91" s="2869"/>
      <c r="J91" s="2869"/>
      <c r="K91" s="2869"/>
    </row>
    <row r="92" spans="1:11">
      <c r="A92" s="2868" t="s">
        <v>4318</v>
      </c>
      <c r="B92" s="2869" t="s">
        <v>4257</v>
      </c>
      <c r="C92" s="2869">
        <v>3</v>
      </c>
      <c r="D92" s="2869">
        <v>2</v>
      </c>
      <c r="E92" s="2869"/>
      <c r="F92" s="2869"/>
      <c r="G92" s="2869" t="s">
        <v>1715</v>
      </c>
      <c r="H92" s="2869"/>
      <c r="I92" s="2869"/>
      <c r="J92" s="2869"/>
      <c r="K92" s="2869"/>
    </row>
    <row r="93" spans="1:11">
      <c r="A93" s="3188" t="s">
        <v>4308</v>
      </c>
      <c r="B93" s="3189"/>
      <c r="C93" s="3189"/>
      <c r="D93" s="3189"/>
      <c r="E93" s="3189"/>
      <c r="F93" s="3189"/>
      <c r="G93" s="3189"/>
      <c r="H93" s="3189"/>
      <c r="I93" s="3189"/>
      <c r="J93" s="3189"/>
      <c r="K93" s="3190"/>
    </row>
    <row r="94" spans="1:11">
      <c r="A94" s="2868" t="s">
        <v>4319</v>
      </c>
      <c r="B94" s="2869" t="s">
        <v>4260</v>
      </c>
      <c r="C94" s="2869">
        <v>3</v>
      </c>
      <c r="D94" s="2869">
        <v>1</v>
      </c>
      <c r="E94" s="2869">
        <v>1</v>
      </c>
      <c r="F94" s="2869"/>
      <c r="G94" s="2869" t="s">
        <v>1715</v>
      </c>
      <c r="H94" s="2869"/>
      <c r="I94" s="2869"/>
      <c r="J94" s="2869"/>
      <c r="K94" s="2869"/>
    </row>
    <row r="95" spans="1:11">
      <c r="A95" s="2868" t="s">
        <v>4218</v>
      </c>
      <c r="B95" s="2869" t="s">
        <v>4262</v>
      </c>
      <c r="C95" s="2869">
        <v>3</v>
      </c>
      <c r="D95" s="2869">
        <v>2</v>
      </c>
      <c r="E95" s="2869"/>
      <c r="F95" s="2869"/>
      <c r="G95" s="2869" t="s">
        <v>1715</v>
      </c>
      <c r="H95" s="2869"/>
      <c r="I95" s="2869"/>
      <c r="J95" s="2869"/>
      <c r="K95" s="2869"/>
    </row>
    <row r="96" spans="1:11">
      <c r="A96" s="2868" t="s">
        <v>4320</v>
      </c>
      <c r="B96" s="2869" t="s">
        <v>4263</v>
      </c>
      <c r="C96" s="2869">
        <v>3</v>
      </c>
      <c r="D96" s="2869">
        <v>2</v>
      </c>
      <c r="E96" s="2869"/>
      <c r="F96" s="2869"/>
      <c r="G96" s="2869" t="s">
        <v>1715</v>
      </c>
      <c r="H96" s="2869"/>
      <c r="I96" s="2869"/>
      <c r="J96" s="2869"/>
      <c r="K96" s="2869"/>
    </row>
    <row r="97" spans="1:11">
      <c r="A97" s="2868" t="s">
        <v>4321</v>
      </c>
      <c r="B97" s="2869" t="s">
        <v>4265</v>
      </c>
      <c r="C97" s="2869">
        <v>3</v>
      </c>
      <c r="D97" s="2869">
        <v>2</v>
      </c>
      <c r="E97" s="2869"/>
      <c r="F97" s="2869"/>
      <c r="G97" s="2869" t="s">
        <v>1715</v>
      </c>
      <c r="H97" s="2869"/>
      <c r="I97" s="2869"/>
      <c r="J97" s="2869"/>
      <c r="K97" s="2869"/>
    </row>
    <row r="98" spans="1:11">
      <c r="A98" s="2868" t="s">
        <v>4222</v>
      </c>
      <c r="B98" s="2869" t="s">
        <v>4267</v>
      </c>
      <c r="C98" s="2869">
        <v>3</v>
      </c>
      <c r="D98" s="2869">
        <v>2</v>
      </c>
      <c r="E98" s="2869"/>
      <c r="F98" s="2869"/>
      <c r="G98" s="2869" t="s">
        <v>1715</v>
      </c>
      <c r="H98" s="2869"/>
      <c r="I98" s="2869"/>
      <c r="J98" s="2869"/>
      <c r="K98" s="2869"/>
    </row>
    <row r="99" spans="1:11">
      <c r="A99" s="2868" t="s">
        <v>4322</v>
      </c>
      <c r="B99" s="2869" t="s">
        <v>4268</v>
      </c>
      <c r="C99" s="2869">
        <v>3</v>
      </c>
      <c r="D99" s="2869">
        <v>2</v>
      </c>
      <c r="E99" s="2869"/>
      <c r="F99" s="2869"/>
      <c r="G99" s="2869" t="s">
        <v>1715</v>
      </c>
      <c r="H99" s="2869"/>
      <c r="I99" s="2869"/>
      <c r="J99" s="2869"/>
      <c r="K99" s="2869"/>
    </row>
    <row r="100" spans="1:11" ht="83.25" customHeight="1">
      <c r="A100" s="3178" t="s">
        <v>4337</v>
      </c>
      <c r="B100" s="3178"/>
      <c r="C100" s="3178"/>
      <c r="D100" s="3178"/>
      <c r="E100" s="3178"/>
      <c r="F100" s="3178"/>
      <c r="G100" s="3178"/>
      <c r="H100" s="3178"/>
      <c r="I100" s="3178"/>
      <c r="J100" s="3178"/>
      <c r="K100" s="3178"/>
    </row>
  </sheetData>
  <mergeCells count="14">
    <mergeCell ref="I67:K67"/>
    <mergeCell ref="I69:K69"/>
    <mergeCell ref="A70:K70"/>
    <mergeCell ref="A100:K100"/>
    <mergeCell ref="A1:K1"/>
    <mergeCell ref="A2:K2"/>
    <mergeCell ref="A3:K3"/>
    <mergeCell ref="A39:K39"/>
    <mergeCell ref="A44:K44"/>
    <mergeCell ref="A48:K48"/>
    <mergeCell ref="A79:K79"/>
    <mergeCell ref="A81:K81"/>
    <mergeCell ref="A87:K87"/>
    <mergeCell ref="A93:K93"/>
  </mergeCells>
  <printOptions horizontalCentered="1"/>
  <pageMargins left="0.62992125984251968" right="0.62992125984251968" top="0.62992125984251968" bottom="0.59" header="0.27559055118110237" footer="0.55118110236220474"/>
  <pageSetup paperSize="9" scale="4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081C-94CC-4500-8823-8967ED28CDBD}">
  <sheetPr>
    <tabColor theme="5" tint="0.39997558519241921"/>
  </sheetPr>
  <dimension ref="A1:K105"/>
  <sheetViews>
    <sheetView view="pageBreakPreview" topLeftCell="A79" zoomScaleNormal="100" zoomScaleSheetLayoutView="100" workbookViewId="0">
      <selection activeCell="A98" sqref="A98:K98"/>
    </sheetView>
  </sheetViews>
  <sheetFormatPr defaultColWidth="9.140625" defaultRowHeight="15"/>
  <cols>
    <col min="1" max="1" width="52.5703125" style="2805" bestFit="1" customWidth="1"/>
    <col min="2" max="2" width="23" style="2805" bestFit="1" customWidth="1"/>
    <col min="3" max="3" width="4" style="2805" bestFit="1" customWidth="1"/>
    <col min="4" max="4" width="2.85546875" style="2805" bestFit="1" customWidth="1"/>
    <col min="5" max="5" width="3" style="2805" bestFit="1" customWidth="1"/>
    <col min="6" max="6" width="4.140625" style="2805" bestFit="1" customWidth="1"/>
    <col min="7" max="7" width="6.5703125" style="2805" bestFit="1" customWidth="1"/>
    <col min="8" max="8" width="5.42578125" style="2805" bestFit="1" customWidth="1"/>
    <col min="9" max="9" width="18.42578125" style="2805" customWidth="1"/>
    <col min="10" max="10" width="18.140625" style="2805" customWidth="1"/>
    <col min="11" max="11" width="18.42578125" style="2805" customWidth="1"/>
    <col min="12" max="16384" width="9.140625" style="2805"/>
  </cols>
  <sheetData>
    <row r="1" spans="1:11">
      <c r="A1" s="3185" t="s">
        <v>4141</v>
      </c>
      <c r="B1" s="3186"/>
      <c r="C1" s="3186"/>
      <c r="D1" s="3186"/>
      <c r="E1" s="3186"/>
      <c r="F1" s="3186"/>
      <c r="G1" s="3186"/>
      <c r="H1" s="3186"/>
      <c r="I1" s="3186"/>
      <c r="J1" s="3186"/>
      <c r="K1" s="3187"/>
    </row>
    <row r="2" spans="1:11">
      <c r="A2" s="3182" t="s">
        <v>1906</v>
      </c>
      <c r="B2" s="3183"/>
      <c r="C2" s="3183"/>
      <c r="D2" s="3183"/>
      <c r="E2" s="3183"/>
      <c r="F2" s="3183"/>
      <c r="G2" s="3183"/>
      <c r="H2" s="3183"/>
      <c r="I2" s="3183"/>
      <c r="J2" s="3183"/>
      <c r="K2" s="3184"/>
    </row>
    <row r="3" spans="1:11">
      <c r="A3" s="3182" t="s">
        <v>1839</v>
      </c>
      <c r="B3" s="3183"/>
      <c r="C3" s="3183"/>
      <c r="D3" s="3183"/>
      <c r="E3" s="3183"/>
      <c r="F3" s="3183"/>
      <c r="G3" s="3183"/>
      <c r="H3" s="3183"/>
      <c r="I3" s="3183"/>
      <c r="J3" s="3183"/>
      <c r="K3" s="3184"/>
    </row>
    <row r="4" spans="1:11">
      <c r="A4" s="2874" t="s">
        <v>1829</v>
      </c>
      <c r="B4" s="2874" t="s">
        <v>1830</v>
      </c>
      <c r="C4" s="2874" t="s">
        <v>3466</v>
      </c>
      <c r="D4" s="2874" t="s">
        <v>3467</v>
      </c>
      <c r="E4" s="2874" t="s">
        <v>3468</v>
      </c>
      <c r="F4" s="2874" t="s">
        <v>3469</v>
      </c>
      <c r="G4" s="2874" t="s">
        <v>4323</v>
      </c>
      <c r="H4" s="2874" t="s">
        <v>3470</v>
      </c>
      <c r="I4" s="2874" t="s">
        <v>4326</v>
      </c>
      <c r="J4" s="2874" t="s">
        <v>4327</v>
      </c>
      <c r="K4" s="2874" t="s">
        <v>4328</v>
      </c>
    </row>
    <row r="5" spans="1:11">
      <c r="A5" s="2850" t="s">
        <v>2784</v>
      </c>
      <c r="B5" s="2851" t="s">
        <v>2781</v>
      </c>
      <c r="C5" s="2851">
        <v>3</v>
      </c>
      <c r="D5" s="2851"/>
      <c r="E5" s="2851">
        <v>2</v>
      </c>
      <c r="F5" s="2851"/>
      <c r="G5" s="2851" t="s">
        <v>1715</v>
      </c>
      <c r="H5" s="2851">
        <v>1</v>
      </c>
      <c r="I5" s="2851"/>
      <c r="J5" s="2851"/>
      <c r="K5" s="2852"/>
    </row>
    <row r="6" spans="1:11">
      <c r="A6" s="2853" t="s">
        <v>3471</v>
      </c>
      <c r="B6" s="2854" t="s">
        <v>2782</v>
      </c>
      <c r="C6" s="2854">
        <v>6</v>
      </c>
      <c r="D6" s="2854">
        <v>4</v>
      </c>
      <c r="E6" s="2854">
        <v>1</v>
      </c>
      <c r="F6" s="2854"/>
      <c r="G6" s="2854" t="s">
        <v>1365</v>
      </c>
      <c r="H6" s="2854">
        <v>1</v>
      </c>
      <c r="I6" s="2854"/>
      <c r="J6" s="2854"/>
      <c r="K6" s="2855"/>
    </row>
    <row r="7" spans="1:11">
      <c r="A7" s="2853" t="s">
        <v>2774</v>
      </c>
      <c r="B7" s="2854" t="s">
        <v>2910</v>
      </c>
      <c r="C7" s="2854">
        <v>3</v>
      </c>
      <c r="D7" s="2854"/>
      <c r="E7" s="2854">
        <v>2</v>
      </c>
      <c r="F7" s="2854"/>
      <c r="G7" s="2854" t="s">
        <v>1715</v>
      </c>
      <c r="H7" s="2854">
        <v>1</v>
      </c>
      <c r="I7" s="2854"/>
      <c r="J7" s="2854"/>
      <c r="K7" s="2855"/>
    </row>
    <row r="8" spans="1:11">
      <c r="A8" s="2853" t="s">
        <v>2779</v>
      </c>
      <c r="B8" s="2854" t="s">
        <v>2911</v>
      </c>
      <c r="C8" s="2854">
        <v>5</v>
      </c>
      <c r="D8" s="2854">
        <v>1</v>
      </c>
      <c r="E8" s="2854">
        <v>4</v>
      </c>
      <c r="F8" s="2854"/>
      <c r="G8" s="2854" t="s">
        <v>1365</v>
      </c>
      <c r="H8" s="2854">
        <v>1</v>
      </c>
      <c r="I8" s="2854"/>
      <c r="J8" s="2854"/>
      <c r="K8" s="2855"/>
    </row>
    <row r="9" spans="1:11">
      <c r="A9" s="2853" t="s">
        <v>1374</v>
      </c>
      <c r="B9" s="2854" t="s">
        <v>2888</v>
      </c>
      <c r="C9" s="2854">
        <v>3</v>
      </c>
      <c r="D9" s="2854"/>
      <c r="E9" s="2854">
        <v>2</v>
      </c>
      <c r="F9" s="2854"/>
      <c r="G9" s="2854" t="s">
        <v>1715</v>
      </c>
      <c r="H9" s="2854">
        <v>1</v>
      </c>
      <c r="I9" s="2854"/>
      <c r="J9" s="2854"/>
      <c r="K9" s="2855"/>
    </row>
    <row r="10" spans="1:11">
      <c r="A10" s="2853" t="s">
        <v>1484</v>
      </c>
      <c r="B10" s="2854" t="s">
        <v>2899</v>
      </c>
      <c r="C10" s="2854">
        <v>3</v>
      </c>
      <c r="D10" s="2854">
        <v>1</v>
      </c>
      <c r="E10" s="2854"/>
      <c r="F10" s="2854">
        <v>2</v>
      </c>
      <c r="G10" s="2854" t="s">
        <v>1365</v>
      </c>
      <c r="H10" s="2854">
        <v>1</v>
      </c>
      <c r="I10" s="2854"/>
      <c r="J10" s="2854"/>
      <c r="K10" s="2855"/>
    </row>
    <row r="11" spans="1:11">
      <c r="A11" s="2853" t="s">
        <v>1295</v>
      </c>
      <c r="B11" s="2854" t="s">
        <v>2921</v>
      </c>
      <c r="C11" s="2854">
        <v>4</v>
      </c>
      <c r="D11" s="2854">
        <v>1</v>
      </c>
      <c r="E11" s="2854"/>
      <c r="F11" s="2854">
        <v>2</v>
      </c>
      <c r="G11" s="2854" t="s">
        <v>1365</v>
      </c>
      <c r="H11" s="2854">
        <v>1</v>
      </c>
      <c r="I11" s="2854"/>
      <c r="J11" s="2854"/>
      <c r="K11" s="2855"/>
    </row>
    <row r="12" spans="1:11">
      <c r="A12" s="2853" t="s">
        <v>2759</v>
      </c>
      <c r="B12" s="2854" t="s">
        <v>2895</v>
      </c>
      <c r="C12" s="2854">
        <v>3</v>
      </c>
      <c r="D12" s="2854"/>
      <c r="E12" s="2854"/>
      <c r="F12" s="2854">
        <v>2</v>
      </c>
      <c r="G12" s="2854" t="s">
        <v>1715</v>
      </c>
      <c r="H12" s="2854">
        <v>1</v>
      </c>
      <c r="I12" s="2854"/>
      <c r="J12" s="2854"/>
      <c r="K12" s="2855"/>
    </row>
    <row r="13" spans="1:11">
      <c r="A13" s="2856" t="s">
        <v>2777</v>
      </c>
      <c r="B13" s="2857" t="s">
        <v>2924</v>
      </c>
      <c r="C13" s="2857">
        <v>0</v>
      </c>
      <c r="D13" s="2857">
        <v>1</v>
      </c>
      <c r="E13" s="2857">
        <v>1</v>
      </c>
      <c r="F13" s="2857"/>
      <c r="G13" s="2857" t="s">
        <v>643</v>
      </c>
      <c r="H13" s="2857">
        <v>1</v>
      </c>
      <c r="I13" s="2857"/>
      <c r="J13" s="2857"/>
      <c r="K13" s="2858"/>
    </row>
    <row r="14" spans="1:11">
      <c r="A14" s="2850" t="s">
        <v>3472</v>
      </c>
      <c r="B14" s="2851" t="s">
        <v>3076</v>
      </c>
      <c r="C14" s="2851">
        <v>6</v>
      </c>
      <c r="D14" s="2851">
        <v>4</v>
      </c>
      <c r="E14" s="2851">
        <v>1</v>
      </c>
      <c r="F14" s="2851"/>
      <c r="G14" s="2851" t="s">
        <v>1365</v>
      </c>
      <c r="H14" s="2851">
        <v>2</v>
      </c>
      <c r="I14" s="2851" t="s">
        <v>3077</v>
      </c>
      <c r="J14" s="2851"/>
      <c r="K14" s="2852"/>
    </row>
    <row r="15" spans="1:11">
      <c r="A15" s="2853" t="s">
        <v>1563</v>
      </c>
      <c r="B15" s="2854" t="s">
        <v>3079</v>
      </c>
      <c r="C15" s="2854">
        <v>5</v>
      </c>
      <c r="D15" s="2854">
        <v>1</v>
      </c>
      <c r="E15" s="2854">
        <v>3</v>
      </c>
      <c r="F15" s="2854"/>
      <c r="G15" s="2854" t="s">
        <v>1365</v>
      </c>
      <c r="H15" s="2854">
        <v>2</v>
      </c>
      <c r="I15" s="2854" t="s">
        <v>3080</v>
      </c>
      <c r="J15" s="2854" t="s">
        <v>3081</v>
      </c>
      <c r="K15" s="2855"/>
    </row>
    <row r="16" spans="1:11">
      <c r="A16" s="2853" t="s">
        <v>3473</v>
      </c>
      <c r="B16" s="2854" t="s">
        <v>3083</v>
      </c>
      <c r="C16" s="2854">
        <v>4</v>
      </c>
      <c r="D16" s="2854">
        <v>2</v>
      </c>
      <c r="E16" s="2854">
        <v>1</v>
      </c>
      <c r="F16" s="2854"/>
      <c r="G16" s="2854" t="s">
        <v>1715</v>
      </c>
      <c r="H16" s="2854">
        <v>2</v>
      </c>
      <c r="I16" s="2854"/>
      <c r="J16" s="2854"/>
      <c r="K16" s="2855"/>
    </row>
    <row r="17" spans="1:11">
      <c r="A17" s="2853" t="s">
        <v>3474</v>
      </c>
      <c r="B17" s="2854" t="s">
        <v>3085</v>
      </c>
      <c r="C17" s="2854">
        <v>5</v>
      </c>
      <c r="D17" s="2854">
        <v>2</v>
      </c>
      <c r="E17" s="2854">
        <v>1</v>
      </c>
      <c r="F17" s="2854">
        <v>2</v>
      </c>
      <c r="G17" s="2854" t="s">
        <v>1715</v>
      </c>
      <c r="H17" s="2854">
        <v>2</v>
      </c>
      <c r="I17" s="2854" t="s">
        <v>3086</v>
      </c>
      <c r="J17" s="2854"/>
      <c r="K17" s="2855"/>
    </row>
    <row r="18" spans="1:11">
      <c r="A18" s="2853" t="s">
        <v>1485</v>
      </c>
      <c r="B18" s="2854" t="s">
        <v>3087</v>
      </c>
      <c r="C18" s="2854">
        <v>4</v>
      </c>
      <c r="D18" s="2854">
        <v>2</v>
      </c>
      <c r="E18" s="2854">
        <v>2</v>
      </c>
      <c r="F18" s="2854"/>
      <c r="G18" s="2854" t="s">
        <v>1365</v>
      </c>
      <c r="H18" s="2854">
        <v>2</v>
      </c>
      <c r="I18" s="2854" t="s">
        <v>3088</v>
      </c>
      <c r="J18" s="2854" t="s">
        <v>3089</v>
      </c>
      <c r="K18" s="2855"/>
    </row>
    <row r="19" spans="1:11">
      <c r="A19" s="2853" t="s">
        <v>1308</v>
      </c>
      <c r="B19" s="2854" t="s">
        <v>3090</v>
      </c>
      <c r="C19" s="2854">
        <v>4</v>
      </c>
      <c r="D19" s="2854">
        <v>1</v>
      </c>
      <c r="E19" s="2854"/>
      <c r="F19" s="2854">
        <v>2</v>
      </c>
      <c r="G19" s="2854" t="s">
        <v>1365</v>
      </c>
      <c r="H19" s="2854">
        <v>2</v>
      </c>
      <c r="I19" s="2854" t="s">
        <v>3091</v>
      </c>
      <c r="J19" s="2854"/>
      <c r="K19" s="2855"/>
    </row>
    <row r="20" spans="1:11">
      <c r="A20" s="2853" t="s">
        <v>1309</v>
      </c>
      <c r="B20" s="2854" t="s">
        <v>3092</v>
      </c>
      <c r="C20" s="2854">
        <v>2</v>
      </c>
      <c r="D20" s="2854"/>
      <c r="E20" s="2854"/>
      <c r="F20" s="2854" t="s">
        <v>3093</v>
      </c>
      <c r="G20" s="2854" t="s">
        <v>1715</v>
      </c>
      <c r="H20" s="2854">
        <v>2</v>
      </c>
      <c r="I20" s="2854" t="s">
        <v>3094</v>
      </c>
      <c r="J20" s="2854"/>
      <c r="K20" s="2855"/>
    </row>
    <row r="21" spans="1:11">
      <c r="A21" s="2856" t="s">
        <v>3475</v>
      </c>
      <c r="B21" s="2857"/>
      <c r="C21" s="2857">
        <v>0</v>
      </c>
      <c r="D21" s="2857"/>
      <c r="E21" s="2857"/>
      <c r="F21" s="2857"/>
      <c r="G21" s="2857" t="s">
        <v>643</v>
      </c>
      <c r="H21" s="2857">
        <v>2</v>
      </c>
      <c r="I21" s="2857"/>
      <c r="J21" s="2857"/>
      <c r="K21" s="2858"/>
    </row>
    <row r="22" spans="1:11">
      <c r="A22" s="2850" t="s">
        <v>3476</v>
      </c>
      <c r="B22" s="2851" t="s">
        <v>3097</v>
      </c>
      <c r="C22" s="2851">
        <v>3</v>
      </c>
      <c r="D22" s="2851">
        <v>1</v>
      </c>
      <c r="E22" s="2851">
        <v>2</v>
      </c>
      <c r="F22" s="2851"/>
      <c r="G22" s="2851" t="s">
        <v>1715</v>
      </c>
      <c r="H22" s="2851">
        <v>3</v>
      </c>
      <c r="I22" s="2851"/>
      <c r="J22" s="2851"/>
      <c r="K22" s="2852"/>
    </row>
    <row r="23" spans="1:11">
      <c r="A23" s="2853" t="s">
        <v>3477</v>
      </c>
      <c r="B23" s="2854" t="s">
        <v>3099</v>
      </c>
      <c r="C23" s="2854">
        <v>3</v>
      </c>
      <c r="D23" s="2854">
        <v>2</v>
      </c>
      <c r="E23" s="2854"/>
      <c r="F23" s="2854"/>
      <c r="G23" s="2854" t="s">
        <v>1715</v>
      </c>
      <c r="H23" s="2854">
        <v>3</v>
      </c>
      <c r="I23" s="2854" t="s">
        <v>3088</v>
      </c>
      <c r="J23" s="2854" t="s">
        <v>3100</v>
      </c>
      <c r="K23" s="2855"/>
    </row>
    <row r="24" spans="1:11">
      <c r="A24" s="2853" t="s">
        <v>1850</v>
      </c>
      <c r="B24" s="2854" t="s">
        <v>3101</v>
      </c>
      <c r="C24" s="2854">
        <v>3</v>
      </c>
      <c r="D24" s="2854">
        <v>2</v>
      </c>
      <c r="E24" s="2854"/>
      <c r="F24" s="2854"/>
      <c r="G24" s="2854" t="s">
        <v>1715</v>
      </c>
      <c r="H24" s="2854">
        <v>3</v>
      </c>
      <c r="I24" s="2854" t="s">
        <v>3088</v>
      </c>
      <c r="J24" s="2854"/>
      <c r="K24" s="2855"/>
    </row>
    <row r="25" spans="1:11">
      <c r="A25" s="2853" t="s">
        <v>1488</v>
      </c>
      <c r="B25" s="2854" t="s">
        <v>3102</v>
      </c>
      <c r="C25" s="2854">
        <v>3</v>
      </c>
      <c r="D25" s="2854">
        <v>1</v>
      </c>
      <c r="E25" s="2854">
        <v>1</v>
      </c>
      <c r="F25" s="2854"/>
      <c r="G25" s="2854" t="s">
        <v>1365</v>
      </c>
      <c r="H25" s="2854">
        <v>3</v>
      </c>
      <c r="I25" s="2854" t="s">
        <v>3103</v>
      </c>
      <c r="J25" s="2854"/>
      <c r="K25" s="2855"/>
    </row>
    <row r="26" spans="1:11">
      <c r="A26" s="2853" t="s">
        <v>3478</v>
      </c>
      <c r="B26" s="2854" t="s">
        <v>3105</v>
      </c>
      <c r="C26" s="2854">
        <v>6</v>
      </c>
      <c r="D26" s="2854">
        <v>3</v>
      </c>
      <c r="E26" s="2854"/>
      <c r="F26" s="2854">
        <v>2</v>
      </c>
      <c r="G26" s="2854" t="s">
        <v>1365</v>
      </c>
      <c r="H26" s="2854">
        <v>3</v>
      </c>
      <c r="I26" s="2854" t="s">
        <v>3080</v>
      </c>
      <c r="J26" s="2854"/>
      <c r="K26" s="2855"/>
    </row>
    <row r="27" spans="1:11">
      <c r="A27" s="3122" t="s">
        <v>1583</v>
      </c>
      <c r="B27" s="3123" t="s">
        <v>3106</v>
      </c>
      <c r="C27" s="3123">
        <v>4</v>
      </c>
      <c r="D27" s="3123">
        <v>2</v>
      </c>
      <c r="E27" s="3123">
        <v>1</v>
      </c>
      <c r="F27" s="3123"/>
      <c r="G27" s="3123" t="s">
        <v>1365</v>
      </c>
      <c r="H27" s="3123">
        <v>3</v>
      </c>
      <c r="I27" s="3123"/>
      <c r="J27" s="3123"/>
      <c r="K27" s="3124"/>
    </row>
    <row r="28" spans="1:11">
      <c r="A28" s="2853" t="s">
        <v>3479</v>
      </c>
      <c r="B28" s="2854" t="s">
        <v>3108</v>
      </c>
      <c r="C28" s="2854">
        <v>3</v>
      </c>
      <c r="D28" s="2854">
        <v>1</v>
      </c>
      <c r="E28" s="2854">
        <v>1</v>
      </c>
      <c r="F28" s="2854"/>
      <c r="G28" s="2854" t="s">
        <v>1365</v>
      </c>
      <c r="H28" s="2854">
        <v>3</v>
      </c>
      <c r="I28" s="2854"/>
      <c r="J28" s="2854"/>
      <c r="K28" s="2855"/>
    </row>
    <row r="29" spans="1:11">
      <c r="A29" s="2853" t="s">
        <v>3480</v>
      </c>
      <c r="B29" s="2854" t="s">
        <v>3110</v>
      </c>
      <c r="C29" s="2854">
        <v>5</v>
      </c>
      <c r="D29" s="2854">
        <v>2</v>
      </c>
      <c r="E29" s="2854"/>
      <c r="F29" s="2854">
        <v>1</v>
      </c>
      <c r="G29" s="2854" t="s">
        <v>1715</v>
      </c>
      <c r="H29" s="2854">
        <v>3</v>
      </c>
      <c r="I29" s="2854" t="s">
        <v>3111</v>
      </c>
      <c r="J29" s="2854"/>
      <c r="K29" s="2855"/>
    </row>
    <row r="30" spans="1:11">
      <c r="A30" s="2856" t="s">
        <v>3481</v>
      </c>
      <c r="B30" s="2857"/>
      <c r="C30" s="2857">
        <v>0</v>
      </c>
      <c r="D30" s="2857"/>
      <c r="E30" s="2857"/>
      <c r="F30" s="2857"/>
      <c r="G30" s="2857" t="s">
        <v>643</v>
      </c>
      <c r="H30" s="2857">
        <v>3</v>
      </c>
      <c r="I30" s="2857"/>
      <c r="J30" s="2857"/>
      <c r="K30" s="2858"/>
    </row>
    <row r="31" spans="1:11">
      <c r="A31" s="2850" t="s">
        <v>3482</v>
      </c>
      <c r="B31" s="2851" t="s">
        <v>3114</v>
      </c>
      <c r="C31" s="2851">
        <v>3</v>
      </c>
      <c r="D31" s="2851">
        <v>2</v>
      </c>
      <c r="E31" s="2851"/>
      <c r="F31" s="2851"/>
      <c r="G31" s="2851" t="s">
        <v>1715</v>
      </c>
      <c r="H31" s="2851">
        <v>4</v>
      </c>
      <c r="I31" s="2851" t="s">
        <v>3115</v>
      </c>
      <c r="J31" s="2851"/>
      <c r="K31" s="2852"/>
    </row>
    <row r="32" spans="1:11">
      <c r="A32" s="2853" t="s">
        <v>3483</v>
      </c>
      <c r="B32" s="2854" t="s">
        <v>3117</v>
      </c>
      <c r="C32" s="2854">
        <v>3</v>
      </c>
      <c r="D32" s="2854">
        <v>2</v>
      </c>
      <c r="E32" s="2854">
        <v>1</v>
      </c>
      <c r="F32" s="2854"/>
      <c r="G32" s="2854" t="s">
        <v>1715</v>
      </c>
      <c r="H32" s="2854">
        <v>4</v>
      </c>
      <c r="I32" s="2854" t="s">
        <v>3118</v>
      </c>
      <c r="J32" s="2854" t="s">
        <v>3119</v>
      </c>
      <c r="K32" s="2855" t="s">
        <v>3120</v>
      </c>
    </row>
    <row r="33" spans="1:11">
      <c r="A33" s="2853" t="s">
        <v>3484</v>
      </c>
      <c r="B33" s="2854" t="s">
        <v>3122</v>
      </c>
      <c r="C33" s="2854">
        <v>3</v>
      </c>
      <c r="D33" s="2854">
        <v>2</v>
      </c>
      <c r="E33" s="2854">
        <v>1</v>
      </c>
      <c r="F33" s="2854"/>
      <c r="G33" s="2854" t="s">
        <v>1715</v>
      </c>
      <c r="H33" s="2854">
        <v>4</v>
      </c>
      <c r="I33" s="2854" t="s">
        <v>3118</v>
      </c>
      <c r="J33" s="2854" t="s">
        <v>3119</v>
      </c>
      <c r="K33" s="2855" t="s">
        <v>3120</v>
      </c>
    </row>
    <row r="34" spans="1:11">
      <c r="A34" s="3122" t="s">
        <v>1942</v>
      </c>
      <c r="B34" s="3123" t="s">
        <v>3124</v>
      </c>
      <c r="C34" s="3123">
        <v>3</v>
      </c>
      <c r="D34" s="3123">
        <v>2</v>
      </c>
      <c r="E34" s="3123"/>
      <c r="F34" s="3123"/>
      <c r="G34" s="3123" t="s">
        <v>1365</v>
      </c>
      <c r="H34" s="3123">
        <v>4</v>
      </c>
      <c r="I34" s="3123"/>
      <c r="J34" s="3123"/>
      <c r="K34" s="3124"/>
    </row>
    <row r="35" spans="1:11">
      <c r="A35" s="2853" t="s">
        <v>1580</v>
      </c>
      <c r="B35" s="2854" t="s">
        <v>3125</v>
      </c>
      <c r="C35" s="2854">
        <v>4</v>
      </c>
      <c r="D35" s="2854">
        <v>2</v>
      </c>
      <c r="E35" s="2854">
        <v>1</v>
      </c>
      <c r="F35" s="2854"/>
      <c r="G35" s="2854" t="s">
        <v>1365</v>
      </c>
      <c r="H35" s="2854">
        <v>4</v>
      </c>
      <c r="I35" s="2854"/>
      <c r="J35" s="2854"/>
      <c r="K35" s="2855"/>
    </row>
    <row r="36" spans="1:11">
      <c r="A36" s="2853" t="s">
        <v>3485</v>
      </c>
      <c r="B36" s="2854" t="s">
        <v>3127</v>
      </c>
      <c r="C36" s="2854">
        <v>4</v>
      </c>
      <c r="D36" s="2854">
        <v>2</v>
      </c>
      <c r="E36" s="2854">
        <v>1</v>
      </c>
      <c r="F36" s="2854"/>
      <c r="G36" s="2854" t="s">
        <v>1715</v>
      </c>
      <c r="H36" s="2854">
        <v>4</v>
      </c>
      <c r="I36" s="2854" t="s">
        <v>3128</v>
      </c>
      <c r="J36" s="2854" t="s">
        <v>3129</v>
      </c>
      <c r="K36" s="2855"/>
    </row>
    <row r="37" spans="1:11">
      <c r="A37" s="3122" t="s">
        <v>3486</v>
      </c>
      <c r="B37" s="3123" t="s">
        <v>3131</v>
      </c>
      <c r="C37" s="3123">
        <v>6</v>
      </c>
      <c r="D37" s="3123">
        <v>2</v>
      </c>
      <c r="E37" s="3123">
        <v>2</v>
      </c>
      <c r="F37" s="3123"/>
      <c r="G37" s="3123" t="s">
        <v>1365</v>
      </c>
      <c r="H37" s="3123">
        <v>4</v>
      </c>
      <c r="I37" s="3123"/>
      <c r="J37" s="3123"/>
      <c r="K37" s="3124"/>
    </row>
    <row r="38" spans="1:11">
      <c r="A38" s="2856" t="s">
        <v>1491</v>
      </c>
      <c r="B38" s="2857" t="s">
        <v>3132</v>
      </c>
      <c r="C38" s="2857">
        <v>4</v>
      </c>
      <c r="D38" s="2857">
        <v>1</v>
      </c>
      <c r="E38" s="2857">
        <v>2</v>
      </c>
      <c r="F38" s="2857"/>
      <c r="G38" s="2857" t="s">
        <v>1365</v>
      </c>
      <c r="H38" s="2857">
        <v>4</v>
      </c>
      <c r="I38" s="2857" t="s">
        <v>3129</v>
      </c>
      <c r="J38" s="2857" t="s">
        <v>3133</v>
      </c>
      <c r="K38" s="2858" t="s">
        <v>3100</v>
      </c>
    </row>
    <row r="39" spans="1:11">
      <c r="A39" s="3436" t="s">
        <v>3487</v>
      </c>
      <c r="B39" s="3437"/>
      <c r="C39" s="3437"/>
      <c r="D39" s="3437"/>
      <c r="E39" s="3437"/>
      <c r="F39" s="3437"/>
      <c r="G39" s="3437"/>
      <c r="H39" s="3437"/>
      <c r="I39" s="3437"/>
      <c r="J39" s="3437"/>
      <c r="K39" s="3438"/>
    </row>
    <row r="40" spans="1:11">
      <c r="A40" s="2859" t="s">
        <v>3488</v>
      </c>
      <c r="B40" s="2859"/>
      <c r="C40" s="2859">
        <v>3</v>
      </c>
      <c r="D40" s="2859"/>
      <c r="E40" s="2859"/>
      <c r="F40" s="2859"/>
      <c r="G40" s="2859"/>
      <c r="H40" s="2859">
        <v>5</v>
      </c>
      <c r="I40" s="2859"/>
      <c r="J40" s="2859"/>
      <c r="K40" s="2860"/>
    </row>
    <row r="41" spans="1:11">
      <c r="A41" s="2861" t="s">
        <v>3489</v>
      </c>
      <c r="B41" s="2861"/>
      <c r="C41" s="2861">
        <v>3</v>
      </c>
      <c r="D41" s="2861"/>
      <c r="E41" s="2861"/>
      <c r="F41" s="2861"/>
      <c r="G41" s="2861"/>
      <c r="H41" s="2861">
        <v>6</v>
      </c>
      <c r="I41" s="2861"/>
      <c r="J41" s="2861"/>
      <c r="K41" s="2862"/>
    </row>
    <row r="42" spans="1:11">
      <c r="A42" s="2861" t="s">
        <v>3490</v>
      </c>
      <c r="B42" s="2861"/>
      <c r="C42" s="2861">
        <v>5</v>
      </c>
      <c r="D42" s="2861"/>
      <c r="E42" s="2861"/>
      <c r="F42" s="2861"/>
      <c r="G42" s="2861"/>
      <c r="H42" s="2861">
        <v>7</v>
      </c>
      <c r="I42" s="2861"/>
      <c r="J42" s="2861"/>
      <c r="K42" s="2862"/>
    </row>
    <row r="43" spans="1:11">
      <c r="A43" s="2863" t="s">
        <v>3491</v>
      </c>
      <c r="B43" s="2863"/>
      <c r="C43" s="2863">
        <v>3</v>
      </c>
      <c r="D43" s="2863"/>
      <c r="E43" s="2863"/>
      <c r="F43" s="2863"/>
      <c r="G43" s="2863"/>
      <c r="H43" s="2863">
        <v>8</v>
      </c>
      <c r="I43" s="2863"/>
      <c r="J43" s="2863"/>
      <c r="K43" s="2864"/>
    </row>
    <row r="44" spans="1:11">
      <c r="A44" s="3182" t="s">
        <v>3492</v>
      </c>
      <c r="B44" s="3183"/>
      <c r="C44" s="3183"/>
      <c r="D44" s="3183"/>
      <c r="E44" s="3183"/>
      <c r="F44" s="3183"/>
      <c r="G44" s="3183"/>
      <c r="H44" s="3183"/>
      <c r="I44" s="3183"/>
      <c r="J44" s="3183"/>
      <c r="K44" s="3184"/>
    </row>
    <row r="45" spans="1:11">
      <c r="A45" s="2865" t="s">
        <v>3493</v>
      </c>
      <c r="B45" s="2866" t="s">
        <v>3494</v>
      </c>
      <c r="C45" s="2866">
        <v>4</v>
      </c>
      <c r="D45" s="2866"/>
      <c r="E45" s="2866"/>
      <c r="F45" s="2866"/>
      <c r="G45" s="2866"/>
      <c r="H45" s="2866">
        <v>1</v>
      </c>
      <c r="I45" s="2866"/>
      <c r="J45" s="2866"/>
      <c r="K45" s="2867"/>
    </row>
    <row r="46" spans="1:11">
      <c r="A46" s="2868" t="s">
        <v>3495</v>
      </c>
      <c r="B46" s="2869" t="s">
        <v>3496</v>
      </c>
      <c r="C46" s="2869">
        <v>4</v>
      </c>
      <c r="D46" s="2869"/>
      <c r="E46" s="2869"/>
      <c r="F46" s="2869"/>
      <c r="G46" s="2869"/>
      <c r="H46" s="2869">
        <v>2</v>
      </c>
      <c r="I46" s="2869"/>
      <c r="J46" s="2869"/>
      <c r="K46" s="2870"/>
    </row>
    <row r="47" spans="1:11">
      <c r="A47" s="2868" t="s">
        <v>1895</v>
      </c>
      <c r="B47" s="2869"/>
      <c r="C47" s="2869">
        <v>4</v>
      </c>
      <c r="D47" s="2869"/>
      <c r="E47" s="2869"/>
      <c r="F47" s="2869"/>
      <c r="G47" s="2869"/>
      <c r="H47" s="2869">
        <v>7</v>
      </c>
      <c r="I47" s="2869"/>
      <c r="J47" s="2869"/>
      <c r="K47" s="2870"/>
    </row>
    <row r="48" spans="1:11">
      <c r="A48" s="3182" t="s">
        <v>1906</v>
      </c>
      <c r="B48" s="3183"/>
      <c r="C48" s="3183"/>
      <c r="D48" s="3183"/>
      <c r="E48" s="3183"/>
      <c r="F48" s="3183"/>
      <c r="G48" s="3183"/>
      <c r="H48" s="3183"/>
      <c r="I48" s="3183"/>
      <c r="J48" s="3183"/>
      <c r="K48" s="3184"/>
    </row>
    <row r="49" spans="1:11">
      <c r="A49" s="2874" t="s">
        <v>1829</v>
      </c>
      <c r="B49" s="2874" t="s">
        <v>1830</v>
      </c>
      <c r="C49" s="2874" t="s">
        <v>3466</v>
      </c>
      <c r="D49" s="2874" t="s">
        <v>3467</v>
      </c>
      <c r="E49" s="2874" t="s">
        <v>3468</v>
      </c>
      <c r="F49" s="2874" t="s">
        <v>3469</v>
      </c>
      <c r="G49" s="2874" t="s">
        <v>4323</v>
      </c>
      <c r="H49" s="2874" t="s">
        <v>3470</v>
      </c>
      <c r="I49" s="2874" t="s">
        <v>4326</v>
      </c>
      <c r="J49" s="2874" t="s">
        <v>4327</v>
      </c>
      <c r="K49" s="2874" t="s">
        <v>4328</v>
      </c>
    </row>
    <row r="50" spans="1:11">
      <c r="A50" s="2850" t="s">
        <v>3523</v>
      </c>
      <c r="B50" s="2851" t="s">
        <v>3524</v>
      </c>
      <c r="C50" s="2851">
        <v>3</v>
      </c>
      <c r="D50" s="2851">
        <v>2</v>
      </c>
      <c r="E50" s="2851"/>
      <c r="F50" s="2851"/>
      <c r="G50" s="2851" t="s">
        <v>1365</v>
      </c>
      <c r="H50" s="2851">
        <v>5</v>
      </c>
      <c r="I50" s="2851" t="s">
        <v>4272</v>
      </c>
      <c r="J50" s="2851"/>
      <c r="K50" s="2852"/>
    </row>
    <row r="51" spans="1:11">
      <c r="A51" s="2853" t="s">
        <v>3525</v>
      </c>
      <c r="B51" s="2854" t="s">
        <v>3526</v>
      </c>
      <c r="C51" s="2854">
        <v>3</v>
      </c>
      <c r="D51" s="2854">
        <v>2</v>
      </c>
      <c r="E51" s="2854"/>
      <c r="F51" s="2854"/>
      <c r="G51" s="2854" t="s">
        <v>1715</v>
      </c>
      <c r="H51" s="2854">
        <v>5</v>
      </c>
      <c r="I51" s="2854" t="s">
        <v>4273</v>
      </c>
      <c r="J51" s="2854"/>
      <c r="K51" s="2855"/>
    </row>
    <row r="52" spans="1:11">
      <c r="A52" s="2853" t="s">
        <v>3527</v>
      </c>
      <c r="B52" s="2854" t="s">
        <v>3287</v>
      </c>
      <c r="C52" s="2854">
        <v>6</v>
      </c>
      <c r="D52" s="2854">
        <v>2</v>
      </c>
      <c r="E52" s="2854">
        <v>2</v>
      </c>
      <c r="F52" s="2854"/>
      <c r="G52" s="2854" t="s">
        <v>1365</v>
      </c>
      <c r="H52" s="2854">
        <v>5</v>
      </c>
      <c r="I52" s="2854" t="s">
        <v>3248</v>
      </c>
      <c r="J52" s="2854"/>
      <c r="K52" s="2855"/>
    </row>
    <row r="53" spans="1:11">
      <c r="A53" s="2853" t="s">
        <v>3528</v>
      </c>
      <c r="B53" s="2854" t="s">
        <v>3293</v>
      </c>
      <c r="C53" s="2854">
        <v>6</v>
      </c>
      <c r="D53" s="2854">
        <v>3</v>
      </c>
      <c r="E53" s="2854">
        <v>1</v>
      </c>
      <c r="F53" s="2854"/>
      <c r="G53" s="2854" t="s">
        <v>1365</v>
      </c>
      <c r="H53" s="2854">
        <v>5</v>
      </c>
      <c r="I53" s="2854" t="s">
        <v>3223</v>
      </c>
      <c r="J53" s="2854"/>
      <c r="K53" s="2855"/>
    </row>
    <row r="54" spans="1:11">
      <c r="A54" s="2853" t="s">
        <v>3529</v>
      </c>
      <c r="B54" s="2854" t="s">
        <v>3291</v>
      </c>
      <c r="C54" s="2854">
        <v>3</v>
      </c>
      <c r="D54" s="2854">
        <v>1</v>
      </c>
      <c r="E54" s="2854">
        <v>1</v>
      </c>
      <c r="F54" s="2854"/>
      <c r="G54" s="2854" t="s">
        <v>1715</v>
      </c>
      <c r="H54" s="2854">
        <v>5</v>
      </c>
      <c r="I54" s="2854" t="s">
        <v>3115</v>
      </c>
      <c r="J54" s="2854"/>
      <c r="K54" s="2855"/>
    </row>
    <row r="55" spans="1:11">
      <c r="A55" s="2853" t="s">
        <v>1630</v>
      </c>
      <c r="B55" s="2854" t="s">
        <v>3302</v>
      </c>
      <c r="C55" s="2854">
        <v>3</v>
      </c>
      <c r="D55" s="2854">
        <v>2</v>
      </c>
      <c r="E55" s="2854">
        <v>1</v>
      </c>
      <c r="F55" s="2854"/>
      <c r="G55" s="2854" t="s">
        <v>1715</v>
      </c>
      <c r="H55" s="2854">
        <v>5</v>
      </c>
      <c r="I55" s="2854" t="s">
        <v>4281</v>
      </c>
      <c r="J55" s="2854"/>
      <c r="K55" s="2855"/>
    </row>
    <row r="56" spans="1:11">
      <c r="A56" s="2922" t="s">
        <v>3512</v>
      </c>
      <c r="B56" s="2923"/>
      <c r="C56" s="2923">
        <v>3</v>
      </c>
      <c r="D56" s="2923"/>
      <c r="E56" s="2923"/>
      <c r="F56" s="2923"/>
      <c r="G56" s="2923"/>
      <c r="H56" s="2923">
        <v>5</v>
      </c>
      <c r="I56" s="2923"/>
      <c r="J56" s="2923"/>
      <c r="K56" s="2924"/>
    </row>
    <row r="57" spans="1:11">
      <c r="A57" s="2850" t="s">
        <v>3530</v>
      </c>
      <c r="B57" s="2851" t="s">
        <v>3531</v>
      </c>
      <c r="C57" s="2851">
        <v>4</v>
      </c>
      <c r="D57" s="2851">
        <v>2</v>
      </c>
      <c r="E57" s="2851"/>
      <c r="F57" s="2851"/>
      <c r="G57" s="2851" t="s">
        <v>1365</v>
      </c>
      <c r="H57" s="2851">
        <v>6</v>
      </c>
      <c r="I57" s="2851" t="s">
        <v>4272</v>
      </c>
      <c r="J57" s="2851"/>
      <c r="K57" s="2852"/>
    </row>
    <row r="58" spans="1:11">
      <c r="A58" s="2853" t="s">
        <v>3532</v>
      </c>
      <c r="B58" s="2854" t="s">
        <v>3533</v>
      </c>
      <c r="C58" s="2854">
        <v>5</v>
      </c>
      <c r="D58" s="2854">
        <v>2</v>
      </c>
      <c r="E58" s="2854">
        <v>1</v>
      </c>
      <c r="F58" s="2854"/>
      <c r="G58" s="2854" t="s">
        <v>1365</v>
      </c>
      <c r="H58" s="2854">
        <v>6</v>
      </c>
      <c r="I58" s="2854" t="s">
        <v>4273</v>
      </c>
      <c r="J58" s="2854" t="s">
        <v>4324</v>
      </c>
      <c r="K58" s="2855"/>
    </row>
    <row r="59" spans="1:11">
      <c r="A59" s="2853" t="s">
        <v>1908</v>
      </c>
      <c r="B59" s="2854" t="s">
        <v>3303</v>
      </c>
      <c r="C59" s="2854">
        <v>6</v>
      </c>
      <c r="D59" s="2854">
        <v>3</v>
      </c>
      <c r="E59" s="2854">
        <v>1</v>
      </c>
      <c r="F59" s="2854"/>
      <c r="G59" s="2854" t="s">
        <v>1365</v>
      </c>
      <c r="H59" s="2854">
        <v>6</v>
      </c>
      <c r="I59" s="2854" t="s">
        <v>4282</v>
      </c>
      <c r="J59" s="2854"/>
      <c r="K59" s="2855"/>
    </row>
    <row r="60" spans="1:11">
      <c r="A60" s="2853" t="s">
        <v>3534</v>
      </c>
      <c r="B60" s="2854" t="s">
        <v>3285</v>
      </c>
      <c r="C60" s="2854">
        <v>6</v>
      </c>
      <c r="D60" s="2854">
        <v>2</v>
      </c>
      <c r="E60" s="2854">
        <v>2</v>
      </c>
      <c r="F60" s="2854"/>
      <c r="G60" s="2854" t="s">
        <v>1365</v>
      </c>
      <c r="H60" s="2854">
        <v>6</v>
      </c>
      <c r="I60" s="2854" t="s">
        <v>4279</v>
      </c>
      <c r="J60" s="2854"/>
      <c r="K60" s="2855"/>
    </row>
    <row r="61" spans="1:11">
      <c r="A61" s="2853" t="s">
        <v>3535</v>
      </c>
      <c r="B61" s="2854" t="s">
        <v>3304</v>
      </c>
      <c r="C61" s="2854">
        <v>2</v>
      </c>
      <c r="D61" s="2854"/>
      <c r="E61" s="2854"/>
      <c r="F61" s="2854" t="s">
        <v>3536</v>
      </c>
      <c r="G61" s="2854" t="s">
        <v>1715</v>
      </c>
      <c r="H61" s="2854">
        <v>6</v>
      </c>
      <c r="I61" s="2854" t="s">
        <v>3248</v>
      </c>
      <c r="J61" s="2854"/>
      <c r="K61" s="2855"/>
    </row>
    <row r="62" spans="1:11">
      <c r="A62" s="2922" t="s">
        <v>3537</v>
      </c>
      <c r="B62" s="2923"/>
      <c r="C62" s="2923">
        <v>3</v>
      </c>
      <c r="D62" s="2923"/>
      <c r="E62" s="2923"/>
      <c r="F62" s="2923"/>
      <c r="G62" s="2923"/>
      <c r="H62" s="2923">
        <v>6</v>
      </c>
      <c r="I62" s="2923"/>
      <c r="J62" s="2923"/>
      <c r="K62" s="2924"/>
    </row>
    <row r="63" spans="1:11">
      <c r="A63" s="2850" t="s">
        <v>3538</v>
      </c>
      <c r="B63" s="2851" t="s">
        <v>3539</v>
      </c>
      <c r="C63" s="2851">
        <v>3</v>
      </c>
      <c r="D63" s="2851">
        <v>2</v>
      </c>
      <c r="E63" s="2851"/>
      <c r="F63" s="2851"/>
      <c r="G63" s="2851" t="s">
        <v>1365</v>
      </c>
      <c r="H63" s="2851">
        <v>7</v>
      </c>
      <c r="I63" s="2851" t="s">
        <v>4273</v>
      </c>
      <c r="J63" s="2851"/>
      <c r="K63" s="2852"/>
    </row>
    <row r="64" spans="1:11">
      <c r="A64" s="2853" t="s">
        <v>3540</v>
      </c>
      <c r="B64" s="2854" t="s">
        <v>3541</v>
      </c>
      <c r="C64" s="2854">
        <v>3</v>
      </c>
      <c r="D64" s="2854">
        <v>2</v>
      </c>
      <c r="E64" s="2854"/>
      <c r="F64" s="2854"/>
      <c r="G64" s="2854" t="s">
        <v>1365</v>
      </c>
      <c r="H64" s="2854">
        <v>7</v>
      </c>
      <c r="I64" s="2854" t="s">
        <v>4272</v>
      </c>
      <c r="J64" s="2854"/>
      <c r="K64" s="2855"/>
    </row>
    <row r="65" spans="1:11">
      <c r="A65" s="2853" t="s">
        <v>3542</v>
      </c>
      <c r="B65" s="2854" t="s">
        <v>3308</v>
      </c>
      <c r="C65" s="2854">
        <v>5</v>
      </c>
      <c r="D65" s="2854">
        <v>1</v>
      </c>
      <c r="E65" s="2854">
        <v>2</v>
      </c>
      <c r="F65" s="2854"/>
      <c r="G65" s="2854" t="s">
        <v>1715</v>
      </c>
      <c r="H65" s="2854">
        <v>7</v>
      </c>
      <c r="I65" s="2854" t="s">
        <v>4284</v>
      </c>
      <c r="J65" s="2854"/>
      <c r="K65" s="2855"/>
    </row>
    <row r="66" spans="1:11">
      <c r="A66" s="2853" t="s">
        <v>3543</v>
      </c>
      <c r="B66" s="2854" t="s">
        <v>3310</v>
      </c>
      <c r="C66" s="2854">
        <v>6</v>
      </c>
      <c r="D66" s="2854">
        <v>2</v>
      </c>
      <c r="E66" s="2854">
        <v>2</v>
      </c>
      <c r="F66" s="2854"/>
      <c r="G66" s="2854" t="s">
        <v>1365</v>
      </c>
      <c r="H66" s="2854">
        <v>7</v>
      </c>
      <c r="I66" s="2854" t="s">
        <v>4286</v>
      </c>
      <c r="J66" s="2854" t="s">
        <v>4287</v>
      </c>
      <c r="K66" s="2855"/>
    </row>
    <row r="67" spans="1:11" ht="17.25">
      <c r="A67" s="2853" t="s">
        <v>3544</v>
      </c>
      <c r="B67" s="2854" t="s">
        <v>3306</v>
      </c>
      <c r="C67" s="2854">
        <v>0</v>
      </c>
      <c r="D67" s="2854"/>
      <c r="E67" s="2854"/>
      <c r="F67" s="2854"/>
      <c r="G67" s="2854" t="s">
        <v>643</v>
      </c>
      <c r="H67" s="2854">
        <v>7</v>
      </c>
      <c r="I67" s="2854" t="s">
        <v>4283</v>
      </c>
      <c r="J67" s="2854" t="s">
        <v>4284</v>
      </c>
      <c r="K67" s="2855" t="s">
        <v>4285</v>
      </c>
    </row>
    <row r="68" spans="1:11" ht="17.25">
      <c r="A68" s="2853" t="s">
        <v>3545</v>
      </c>
      <c r="B68" s="2854" t="s">
        <v>3546</v>
      </c>
      <c r="C68" s="2854">
        <v>0</v>
      </c>
      <c r="D68" s="2854"/>
      <c r="E68" s="2854"/>
      <c r="F68" s="2854"/>
      <c r="G68" s="2854" t="s">
        <v>643</v>
      </c>
      <c r="H68" s="2854">
        <v>7</v>
      </c>
      <c r="I68" s="2854" t="s">
        <v>4283</v>
      </c>
      <c r="J68" s="2854" t="s">
        <v>4325</v>
      </c>
      <c r="K68" s="2855" t="s">
        <v>4324</v>
      </c>
    </row>
    <row r="69" spans="1:11">
      <c r="A69" s="2888" t="s">
        <v>3547</v>
      </c>
      <c r="B69" s="2882"/>
      <c r="C69" s="2882">
        <v>3</v>
      </c>
      <c r="D69" s="2882"/>
      <c r="E69" s="2882"/>
      <c r="F69" s="2882"/>
      <c r="G69" s="2882"/>
      <c r="H69" s="2882">
        <v>7</v>
      </c>
      <c r="I69" s="2882"/>
      <c r="J69" s="2882"/>
      <c r="K69" s="2883"/>
    </row>
    <row r="70" spans="1:11">
      <c r="A70" s="2853" t="s">
        <v>3548</v>
      </c>
      <c r="B70" s="2854" t="s">
        <v>3549</v>
      </c>
      <c r="C70" s="2854">
        <v>6</v>
      </c>
      <c r="D70" s="2854"/>
      <c r="E70" s="2854">
        <v>2</v>
      </c>
      <c r="F70" s="2854"/>
      <c r="G70" s="2854" t="s">
        <v>1715</v>
      </c>
      <c r="H70" s="2854">
        <v>7</v>
      </c>
      <c r="I70" s="2854" t="s">
        <v>3514</v>
      </c>
      <c r="J70" s="2854"/>
      <c r="K70" s="2855"/>
    </row>
    <row r="71" spans="1:11">
      <c r="A71" s="2853" t="s">
        <v>3548</v>
      </c>
      <c r="B71" s="2854" t="s">
        <v>3550</v>
      </c>
      <c r="C71" s="2854">
        <v>6</v>
      </c>
      <c r="D71" s="2854"/>
      <c r="E71" s="2854">
        <v>2</v>
      </c>
      <c r="F71" s="2854"/>
      <c r="G71" s="2854" t="s">
        <v>1715</v>
      </c>
      <c r="H71" s="2854">
        <v>7</v>
      </c>
      <c r="I71" s="2854" t="s">
        <v>3514</v>
      </c>
      <c r="J71" s="2854"/>
      <c r="K71" s="2855"/>
    </row>
    <row r="72" spans="1:11">
      <c r="A72" s="2853" t="s">
        <v>3548</v>
      </c>
      <c r="B72" s="2854" t="s">
        <v>3551</v>
      </c>
      <c r="C72" s="2854">
        <v>6</v>
      </c>
      <c r="D72" s="2854"/>
      <c r="E72" s="2854">
        <v>2</v>
      </c>
      <c r="F72" s="2854"/>
      <c r="G72" s="2854" t="s">
        <v>1715</v>
      </c>
      <c r="H72" s="2854">
        <v>7</v>
      </c>
      <c r="I72" s="2854" t="s">
        <v>3514</v>
      </c>
      <c r="J72" s="2854"/>
      <c r="K72" s="2855"/>
    </row>
    <row r="73" spans="1:11">
      <c r="A73" s="2850" t="s">
        <v>3552</v>
      </c>
      <c r="B73" s="2851" t="s">
        <v>3553</v>
      </c>
      <c r="C73" s="2851">
        <v>15</v>
      </c>
      <c r="D73" s="2851"/>
      <c r="E73" s="2851">
        <v>1</v>
      </c>
      <c r="F73" s="2851"/>
      <c r="G73" s="2851" t="s">
        <v>1715</v>
      </c>
      <c r="H73" s="2851">
        <v>8</v>
      </c>
      <c r="I73" s="2854" t="s">
        <v>3516</v>
      </c>
      <c r="J73" s="2851"/>
      <c r="K73" s="2852"/>
    </row>
    <row r="74" spans="1:11">
      <c r="A74" s="2853" t="s">
        <v>3552</v>
      </c>
      <c r="B74" s="2854" t="s">
        <v>3554</v>
      </c>
      <c r="C74" s="2854">
        <v>15</v>
      </c>
      <c r="D74" s="2854"/>
      <c r="E74" s="2854">
        <v>1</v>
      </c>
      <c r="F74" s="2854"/>
      <c r="G74" s="2854" t="s">
        <v>1715</v>
      </c>
      <c r="H74" s="2854">
        <v>8</v>
      </c>
      <c r="I74" s="2854" t="s">
        <v>3516</v>
      </c>
      <c r="J74" s="2854"/>
      <c r="K74" s="2855"/>
    </row>
    <row r="75" spans="1:11">
      <c r="A75" s="2853" t="s">
        <v>3552</v>
      </c>
      <c r="B75" s="2854" t="s">
        <v>3555</v>
      </c>
      <c r="C75" s="2854">
        <v>15</v>
      </c>
      <c r="D75" s="2854"/>
      <c r="E75" s="2854">
        <v>1</v>
      </c>
      <c r="F75" s="2854"/>
      <c r="G75" s="2854" t="s">
        <v>1715</v>
      </c>
      <c r="H75" s="2854">
        <v>8</v>
      </c>
      <c r="I75" s="2854" t="s">
        <v>3516</v>
      </c>
      <c r="J75" s="2854"/>
      <c r="K75" s="2855"/>
    </row>
    <row r="76" spans="1:11">
      <c r="A76" s="3182" t="s">
        <v>4142</v>
      </c>
      <c r="B76" s="3183"/>
      <c r="C76" s="3183"/>
      <c r="D76" s="3183"/>
      <c r="E76" s="3183"/>
      <c r="F76" s="3183"/>
      <c r="G76" s="3183"/>
      <c r="H76" s="3183"/>
      <c r="I76" s="3183"/>
      <c r="J76" s="3183"/>
      <c r="K76" s="3184"/>
    </row>
    <row r="77" spans="1:11">
      <c r="A77" s="2874" t="s">
        <v>1829</v>
      </c>
      <c r="B77" s="2874" t="s">
        <v>1830</v>
      </c>
      <c r="C77" s="2874" t="s">
        <v>3466</v>
      </c>
      <c r="D77" s="2874" t="s">
        <v>3467</v>
      </c>
      <c r="E77" s="2874" t="s">
        <v>3468</v>
      </c>
      <c r="F77" s="2874" t="s">
        <v>3469</v>
      </c>
      <c r="G77" s="2874" t="s">
        <v>4323</v>
      </c>
      <c r="H77" s="2874" t="s">
        <v>3470</v>
      </c>
      <c r="I77" s="2874" t="s">
        <v>4326</v>
      </c>
      <c r="J77" s="2874" t="s">
        <v>4327</v>
      </c>
      <c r="K77" s="2874" t="s">
        <v>4328</v>
      </c>
    </row>
    <row r="78" spans="1:11">
      <c r="A78" s="2884" t="s">
        <v>4143</v>
      </c>
      <c r="B78" s="2885" t="s">
        <v>3247</v>
      </c>
      <c r="C78" s="2885">
        <v>3</v>
      </c>
      <c r="D78" s="2885">
        <v>2</v>
      </c>
      <c r="E78" s="2885"/>
      <c r="F78" s="2885"/>
      <c r="G78" s="2885" t="s">
        <v>1715</v>
      </c>
      <c r="H78" s="2885"/>
      <c r="I78" s="2885" t="s">
        <v>3154</v>
      </c>
      <c r="J78" s="2885" t="s">
        <v>3248</v>
      </c>
      <c r="K78" s="2886"/>
    </row>
    <row r="79" spans="1:11">
      <c r="A79" s="2887" t="s">
        <v>3519</v>
      </c>
      <c r="B79" s="2880" t="s">
        <v>3215</v>
      </c>
      <c r="C79" s="2880">
        <v>3</v>
      </c>
      <c r="D79" s="2880">
        <v>1</v>
      </c>
      <c r="E79" s="2880"/>
      <c r="F79" s="2880">
        <v>1</v>
      </c>
      <c r="G79" s="2880" t="s">
        <v>1715</v>
      </c>
      <c r="H79" s="2880"/>
      <c r="I79" s="2880"/>
      <c r="J79" s="2880"/>
      <c r="K79" s="2881"/>
    </row>
    <row r="80" spans="1:11">
      <c r="A80" s="2887" t="s">
        <v>1452</v>
      </c>
      <c r="B80" s="2880" t="s">
        <v>3243</v>
      </c>
      <c r="C80" s="2880">
        <v>3</v>
      </c>
      <c r="D80" s="2880">
        <v>1</v>
      </c>
      <c r="E80" s="2880"/>
      <c r="F80" s="2880">
        <v>1</v>
      </c>
      <c r="G80" s="2880" t="s">
        <v>1715</v>
      </c>
      <c r="H80" s="2880"/>
      <c r="I80" s="2880"/>
      <c r="J80" s="2880"/>
      <c r="K80" s="2881"/>
    </row>
    <row r="81" spans="1:11">
      <c r="A81" s="2887" t="s">
        <v>3520</v>
      </c>
      <c r="B81" s="2880" t="s">
        <v>3238</v>
      </c>
      <c r="C81" s="2880">
        <v>3</v>
      </c>
      <c r="D81" s="2880">
        <v>1</v>
      </c>
      <c r="E81" s="2880">
        <v>1</v>
      </c>
      <c r="F81" s="2880"/>
      <c r="G81" s="2880" t="s">
        <v>1365</v>
      </c>
      <c r="H81" s="2880"/>
      <c r="I81" s="2880" t="s">
        <v>3089</v>
      </c>
      <c r="J81" s="2880"/>
      <c r="K81" s="2881"/>
    </row>
    <row r="82" spans="1:11">
      <c r="A82" s="2887" t="s">
        <v>4144</v>
      </c>
      <c r="B82" s="2880" t="s">
        <v>3323</v>
      </c>
      <c r="C82" s="2880">
        <v>3</v>
      </c>
      <c r="D82" s="2880">
        <v>1</v>
      </c>
      <c r="E82" s="2880">
        <v>1</v>
      </c>
      <c r="F82" s="2880"/>
      <c r="G82" s="2880" t="s">
        <v>1715</v>
      </c>
      <c r="H82" s="2880"/>
      <c r="I82" s="2880" t="s">
        <v>3115</v>
      </c>
      <c r="J82" s="2880"/>
      <c r="K82" s="2881"/>
    </row>
    <row r="83" spans="1:11">
      <c r="A83" s="2887" t="s">
        <v>4145</v>
      </c>
      <c r="B83" s="2880" t="s">
        <v>3331</v>
      </c>
      <c r="C83" s="2880">
        <v>3</v>
      </c>
      <c r="D83" s="2880">
        <v>1</v>
      </c>
      <c r="E83" s="2880">
        <v>1</v>
      </c>
      <c r="F83" s="2880"/>
      <c r="G83" s="2880" t="s">
        <v>1715</v>
      </c>
      <c r="H83" s="2880"/>
      <c r="I83" s="2880" t="s">
        <v>3248</v>
      </c>
      <c r="J83" s="2880"/>
      <c r="K83" s="2881"/>
    </row>
    <row r="84" spans="1:11">
      <c r="A84" s="3182" t="s">
        <v>3487</v>
      </c>
      <c r="B84" s="3183"/>
      <c r="C84" s="3183"/>
      <c r="D84" s="3183"/>
      <c r="E84" s="3183"/>
      <c r="F84" s="3183"/>
      <c r="G84" s="3183"/>
      <c r="H84" s="3183"/>
      <c r="I84" s="3183"/>
      <c r="J84" s="3183"/>
      <c r="K84" s="3184"/>
    </row>
    <row r="85" spans="1:11">
      <c r="A85" s="2874" t="s">
        <v>1829</v>
      </c>
      <c r="B85" s="2874" t="s">
        <v>1830</v>
      </c>
      <c r="C85" s="2874" t="s">
        <v>3466</v>
      </c>
      <c r="D85" s="2874" t="s">
        <v>3467</v>
      </c>
      <c r="E85" s="2874" t="s">
        <v>3468</v>
      </c>
      <c r="F85" s="2874" t="s">
        <v>3469</v>
      </c>
      <c r="G85" s="2874" t="s">
        <v>4323</v>
      </c>
      <c r="H85" s="2874" t="s">
        <v>3470</v>
      </c>
      <c r="I85" s="2874" t="s">
        <v>4326</v>
      </c>
      <c r="J85" s="2874" t="s">
        <v>4327</v>
      </c>
      <c r="K85" s="2874" t="s">
        <v>4328</v>
      </c>
    </row>
    <row r="86" spans="1:11">
      <c r="A86" s="3188" t="s">
        <v>4306</v>
      </c>
      <c r="B86" s="3189"/>
      <c r="C86" s="3189"/>
      <c r="D86" s="3189"/>
      <c r="E86" s="3189"/>
      <c r="F86" s="3189"/>
      <c r="G86" s="3189"/>
      <c r="H86" s="3189"/>
      <c r="I86" s="3189"/>
      <c r="J86" s="3189"/>
      <c r="K86" s="3190"/>
    </row>
    <row r="87" spans="1:11">
      <c r="A87" s="2868" t="s">
        <v>4309</v>
      </c>
      <c r="B87" s="2869" t="s">
        <v>4238</v>
      </c>
      <c r="C87" s="2869">
        <v>3</v>
      </c>
      <c r="D87" s="2869">
        <v>2</v>
      </c>
      <c r="E87" s="2869"/>
      <c r="F87" s="2869"/>
      <c r="G87" s="2869" t="s">
        <v>1715</v>
      </c>
      <c r="H87" s="2869"/>
      <c r="I87" s="2869"/>
      <c r="J87" s="2869"/>
      <c r="K87" s="2869"/>
    </row>
    <row r="88" spans="1:11">
      <c r="A88" s="2868" t="s">
        <v>4310</v>
      </c>
      <c r="B88" s="2869" t="s">
        <v>4240</v>
      </c>
      <c r="C88" s="2869">
        <v>3</v>
      </c>
      <c r="D88" s="2869"/>
      <c r="E88" s="2869">
        <v>2</v>
      </c>
      <c r="F88" s="2869"/>
      <c r="G88" s="2869" t="s">
        <v>1715</v>
      </c>
      <c r="H88" s="2869"/>
      <c r="I88" s="2869"/>
      <c r="J88" s="2869"/>
      <c r="K88" s="2869"/>
    </row>
    <row r="89" spans="1:11">
      <c r="A89" s="2868" t="s">
        <v>4311</v>
      </c>
      <c r="B89" s="2869" t="s">
        <v>4242</v>
      </c>
      <c r="C89" s="2869">
        <v>3</v>
      </c>
      <c r="D89" s="2869"/>
      <c r="E89" s="2869">
        <v>3</v>
      </c>
      <c r="F89" s="2869"/>
      <c r="G89" s="2869" t="s">
        <v>1715</v>
      </c>
      <c r="H89" s="2869"/>
      <c r="I89" s="2869"/>
      <c r="J89" s="2869"/>
      <c r="K89" s="2869"/>
    </row>
    <row r="90" spans="1:11">
      <c r="A90" s="2868" t="s">
        <v>4312</v>
      </c>
      <c r="B90" s="2869" t="s">
        <v>4244</v>
      </c>
      <c r="C90" s="2869">
        <v>3</v>
      </c>
      <c r="D90" s="2869">
        <v>2</v>
      </c>
      <c r="E90" s="2869"/>
      <c r="F90" s="2869"/>
      <c r="G90" s="2869" t="s">
        <v>1715</v>
      </c>
      <c r="H90" s="2869"/>
      <c r="I90" s="2869"/>
      <c r="J90" s="2869"/>
      <c r="K90" s="2869"/>
    </row>
    <row r="91" spans="1:11">
      <c r="A91" s="2868" t="s">
        <v>4313</v>
      </c>
      <c r="B91" s="2869" t="s">
        <v>4246</v>
      </c>
      <c r="C91" s="2869">
        <v>3</v>
      </c>
      <c r="D91" s="2869"/>
      <c r="E91" s="2869">
        <v>2</v>
      </c>
      <c r="F91" s="2869"/>
      <c r="G91" s="2869" t="s">
        <v>1715</v>
      </c>
      <c r="H91" s="2869"/>
      <c r="I91" s="2869"/>
      <c r="J91" s="2869"/>
      <c r="K91" s="2869"/>
    </row>
    <row r="92" spans="1:11">
      <c r="A92" s="3188" t="s">
        <v>4307</v>
      </c>
      <c r="B92" s="3189"/>
      <c r="C92" s="3189"/>
      <c r="D92" s="3189"/>
      <c r="E92" s="3189"/>
      <c r="F92" s="3189"/>
      <c r="G92" s="3189"/>
      <c r="H92" s="3189"/>
      <c r="I92" s="3189"/>
      <c r="J92" s="3189"/>
      <c r="K92" s="3190"/>
    </row>
    <row r="93" spans="1:11">
      <c r="A93" s="2868" t="s">
        <v>4314</v>
      </c>
      <c r="B93" s="2869" t="s">
        <v>4249</v>
      </c>
      <c r="C93" s="2869">
        <v>3</v>
      </c>
      <c r="D93" s="2869">
        <v>2</v>
      </c>
      <c r="E93" s="2869"/>
      <c r="F93" s="2869"/>
      <c r="G93" s="2869" t="s">
        <v>1715</v>
      </c>
      <c r="H93" s="2869"/>
      <c r="I93" s="2869"/>
      <c r="J93" s="2869"/>
      <c r="K93" s="2869"/>
    </row>
    <row r="94" spans="1:11">
      <c r="A94" s="2868" t="s">
        <v>4315</v>
      </c>
      <c r="B94" s="2869" t="s">
        <v>4251</v>
      </c>
      <c r="C94" s="2869">
        <v>3</v>
      </c>
      <c r="D94" s="2869">
        <v>2</v>
      </c>
      <c r="E94" s="2869"/>
      <c r="F94" s="2869"/>
      <c r="G94" s="2869" t="s">
        <v>1715</v>
      </c>
      <c r="H94" s="2869"/>
      <c r="I94" s="2869"/>
      <c r="J94" s="2869"/>
      <c r="K94" s="2869"/>
    </row>
    <row r="95" spans="1:11">
      <c r="A95" s="2868" t="s">
        <v>4316</v>
      </c>
      <c r="B95" s="2869" t="s">
        <v>4253</v>
      </c>
      <c r="C95" s="2869">
        <v>3</v>
      </c>
      <c r="D95" s="2869">
        <v>2</v>
      </c>
      <c r="E95" s="2869"/>
      <c r="F95" s="2869"/>
      <c r="G95" s="2869" t="s">
        <v>1715</v>
      </c>
      <c r="H95" s="2869"/>
      <c r="I95" s="2869"/>
      <c r="J95" s="2869"/>
      <c r="K95" s="2869"/>
    </row>
    <row r="96" spans="1:11">
      <c r="A96" s="2868" t="s">
        <v>4317</v>
      </c>
      <c r="B96" s="2869" t="s">
        <v>4255</v>
      </c>
      <c r="C96" s="2869">
        <v>3</v>
      </c>
      <c r="D96" s="2869">
        <v>3</v>
      </c>
      <c r="E96" s="2869"/>
      <c r="F96" s="2869"/>
      <c r="G96" s="2869" t="s">
        <v>1715</v>
      </c>
      <c r="H96" s="2869"/>
      <c r="I96" s="2869"/>
      <c r="J96" s="2869"/>
      <c r="K96" s="2869"/>
    </row>
    <row r="97" spans="1:11">
      <c r="A97" s="2868" t="s">
        <v>4318</v>
      </c>
      <c r="B97" s="2869" t="s">
        <v>4257</v>
      </c>
      <c r="C97" s="2869">
        <v>3</v>
      </c>
      <c r="D97" s="2869">
        <v>2</v>
      </c>
      <c r="E97" s="2869"/>
      <c r="F97" s="2869"/>
      <c r="G97" s="2869" t="s">
        <v>1715</v>
      </c>
      <c r="H97" s="2869"/>
      <c r="I97" s="2869"/>
      <c r="J97" s="2869"/>
      <c r="K97" s="2869"/>
    </row>
    <row r="98" spans="1:11">
      <c r="A98" s="3188" t="s">
        <v>4308</v>
      </c>
      <c r="B98" s="3189"/>
      <c r="C98" s="3189"/>
      <c r="D98" s="3189"/>
      <c r="E98" s="3189"/>
      <c r="F98" s="3189"/>
      <c r="G98" s="3189"/>
      <c r="H98" s="3189"/>
      <c r="I98" s="3189"/>
      <c r="J98" s="3189"/>
      <c r="K98" s="3190"/>
    </row>
    <row r="99" spans="1:11">
      <c r="A99" s="2868" t="s">
        <v>4319</v>
      </c>
      <c r="B99" s="2869" t="s">
        <v>4260</v>
      </c>
      <c r="C99" s="2869">
        <v>3</v>
      </c>
      <c r="D99" s="2869">
        <v>1</v>
      </c>
      <c r="E99" s="2869">
        <v>1</v>
      </c>
      <c r="F99" s="2869"/>
      <c r="G99" s="2869" t="s">
        <v>1715</v>
      </c>
      <c r="H99" s="2869"/>
      <c r="I99" s="2869"/>
      <c r="J99" s="2869"/>
      <c r="K99" s="2869"/>
    </row>
    <row r="100" spans="1:11">
      <c r="A100" s="2868" t="s">
        <v>4218</v>
      </c>
      <c r="B100" s="2869" t="s">
        <v>4262</v>
      </c>
      <c r="C100" s="2869">
        <v>3</v>
      </c>
      <c r="D100" s="2869">
        <v>2</v>
      </c>
      <c r="E100" s="2869"/>
      <c r="F100" s="2869"/>
      <c r="G100" s="2869" t="s">
        <v>1715</v>
      </c>
      <c r="H100" s="2869"/>
      <c r="I100" s="2869"/>
      <c r="J100" s="2869"/>
      <c r="K100" s="2869"/>
    </row>
    <row r="101" spans="1:11">
      <c r="A101" s="2868" t="s">
        <v>4320</v>
      </c>
      <c r="B101" s="2869" t="s">
        <v>4263</v>
      </c>
      <c r="C101" s="2869">
        <v>3</v>
      </c>
      <c r="D101" s="2869">
        <v>2</v>
      </c>
      <c r="E101" s="2869"/>
      <c r="F101" s="2869"/>
      <c r="G101" s="2869" t="s">
        <v>1715</v>
      </c>
      <c r="H101" s="2869"/>
      <c r="I101" s="2869"/>
      <c r="J101" s="2869"/>
      <c r="K101" s="2869"/>
    </row>
    <row r="102" spans="1:11">
      <c r="A102" s="2868" t="s">
        <v>4321</v>
      </c>
      <c r="B102" s="2869" t="s">
        <v>4265</v>
      </c>
      <c r="C102" s="2869">
        <v>3</v>
      </c>
      <c r="D102" s="2869">
        <v>2</v>
      </c>
      <c r="E102" s="2869"/>
      <c r="F102" s="2869"/>
      <c r="G102" s="2869" t="s">
        <v>1715</v>
      </c>
      <c r="H102" s="2869"/>
      <c r="I102" s="2869"/>
      <c r="J102" s="2869"/>
      <c r="K102" s="2869"/>
    </row>
    <row r="103" spans="1:11">
      <c r="A103" s="2868" t="s">
        <v>4222</v>
      </c>
      <c r="B103" s="2869" t="s">
        <v>4267</v>
      </c>
      <c r="C103" s="2869">
        <v>3</v>
      </c>
      <c r="D103" s="2869">
        <v>2</v>
      </c>
      <c r="E103" s="2869"/>
      <c r="F103" s="2869"/>
      <c r="G103" s="2869" t="s">
        <v>1715</v>
      </c>
      <c r="H103" s="2869"/>
      <c r="I103" s="2869"/>
      <c r="J103" s="2869"/>
      <c r="K103" s="2869"/>
    </row>
    <row r="104" spans="1:11">
      <c r="A104" s="2868" t="s">
        <v>4322</v>
      </c>
      <c r="B104" s="2869" t="s">
        <v>4268</v>
      </c>
      <c r="C104" s="2869">
        <v>3</v>
      </c>
      <c r="D104" s="2869">
        <v>2</v>
      </c>
      <c r="E104" s="2869"/>
      <c r="F104" s="2869"/>
      <c r="G104" s="2869" t="s">
        <v>1715</v>
      </c>
      <c r="H104" s="2869"/>
      <c r="I104" s="2869"/>
      <c r="J104" s="2869"/>
      <c r="K104" s="2869"/>
    </row>
    <row r="105" spans="1:11" ht="76.5" customHeight="1">
      <c r="A105" s="3178" t="s">
        <v>4338</v>
      </c>
      <c r="B105" s="3178"/>
      <c r="C105" s="3178"/>
      <c r="D105" s="3178"/>
      <c r="E105" s="3178"/>
      <c r="F105" s="3178"/>
      <c r="G105" s="3178"/>
      <c r="H105" s="3178"/>
      <c r="I105" s="3178"/>
      <c r="J105" s="3178"/>
      <c r="K105" s="3178"/>
    </row>
  </sheetData>
  <mergeCells count="12">
    <mergeCell ref="A76:K76"/>
    <mergeCell ref="A105:K105"/>
    <mergeCell ref="A1:K1"/>
    <mergeCell ref="A2:K2"/>
    <mergeCell ref="A3:K3"/>
    <mergeCell ref="A39:K39"/>
    <mergeCell ref="A44:K44"/>
    <mergeCell ref="A48:K48"/>
    <mergeCell ref="A84:K84"/>
    <mergeCell ref="A86:K86"/>
    <mergeCell ref="A92:K92"/>
    <mergeCell ref="A98:K98"/>
  </mergeCells>
  <printOptions horizontalCentered="1"/>
  <pageMargins left="0.62992125984251968" right="0.62992125984251968" top="0.62992125984251968" bottom="0.59" header="0.27559055118110237" footer="0.55118110236220474"/>
  <pageSetup paperSize="9" scale="4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7030A0"/>
  </sheetPr>
  <dimension ref="A1:W83"/>
  <sheetViews>
    <sheetView showGridLines="0" view="pageBreakPreview" topLeftCell="A40" zoomScale="130" zoomScaleNormal="115" zoomScaleSheetLayoutView="130" workbookViewId="0">
      <selection activeCell="A52" sqref="A52:XFD52"/>
    </sheetView>
  </sheetViews>
  <sheetFormatPr defaultColWidth="9.140625" defaultRowHeight="12.75"/>
  <cols>
    <col min="1" max="1" width="1.28515625" style="372" customWidth="1"/>
    <col min="2" max="2" width="25" style="372" customWidth="1"/>
    <col min="3" max="3" width="9.7109375" style="372" customWidth="1"/>
    <col min="4" max="4" width="2.42578125" style="372" customWidth="1"/>
    <col min="5" max="19" width="2.140625" style="372" customWidth="1"/>
    <col min="20" max="22" width="7.7109375" style="372" customWidth="1"/>
    <col min="23" max="16384" width="9.140625" style="372"/>
  </cols>
  <sheetData>
    <row r="1" spans="1:22" s="425" customFormat="1" ht="14.25" customHeight="1">
      <c r="A1" s="2171"/>
      <c r="B1" s="2171" t="s">
        <v>1826</v>
      </c>
      <c r="C1" s="2172"/>
      <c r="D1" s="2173"/>
      <c r="E1" s="2173"/>
      <c r="F1" s="2173"/>
      <c r="G1" s="2173"/>
      <c r="H1" s="2173"/>
      <c r="I1" s="2173"/>
      <c r="J1" s="2173"/>
      <c r="K1" s="2171"/>
      <c r="L1" s="2173"/>
      <c r="M1" s="2173"/>
      <c r="N1" s="2173"/>
      <c r="O1" s="2173"/>
      <c r="P1" s="2173"/>
      <c r="Q1" s="2173"/>
      <c r="R1" s="2173"/>
      <c r="S1" s="2173"/>
      <c r="T1" s="2174"/>
      <c r="U1" s="2174"/>
      <c r="V1" s="2174"/>
    </row>
    <row r="2" spans="1:22" s="418" customFormat="1" ht="9" customHeight="1">
      <c r="A2" s="2175"/>
      <c r="B2" s="2176"/>
      <c r="C2" s="2177"/>
      <c r="D2" s="2178"/>
      <c r="E2" s="2179"/>
      <c r="F2" s="2180"/>
      <c r="G2" s="2180"/>
      <c r="H2" s="3439" t="s">
        <v>1827</v>
      </c>
      <c r="I2" s="2181"/>
      <c r="J2" s="2178"/>
      <c r="K2" s="2182"/>
      <c r="L2" s="3441" t="s">
        <v>1828</v>
      </c>
      <c r="M2" s="3442"/>
      <c r="N2" s="3442"/>
      <c r="O2" s="3442"/>
      <c r="P2" s="3442"/>
      <c r="Q2" s="3442"/>
      <c r="R2" s="3442"/>
      <c r="S2" s="3443"/>
      <c r="T2" s="2183"/>
      <c r="U2" s="2184"/>
      <c r="V2" s="2185"/>
    </row>
    <row r="3" spans="1:22" s="418" customFormat="1" ht="36.75" customHeight="1">
      <c r="A3" s="2186"/>
      <c r="B3" s="2187" t="s">
        <v>1829</v>
      </c>
      <c r="C3" s="2188" t="s">
        <v>1830</v>
      </c>
      <c r="D3" s="2189" t="s">
        <v>1831</v>
      </c>
      <c r="E3" s="2190" t="s">
        <v>1832</v>
      </c>
      <c r="F3" s="2191" t="s">
        <v>1833</v>
      </c>
      <c r="G3" s="2191" t="s">
        <v>1834</v>
      </c>
      <c r="H3" s="3440"/>
      <c r="I3" s="2192" t="s">
        <v>1835</v>
      </c>
      <c r="J3" s="2189" t="s">
        <v>1836</v>
      </c>
      <c r="K3" s="2193" t="s">
        <v>1837</v>
      </c>
      <c r="L3" s="2194">
        <v>1</v>
      </c>
      <c r="M3" s="2195">
        <v>2</v>
      </c>
      <c r="N3" s="2195">
        <v>3</v>
      </c>
      <c r="O3" s="2195">
        <v>4</v>
      </c>
      <c r="P3" s="2195">
        <v>5</v>
      </c>
      <c r="Q3" s="2195">
        <v>6</v>
      </c>
      <c r="R3" s="2195">
        <v>7</v>
      </c>
      <c r="S3" s="2196">
        <v>8</v>
      </c>
      <c r="T3" s="3444" t="s">
        <v>1838</v>
      </c>
      <c r="U3" s="3445"/>
      <c r="V3" s="3446"/>
    </row>
    <row r="4" spans="1:22" s="418" customFormat="1" ht="10.5" customHeight="1">
      <c r="A4" s="2197"/>
      <c r="B4" s="2198" t="s">
        <v>1839</v>
      </c>
      <c r="C4" s="2199"/>
      <c r="D4" s="2200"/>
      <c r="E4" s="2200"/>
      <c r="F4" s="2200"/>
      <c r="G4" s="2200"/>
      <c r="H4" s="2200"/>
      <c r="I4" s="2200"/>
      <c r="J4" s="2200"/>
      <c r="K4" s="2200"/>
      <c r="L4" s="2201" t="s">
        <v>164</v>
      </c>
      <c r="M4" s="2201" t="s">
        <v>164</v>
      </c>
      <c r="N4" s="2201" t="s">
        <v>164</v>
      </c>
      <c r="O4" s="2201" t="s">
        <v>164</v>
      </c>
      <c r="P4" s="2201" t="s">
        <v>164</v>
      </c>
      <c r="Q4" s="2201" t="s">
        <v>164</v>
      </c>
      <c r="R4" s="2201" t="s">
        <v>164</v>
      </c>
      <c r="S4" s="2201" t="s">
        <v>164</v>
      </c>
      <c r="T4" s="2199"/>
      <c r="U4" s="2199"/>
      <c r="V4" s="2202"/>
    </row>
    <row r="5" spans="1:22" s="426" customFormat="1" ht="10.35" customHeight="1">
      <c r="A5" s="520"/>
      <c r="B5" s="521" t="s">
        <v>1840</v>
      </c>
      <c r="C5" s="522" t="s">
        <v>1809</v>
      </c>
      <c r="D5" s="523">
        <v>4</v>
      </c>
      <c r="E5" s="524" t="s">
        <v>164</v>
      </c>
      <c r="F5" s="525">
        <v>4</v>
      </c>
      <c r="G5" s="525" t="s">
        <v>164</v>
      </c>
      <c r="H5" s="525" t="s">
        <v>164</v>
      </c>
      <c r="I5" s="526" t="s">
        <v>164</v>
      </c>
      <c r="J5" s="523" t="s">
        <v>1715</v>
      </c>
      <c r="K5" s="527">
        <v>1</v>
      </c>
      <c r="L5" s="528" t="s">
        <v>160</v>
      </c>
      <c r="M5" s="529" t="s">
        <v>164</v>
      </c>
      <c r="N5" s="529" t="s">
        <v>164</v>
      </c>
      <c r="O5" s="529" t="s">
        <v>164</v>
      </c>
      <c r="P5" s="529" t="s">
        <v>164</v>
      </c>
      <c r="Q5" s="529" t="s">
        <v>164</v>
      </c>
      <c r="R5" s="529" t="s">
        <v>164</v>
      </c>
      <c r="S5" s="530" t="s">
        <v>164</v>
      </c>
      <c r="T5" s="531" t="s">
        <v>161</v>
      </c>
      <c r="U5" s="532" t="s">
        <v>164</v>
      </c>
      <c r="V5" s="533" t="s">
        <v>164</v>
      </c>
    </row>
    <row r="6" spans="1:22" s="426" customFormat="1" ht="10.35" customHeight="1">
      <c r="A6" s="2203"/>
      <c r="B6" s="2204" t="s">
        <v>1295</v>
      </c>
      <c r="C6" s="2205" t="s">
        <v>1841</v>
      </c>
      <c r="D6" s="2206">
        <v>3</v>
      </c>
      <c r="E6" s="2207">
        <v>1</v>
      </c>
      <c r="G6" s="2208">
        <v>2</v>
      </c>
      <c r="H6" s="2208" t="s">
        <v>164</v>
      </c>
      <c r="I6" s="2209" t="s">
        <v>164</v>
      </c>
      <c r="J6" s="2206" t="s">
        <v>1715</v>
      </c>
      <c r="K6" s="2210">
        <v>1</v>
      </c>
      <c r="L6" s="2211" t="s">
        <v>160</v>
      </c>
      <c r="M6" s="2212" t="s">
        <v>164</v>
      </c>
      <c r="N6" s="2212" t="s">
        <v>164</v>
      </c>
      <c r="O6" s="2212" t="s">
        <v>164</v>
      </c>
      <c r="P6" s="2212" t="s">
        <v>164</v>
      </c>
      <c r="Q6" s="2212" t="s">
        <v>164</v>
      </c>
      <c r="R6" s="2212" t="s">
        <v>164</v>
      </c>
      <c r="S6" s="2213" t="s">
        <v>164</v>
      </c>
      <c r="T6" s="2214" t="s">
        <v>161</v>
      </c>
      <c r="U6" s="2205" t="s">
        <v>164</v>
      </c>
      <c r="V6" s="2215" t="s">
        <v>164</v>
      </c>
    </row>
    <row r="7" spans="1:22" s="426" customFormat="1" ht="10.35" customHeight="1">
      <c r="A7" s="2203"/>
      <c r="B7" s="2204" t="s">
        <v>1842</v>
      </c>
      <c r="C7" s="2205" t="s">
        <v>163</v>
      </c>
      <c r="D7" s="2206">
        <v>2</v>
      </c>
      <c r="E7" s="2207">
        <v>2</v>
      </c>
      <c r="F7" s="2208" t="s">
        <v>164</v>
      </c>
      <c r="G7" s="2208" t="s">
        <v>164</v>
      </c>
      <c r="H7" s="2208" t="s">
        <v>164</v>
      </c>
      <c r="I7" s="2209" t="s">
        <v>164</v>
      </c>
      <c r="J7" s="2206" t="s">
        <v>1715</v>
      </c>
      <c r="K7" s="2210">
        <v>1</v>
      </c>
      <c r="L7" s="2211" t="s">
        <v>160</v>
      </c>
      <c r="M7" s="2212" t="s">
        <v>164</v>
      </c>
      <c r="N7" s="2212" t="s">
        <v>164</v>
      </c>
      <c r="O7" s="2212" t="s">
        <v>164</v>
      </c>
      <c r="P7" s="2212" t="s">
        <v>164</v>
      </c>
      <c r="Q7" s="2212" t="s">
        <v>164</v>
      </c>
      <c r="R7" s="2212" t="s">
        <v>164</v>
      </c>
      <c r="S7" s="2213" t="s">
        <v>164</v>
      </c>
      <c r="T7" s="2214" t="s">
        <v>161</v>
      </c>
      <c r="U7" s="2205" t="s">
        <v>164</v>
      </c>
      <c r="V7" s="2215" t="s">
        <v>164</v>
      </c>
    </row>
    <row r="8" spans="1:22" s="426" customFormat="1" ht="10.35" customHeight="1">
      <c r="A8" s="2203"/>
      <c r="B8" s="2204" t="s">
        <v>1374</v>
      </c>
      <c r="C8" s="2205" t="s">
        <v>166</v>
      </c>
      <c r="D8" s="2206">
        <v>4</v>
      </c>
      <c r="E8" s="2207">
        <v>2</v>
      </c>
      <c r="F8" s="2208">
        <v>2</v>
      </c>
      <c r="G8" s="2208" t="s">
        <v>164</v>
      </c>
      <c r="H8" s="2208" t="s">
        <v>164</v>
      </c>
      <c r="I8" s="2209" t="s">
        <v>164</v>
      </c>
      <c r="J8" s="2206" t="s">
        <v>1715</v>
      </c>
      <c r="K8" s="2210">
        <v>1</v>
      </c>
      <c r="L8" s="2211" t="s">
        <v>160</v>
      </c>
      <c r="M8" s="2212" t="s">
        <v>164</v>
      </c>
      <c r="N8" s="2212" t="s">
        <v>164</v>
      </c>
      <c r="O8" s="2212" t="s">
        <v>164</v>
      </c>
      <c r="P8" s="2212" t="s">
        <v>164</v>
      </c>
      <c r="Q8" s="2212" t="s">
        <v>164</v>
      </c>
      <c r="R8" s="2212" t="s">
        <v>164</v>
      </c>
      <c r="S8" s="2213" t="s">
        <v>164</v>
      </c>
      <c r="T8" s="2214" t="s">
        <v>161</v>
      </c>
      <c r="U8" s="2205" t="s">
        <v>164</v>
      </c>
      <c r="V8" s="2215" t="s">
        <v>164</v>
      </c>
    </row>
    <row r="9" spans="1:22" s="426" customFormat="1" ht="10.35" customHeight="1">
      <c r="A9" s="2203"/>
      <c r="B9" s="2204" t="s">
        <v>1445</v>
      </c>
      <c r="C9" s="2205" t="s">
        <v>168</v>
      </c>
      <c r="D9" s="2206">
        <v>2</v>
      </c>
      <c r="E9" s="2207" t="s">
        <v>164</v>
      </c>
      <c r="G9" s="2208">
        <v>2</v>
      </c>
      <c r="H9" s="2208" t="s">
        <v>164</v>
      </c>
      <c r="I9" s="2209" t="s">
        <v>164</v>
      </c>
      <c r="J9" s="2206" t="s">
        <v>1715</v>
      </c>
      <c r="K9" s="2210">
        <v>1</v>
      </c>
      <c r="L9" s="2211" t="s">
        <v>160</v>
      </c>
      <c r="M9" s="2212" t="s">
        <v>164</v>
      </c>
      <c r="N9" s="2212" t="s">
        <v>164</v>
      </c>
      <c r="O9" s="2212" t="s">
        <v>164</v>
      </c>
      <c r="P9" s="2212" t="s">
        <v>164</v>
      </c>
      <c r="Q9" s="2212" t="s">
        <v>164</v>
      </c>
      <c r="R9" s="2212" t="s">
        <v>164</v>
      </c>
      <c r="S9" s="2213" t="s">
        <v>164</v>
      </c>
      <c r="T9" s="2214" t="s">
        <v>161</v>
      </c>
      <c r="U9" s="2205" t="s">
        <v>164</v>
      </c>
      <c r="V9" s="2215" t="s">
        <v>164</v>
      </c>
    </row>
    <row r="10" spans="1:22" s="426" customFormat="1" ht="10.35" customHeight="1">
      <c r="A10" s="2203"/>
      <c r="B10" s="2204" t="s">
        <v>1484</v>
      </c>
      <c r="C10" s="2205" t="s">
        <v>170</v>
      </c>
      <c r="D10" s="2206">
        <v>3</v>
      </c>
      <c r="E10" s="2207">
        <v>1</v>
      </c>
      <c r="G10" s="2208">
        <v>2</v>
      </c>
      <c r="H10" s="2208" t="s">
        <v>164</v>
      </c>
      <c r="I10" s="2209" t="s">
        <v>164</v>
      </c>
      <c r="J10" s="2206" t="s">
        <v>1365</v>
      </c>
      <c r="K10" s="2210">
        <v>1</v>
      </c>
      <c r="L10" s="2211" t="s">
        <v>160</v>
      </c>
      <c r="M10" s="2212" t="s">
        <v>164</v>
      </c>
      <c r="N10" s="2212" t="s">
        <v>164</v>
      </c>
      <c r="O10" s="2212" t="s">
        <v>164</v>
      </c>
      <c r="P10" s="2212" t="s">
        <v>164</v>
      </c>
      <c r="Q10" s="2212" t="s">
        <v>164</v>
      </c>
      <c r="R10" s="2212" t="s">
        <v>164</v>
      </c>
      <c r="S10" s="2213" t="s">
        <v>164</v>
      </c>
      <c r="T10" s="2214" t="s">
        <v>161</v>
      </c>
      <c r="U10" s="2205" t="s">
        <v>164</v>
      </c>
      <c r="V10" s="2215" t="s">
        <v>164</v>
      </c>
    </row>
    <row r="11" spans="1:22" s="426" customFormat="1" ht="10.35" customHeight="1">
      <c r="A11" s="2203"/>
      <c r="B11" s="2204" t="s">
        <v>1553</v>
      </c>
      <c r="C11" s="2205" t="s">
        <v>174</v>
      </c>
      <c r="D11" s="2206">
        <v>6</v>
      </c>
      <c r="E11" s="2207" t="s">
        <v>164</v>
      </c>
      <c r="F11" s="2208">
        <v>5</v>
      </c>
      <c r="G11" s="2208" t="s">
        <v>164</v>
      </c>
      <c r="H11" s="2208" t="s">
        <v>164</v>
      </c>
      <c r="I11" s="2209" t="s">
        <v>164</v>
      </c>
      <c r="J11" s="2206" t="s">
        <v>1365</v>
      </c>
      <c r="K11" s="2210">
        <v>1</v>
      </c>
      <c r="L11" s="2211" t="s">
        <v>160</v>
      </c>
      <c r="M11" s="2212" t="s">
        <v>164</v>
      </c>
      <c r="N11" s="2212" t="s">
        <v>164</v>
      </c>
      <c r="O11" s="2212" t="s">
        <v>164</v>
      </c>
      <c r="P11" s="2212" t="s">
        <v>164</v>
      </c>
      <c r="Q11" s="2212" t="s">
        <v>164</v>
      </c>
      <c r="R11" s="2212" t="s">
        <v>164</v>
      </c>
      <c r="S11" s="2213" t="s">
        <v>164</v>
      </c>
      <c r="T11" s="2214" t="s">
        <v>161</v>
      </c>
      <c r="U11" s="2205" t="s">
        <v>164</v>
      </c>
      <c r="V11" s="2215" t="s">
        <v>164</v>
      </c>
    </row>
    <row r="12" spans="1:22" s="426" customFormat="1" ht="10.35" customHeight="1">
      <c r="A12" s="2203"/>
      <c r="B12" s="2204" t="s">
        <v>1843</v>
      </c>
      <c r="C12" s="2205" t="s">
        <v>177</v>
      </c>
      <c r="D12" s="2206">
        <v>6</v>
      </c>
      <c r="E12" s="2207">
        <v>4</v>
      </c>
      <c r="F12" s="2208">
        <v>2</v>
      </c>
      <c r="G12" s="2208" t="s">
        <v>164</v>
      </c>
      <c r="H12" s="2208" t="s">
        <v>164</v>
      </c>
      <c r="I12" s="2209" t="s">
        <v>164</v>
      </c>
      <c r="J12" s="2206" t="s">
        <v>1365</v>
      </c>
      <c r="K12" s="2210">
        <v>1</v>
      </c>
      <c r="L12" s="2211" t="s">
        <v>160</v>
      </c>
      <c r="M12" s="2212" t="s">
        <v>164</v>
      </c>
      <c r="N12" s="2212" t="s">
        <v>164</v>
      </c>
      <c r="O12" s="2212" t="s">
        <v>164</v>
      </c>
      <c r="P12" s="2212" t="s">
        <v>164</v>
      </c>
      <c r="Q12" s="2212" t="s">
        <v>164</v>
      </c>
      <c r="R12" s="2212" t="s">
        <v>164</v>
      </c>
      <c r="S12" s="2213" t="s">
        <v>164</v>
      </c>
      <c r="T12" s="2214" t="s">
        <v>161</v>
      </c>
      <c r="U12" s="2205" t="s">
        <v>164</v>
      </c>
      <c r="V12" s="2215" t="s">
        <v>164</v>
      </c>
    </row>
    <row r="13" spans="1:22" s="426" customFormat="1" ht="10.35" customHeight="1">
      <c r="A13" s="2203"/>
      <c r="B13" s="2204" t="s">
        <v>1844</v>
      </c>
      <c r="C13" s="2205" t="s">
        <v>179</v>
      </c>
      <c r="D13" s="2206">
        <v>2</v>
      </c>
      <c r="E13" s="2207">
        <v>2</v>
      </c>
      <c r="F13" s="2208" t="s">
        <v>164</v>
      </c>
      <c r="G13" s="2208" t="s">
        <v>164</v>
      </c>
      <c r="H13" s="2208" t="s">
        <v>164</v>
      </c>
      <c r="I13" s="2209" t="s">
        <v>164</v>
      </c>
      <c r="J13" s="2206" t="s">
        <v>1715</v>
      </c>
      <c r="K13" s="2210">
        <v>1</v>
      </c>
      <c r="L13" s="2211" t="s">
        <v>160</v>
      </c>
      <c r="M13" s="2212" t="s">
        <v>164</v>
      </c>
      <c r="N13" s="2212" t="s">
        <v>164</v>
      </c>
      <c r="O13" s="2212" t="s">
        <v>164</v>
      </c>
      <c r="P13" s="2212" t="s">
        <v>164</v>
      </c>
      <c r="Q13" s="2212" t="s">
        <v>164</v>
      </c>
      <c r="R13" s="2212" t="s">
        <v>164</v>
      </c>
      <c r="S13" s="2213" t="s">
        <v>164</v>
      </c>
      <c r="T13" s="2214" t="s">
        <v>161</v>
      </c>
      <c r="U13" s="2205" t="s">
        <v>164</v>
      </c>
      <c r="V13" s="2215" t="s">
        <v>164</v>
      </c>
    </row>
    <row r="14" spans="1:22" s="426" customFormat="1" ht="10.35" customHeight="1">
      <c r="A14" s="2203"/>
      <c r="B14" s="2216" t="s">
        <v>1845</v>
      </c>
      <c r="C14" s="2217" t="s">
        <v>1846</v>
      </c>
      <c r="D14" s="2206">
        <v>4</v>
      </c>
      <c r="E14" s="2207" t="s">
        <v>164</v>
      </c>
      <c r="F14" s="2208">
        <v>4</v>
      </c>
      <c r="G14" s="2208" t="s">
        <v>164</v>
      </c>
      <c r="H14" s="2208" t="s">
        <v>164</v>
      </c>
      <c r="I14" s="2209" t="s">
        <v>164</v>
      </c>
      <c r="J14" s="2206" t="s">
        <v>1715</v>
      </c>
      <c r="K14" s="2210">
        <v>2</v>
      </c>
      <c r="L14" s="2211" t="s">
        <v>164</v>
      </c>
      <c r="M14" s="2212" t="s">
        <v>160</v>
      </c>
      <c r="N14" s="2212" t="s">
        <v>164</v>
      </c>
      <c r="O14" s="2212" t="s">
        <v>164</v>
      </c>
      <c r="P14" s="2212" t="s">
        <v>164</v>
      </c>
      <c r="Q14" s="2212" t="s">
        <v>164</v>
      </c>
      <c r="R14" s="2212" t="s">
        <v>164</v>
      </c>
      <c r="S14" s="2213" t="s">
        <v>164</v>
      </c>
      <c r="T14" s="2214" t="s">
        <v>161</v>
      </c>
      <c r="U14" s="2205" t="s">
        <v>164</v>
      </c>
      <c r="V14" s="2215" t="s">
        <v>164</v>
      </c>
    </row>
    <row r="15" spans="1:22" s="426" customFormat="1" ht="10.35" customHeight="1">
      <c r="A15" s="2203"/>
      <c r="B15" s="2204" t="s">
        <v>1308</v>
      </c>
      <c r="C15" s="2205" t="s">
        <v>181</v>
      </c>
      <c r="D15" s="2206">
        <v>4</v>
      </c>
      <c r="E15" s="2207">
        <v>2</v>
      </c>
      <c r="F15" s="2208">
        <v>2</v>
      </c>
      <c r="G15" s="2208" t="s">
        <v>164</v>
      </c>
      <c r="H15" s="2208" t="s">
        <v>164</v>
      </c>
      <c r="I15" s="2209" t="s">
        <v>164</v>
      </c>
      <c r="J15" s="2206" t="s">
        <v>1365</v>
      </c>
      <c r="K15" s="2210">
        <v>2</v>
      </c>
      <c r="L15" s="2211" t="s">
        <v>164</v>
      </c>
      <c r="M15" s="2212" t="s">
        <v>160</v>
      </c>
      <c r="N15" s="2212" t="s">
        <v>164</v>
      </c>
      <c r="O15" s="2212" t="s">
        <v>164</v>
      </c>
      <c r="P15" s="2212" t="s">
        <v>164</v>
      </c>
      <c r="Q15" s="2212" t="s">
        <v>164</v>
      </c>
      <c r="R15" s="2212" t="s">
        <v>164</v>
      </c>
      <c r="S15" s="2213" t="s">
        <v>164</v>
      </c>
      <c r="T15" s="1115" t="s">
        <v>1847</v>
      </c>
      <c r="U15" s="2205"/>
      <c r="V15" s="2215" t="s">
        <v>164</v>
      </c>
    </row>
    <row r="16" spans="1:22" s="426" customFormat="1" ht="10.35" customHeight="1">
      <c r="A16" s="2203"/>
      <c r="B16" s="2204" t="s">
        <v>1376</v>
      </c>
      <c r="C16" s="2205" t="s">
        <v>184</v>
      </c>
      <c r="D16" s="2206">
        <v>5</v>
      </c>
      <c r="E16" s="2207">
        <v>2</v>
      </c>
      <c r="F16" s="2208" t="s">
        <v>164</v>
      </c>
      <c r="G16" s="2208">
        <v>2</v>
      </c>
      <c r="H16" s="2208" t="s">
        <v>164</v>
      </c>
      <c r="I16" s="2209" t="s">
        <v>164</v>
      </c>
      <c r="J16" s="2206" t="s">
        <v>1365</v>
      </c>
      <c r="K16" s="2210">
        <v>2</v>
      </c>
      <c r="L16" s="2211" t="s">
        <v>164</v>
      </c>
      <c r="M16" s="2212" t="s">
        <v>160</v>
      </c>
      <c r="N16" s="2212" t="s">
        <v>164</v>
      </c>
      <c r="O16" s="2212" t="s">
        <v>164</v>
      </c>
      <c r="P16" s="2212" t="s">
        <v>164</v>
      </c>
      <c r="Q16" s="2212" t="s">
        <v>164</v>
      </c>
      <c r="R16" s="2212" t="s">
        <v>164</v>
      </c>
      <c r="S16" s="2213" t="s">
        <v>164</v>
      </c>
      <c r="T16" s="2214" t="s">
        <v>185</v>
      </c>
      <c r="U16" s="2205" t="s">
        <v>164</v>
      </c>
      <c r="V16" s="2215" t="s">
        <v>164</v>
      </c>
    </row>
    <row r="17" spans="1:22" s="426" customFormat="1" ht="10.35" customHeight="1">
      <c r="A17" s="2203"/>
      <c r="B17" s="2204" t="s">
        <v>1848</v>
      </c>
      <c r="C17" s="2205" t="s">
        <v>187</v>
      </c>
      <c r="D17" s="2206">
        <v>5</v>
      </c>
      <c r="E17" s="2207">
        <v>2</v>
      </c>
      <c r="G17" s="2208">
        <v>2</v>
      </c>
      <c r="H17" s="2208" t="s">
        <v>164</v>
      </c>
      <c r="I17" s="2209" t="s">
        <v>164</v>
      </c>
      <c r="J17" s="2206" t="s">
        <v>1715</v>
      </c>
      <c r="K17" s="2210">
        <v>2</v>
      </c>
      <c r="L17" s="2211" t="s">
        <v>164</v>
      </c>
      <c r="M17" s="2212" t="s">
        <v>160</v>
      </c>
      <c r="N17" s="2212" t="s">
        <v>164</v>
      </c>
      <c r="O17" s="2212" t="s">
        <v>164</v>
      </c>
      <c r="P17" s="2212" t="s">
        <v>164</v>
      </c>
      <c r="Q17" s="2212" t="s">
        <v>164</v>
      </c>
      <c r="R17" s="2212" t="s">
        <v>164</v>
      </c>
      <c r="S17" s="2213" t="s">
        <v>164</v>
      </c>
      <c r="T17" s="2214"/>
      <c r="U17" s="2205" t="s">
        <v>164</v>
      </c>
      <c r="V17" s="2215" t="s">
        <v>164</v>
      </c>
    </row>
    <row r="18" spans="1:22" s="426" customFormat="1" ht="10.35" customHeight="1">
      <c r="A18" s="2203"/>
      <c r="B18" s="2204" t="s">
        <v>1381</v>
      </c>
      <c r="C18" s="2205" t="s">
        <v>189</v>
      </c>
      <c r="D18" s="2206">
        <v>3</v>
      </c>
      <c r="E18" s="2207">
        <v>1</v>
      </c>
      <c r="F18" s="2208">
        <v>2</v>
      </c>
      <c r="G18" s="2208" t="s">
        <v>164</v>
      </c>
      <c r="H18" s="2208" t="s">
        <v>164</v>
      </c>
      <c r="I18" s="2209" t="s">
        <v>164</v>
      </c>
      <c r="J18" s="2206" t="s">
        <v>1715</v>
      </c>
      <c r="K18" s="2210">
        <v>2</v>
      </c>
      <c r="L18" s="2211" t="s">
        <v>164</v>
      </c>
      <c r="M18" s="2212" t="s">
        <v>160</v>
      </c>
      <c r="N18" s="2212" t="s">
        <v>164</v>
      </c>
      <c r="O18" s="2212" t="s">
        <v>164</v>
      </c>
      <c r="P18" s="2212" t="s">
        <v>164</v>
      </c>
      <c r="Q18" s="2212" t="s">
        <v>164</v>
      </c>
      <c r="R18" s="2212" t="s">
        <v>164</v>
      </c>
      <c r="S18" s="2213" t="s">
        <v>164</v>
      </c>
      <c r="T18" s="2214" t="s">
        <v>190</v>
      </c>
      <c r="U18" s="2205" t="s">
        <v>164</v>
      </c>
      <c r="V18" s="2215" t="s">
        <v>164</v>
      </c>
    </row>
    <row r="19" spans="1:22" s="426" customFormat="1" ht="10.35" customHeight="1">
      <c r="A19" s="2203"/>
      <c r="B19" s="2204" t="s">
        <v>1557</v>
      </c>
      <c r="C19" s="2205" t="s">
        <v>192</v>
      </c>
      <c r="D19" s="2206">
        <v>6</v>
      </c>
      <c r="E19" s="2207" t="s">
        <v>164</v>
      </c>
      <c r="F19" s="2208">
        <v>5</v>
      </c>
      <c r="G19" s="2208" t="s">
        <v>164</v>
      </c>
      <c r="H19" s="2208" t="s">
        <v>164</v>
      </c>
      <c r="I19" s="2209" t="s">
        <v>164</v>
      </c>
      <c r="J19" s="2206" t="s">
        <v>1715</v>
      </c>
      <c r="K19" s="2210">
        <v>2</v>
      </c>
      <c r="L19" s="2211" t="s">
        <v>164</v>
      </c>
      <c r="M19" s="2212" t="s">
        <v>160</v>
      </c>
      <c r="N19" s="2212" t="s">
        <v>164</v>
      </c>
      <c r="O19" s="2212" t="s">
        <v>164</v>
      </c>
      <c r="P19" s="2212" t="s">
        <v>164</v>
      </c>
      <c r="Q19" s="2212" t="s">
        <v>164</v>
      </c>
      <c r="R19" s="2212" t="s">
        <v>164</v>
      </c>
      <c r="S19" s="2213" t="s">
        <v>164</v>
      </c>
      <c r="T19" s="2214" t="s">
        <v>193</v>
      </c>
      <c r="U19" s="2205" t="s">
        <v>194</v>
      </c>
      <c r="V19" s="2215" t="s">
        <v>164</v>
      </c>
    </row>
    <row r="20" spans="1:22" s="426" customFormat="1" ht="10.35" customHeight="1">
      <c r="A20" s="2203"/>
      <c r="B20" s="2204" t="s">
        <v>1666</v>
      </c>
      <c r="C20" s="2205" t="s">
        <v>196</v>
      </c>
      <c r="D20" s="2206">
        <v>3</v>
      </c>
      <c r="E20" s="2207">
        <v>2</v>
      </c>
      <c r="F20" s="2208">
        <v>1</v>
      </c>
      <c r="G20" s="2208" t="s">
        <v>164</v>
      </c>
      <c r="H20" s="2208" t="s">
        <v>164</v>
      </c>
      <c r="I20" s="2209" t="s">
        <v>164</v>
      </c>
      <c r="J20" s="2206" t="s">
        <v>1365</v>
      </c>
      <c r="K20" s="2210">
        <v>2</v>
      </c>
      <c r="L20" s="2211" t="s">
        <v>164</v>
      </c>
      <c r="M20" s="2212" t="s">
        <v>160</v>
      </c>
      <c r="N20" s="2212" t="s">
        <v>164</v>
      </c>
      <c r="O20" s="2212" t="s">
        <v>164</v>
      </c>
      <c r="P20" s="2212" t="s">
        <v>164</v>
      </c>
      <c r="Q20" s="2212" t="s">
        <v>164</v>
      </c>
      <c r="R20" s="2212" t="s">
        <v>164</v>
      </c>
      <c r="S20" s="2213" t="s">
        <v>164</v>
      </c>
      <c r="T20" s="2214" t="s">
        <v>161</v>
      </c>
      <c r="U20" s="2205" t="s">
        <v>164</v>
      </c>
      <c r="V20" s="2215" t="s">
        <v>164</v>
      </c>
    </row>
    <row r="21" spans="1:22" s="426" customFormat="1" ht="10.35" customHeight="1">
      <c r="A21" s="2203"/>
      <c r="B21" s="2204" t="s">
        <v>1849</v>
      </c>
      <c r="C21" s="2205" t="s">
        <v>198</v>
      </c>
      <c r="D21" s="2206">
        <v>6</v>
      </c>
      <c r="E21" s="2207">
        <v>4</v>
      </c>
      <c r="F21" s="2208">
        <v>2</v>
      </c>
      <c r="G21" s="2208" t="s">
        <v>164</v>
      </c>
      <c r="H21" s="2208" t="s">
        <v>164</v>
      </c>
      <c r="I21" s="2209" t="s">
        <v>164</v>
      </c>
      <c r="J21" s="2206" t="s">
        <v>1365</v>
      </c>
      <c r="K21" s="2210">
        <v>2</v>
      </c>
      <c r="L21" s="2211" t="s">
        <v>164</v>
      </c>
      <c r="M21" s="2212" t="s">
        <v>160</v>
      </c>
      <c r="N21" s="2212" t="s">
        <v>164</v>
      </c>
      <c r="O21" s="2212" t="s">
        <v>164</v>
      </c>
      <c r="P21" s="2212" t="s">
        <v>164</v>
      </c>
      <c r="Q21" s="2212" t="s">
        <v>164</v>
      </c>
      <c r="R21" s="2212" t="s">
        <v>164</v>
      </c>
      <c r="S21" s="2213" t="s">
        <v>164</v>
      </c>
      <c r="T21" s="2214" t="s">
        <v>199</v>
      </c>
      <c r="U21" s="2205" t="s">
        <v>164</v>
      </c>
      <c r="V21" s="2215" t="s">
        <v>164</v>
      </c>
    </row>
    <row r="22" spans="1:22" s="426" customFormat="1" ht="10.35" customHeight="1">
      <c r="A22" s="2203"/>
      <c r="B22" s="2204" t="s">
        <v>1309</v>
      </c>
      <c r="C22" s="2205" t="s">
        <v>204</v>
      </c>
      <c r="D22" s="2206">
        <v>3</v>
      </c>
      <c r="E22" s="2207" t="s">
        <v>164</v>
      </c>
      <c r="F22" s="2208" t="s">
        <v>164</v>
      </c>
      <c r="G22" s="2208" t="s">
        <v>164</v>
      </c>
      <c r="H22" s="2208" t="s">
        <v>164</v>
      </c>
      <c r="I22" s="2209">
        <v>9</v>
      </c>
      <c r="J22" s="2206" t="s">
        <v>1715</v>
      </c>
      <c r="K22" s="2210">
        <v>3</v>
      </c>
      <c r="L22" s="2211" t="s">
        <v>164</v>
      </c>
      <c r="M22" s="2212" t="s">
        <v>164</v>
      </c>
      <c r="N22" s="2212" t="s">
        <v>160</v>
      </c>
      <c r="O22" s="2212" t="s">
        <v>164</v>
      </c>
      <c r="P22" s="2212" t="s">
        <v>164</v>
      </c>
      <c r="Q22" s="2212" t="s">
        <v>164</v>
      </c>
      <c r="R22" s="2212" t="s">
        <v>164</v>
      </c>
      <c r="S22" s="2213" t="s">
        <v>164</v>
      </c>
      <c r="T22" s="2214" t="s">
        <v>205</v>
      </c>
      <c r="U22" s="2205" t="s">
        <v>164</v>
      </c>
      <c r="V22" s="2215" t="s">
        <v>164</v>
      </c>
    </row>
    <row r="23" spans="1:22" s="426" customFormat="1" ht="10.35" customHeight="1">
      <c r="A23" s="2203"/>
      <c r="B23" s="2204" t="s">
        <v>1485</v>
      </c>
      <c r="C23" s="2205" t="s">
        <v>207</v>
      </c>
      <c r="D23" s="2206">
        <v>4</v>
      </c>
      <c r="E23" s="2207">
        <v>2</v>
      </c>
      <c r="F23" s="2208">
        <v>2</v>
      </c>
      <c r="G23" s="2208" t="s">
        <v>164</v>
      </c>
      <c r="H23" s="2208" t="s">
        <v>164</v>
      </c>
      <c r="I23" s="2209" t="s">
        <v>164</v>
      </c>
      <c r="J23" s="2206" t="s">
        <v>1715</v>
      </c>
      <c r="K23" s="2210">
        <v>3</v>
      </c>
      <c r="L23" s="2211" t="s">
        <v>164</v>
      </c>
      <c r="M23" s="2212" t="s">
        <v>164</v>
      </c>
      <c r="N23" s="2212" t="s">
        <v>160</v>
      </c>
      <c r="O23" s="2212" t="s">
        <v>164</v>
      </c>
      <c r="P23" s="2212" t="s">
        <v>164</v>
      </c>
      <c r="Q23" s="2212" t="s">
        <v>164</v>
      </c>
      <c r="R23" s="2212" t="s">
        <v>164</v>
      </c>
      <c r="S23" s="2213" t="s">
        <v>164</v>
      </c>
      <c r="T23" s="2214" t="s">
        <v>208</v>
      </c>
      <c r="U23" s="2205" t="s">
        <v>209</v>
      </c>
      <c r="V23" s="2215" t="s">
        <v>164</v>
      </c>
    </row>
    <row r="24" spans="1:22" s="426" customFormat="1" ht="10.35" customHeight="1">
      <c r="A24" s="2203"/>
      <c r="B24" s="2204" t="s">
        <v>1452</v>
      </c>
      <c r="C24" s="2205" t="s">
        <v>211</v>
      </c>
      <c r="D24" s="2206">
        <v>3</v>
      </c>
      <c r="E24" s="2207">
        <v>2</v>
      </c>
      <c r="G24" s="2208">
        <v>1</v>
      </c>
      <c r="H24" s="2208" t="s">
        <v>164</v>
      </c>
      <c r="I24" s="2209" t="s">
        <v>164</v>
      </c>
      <c r="J24" s="2206" t="s">
        <v>1715</v>
      </c>
      <c r="K24" s="2210">
        <v>3</v>
      </c>
      <c r="L24" s="2211" t="s">
        <v>164</v>
      </c>
      <c r="M24" s="2212" t="s">
        <v>164</v>
      </c>
      <c r="N24" s="2212" t="s">
        <v>160</v>
      </c>
      <c r="O24" s="2212" t="s">
        <v>164</v>
      </c>
      <c r="P24" s="2212" t="s">
        <v>164</v>
      </c>
      <c r="Q24" s="2212" t="s">
        <v>164</v>
      </c>
      <c r="R24" s="2212" t="s">
        <v>164</v>
      </c>
      <c r="S24" s="2213" t="s">
        <v>164</v>
      </c>
      <c r="T24" s="2214"/>
      <c r="U24" s="2205" t="s">
        <v>164</v>
      </c>
      <c r="V24" s="2215" t="s">
        <v>164</v>
      </c>
    </row>
    <row r="25" spans="1:22" s="426" customFormat="1" ht="10.35" customHeight="1">
      <c r="A25" s="2203"/>
      <c r="B25" s="2204" t="s">
        <v>1850</v>
      </c>
      <c r="C25" s="2205" t="s">
        <v>213</v>
      </c>
      <c r="D25" s="2206">
        <v>3</v>
      </c>
      <c r="E25" s="2207">
        <v>2</v>
      </c>
      <c r="F25" s="2208" t="s">
        <v>164</v>
      </c>
      <c r="G25" s="2208" t="s">
        <v>164</v>
      </c>
      <c r="H25" s="2208" t="s">
        <v>164</v>
      </c>
      <c r="I25" s="2209" t="s">
        <v>164</v>
      </c>
      <c r="J25" s="2206" t="s">
        <v>1715</v>
      </c>
      <c r="K25" s="2210">
        <v>3</v>
      </c>
      <c r="L25" s="2211" t="s">
        <v>164</v>
      </c>
      <c r="M25" s="2212" t="s">
        <v>164</v>
      </c>
      <c r="N25" s="2212" t="s">
        <v>160</v>
      </c>
      <c r="O25" s="2212" t="s">
        <v>164</v>
      </c>
      <c r="P25" s="2212" t="s">
        <v>164</v>
      </c>
      <c r="Q25" s="2212" t="s">
        <v>164</v>
      </c>
      <c r="R25" s="2212" t="s">
        <v>164</v>
      </c>
      <c r="S25" s="2213" t="s">
        <v>164</v>
      </c>
      <c r="T25" s="2214" t="s">
        <v>193</v>
      </c>
      <c r="U25" s="2205" t="s">
        <v>164</v>
      </c>
      <c r="V25" s="2215" t="s">
        <v>164</v>
      </c>
    </row>
    <row r="26" spans="1:22" s="426" customFormat="1" ht="10.35" customHeight="1">
      <c r="A26" s="2203"/>
      <c r="B26" s="2204" t="s">
        <v>1561</v>
      </c>
      <c r="C26" s="2205" t="s">
        <v>215</v>
      </c>
      <c r="D26" s="2206">
        <v>4</v>
      </c>
      <c r="E26" s="2207">
        <v>4</v>
      </c>
      <c r="F26" s="2208" t="s">
        <v>164</v>
      </c>
      <c r="G26" s="2208" t="s">
        <v>164</v>
      </c>
      <c r="H26" s="2208" t="s">
        <v>164</v>
      </c>
      <c r="I26" s="2209" t="s">
        <v>164</v>
      </c>
      <c r="J26" s="2206" t="s">
        <v>1365</v>
      </c>
      <c r="K26" s="2210">
        <v>3</v>
      </c>
      <c r="L26" s="2211" t="s">
        <v>164</v>
      </c>
      <c r="M26" s="2212" t="s">
        <v>164</v>
      </c>
      <c r="N26" s="2212" t="s">
        <v>160</v>
      </c>
      <c r="O26" s="2212" t="s">
        <v>164</v>
      </c>
      <c r="P26" s="2212" t="s">
        <v>164</v>
      </c>
      <c r="Q26" s="2212" t="s">
        <v>164</v>
      </c>
      <c r="R26" s="2212" t="s">
        <v>164</v>
      </c>
      <c r="S26" s="2213" t="s">
        <v>164</v>
      </c>
      <c r="T26" s="2214" t="s">
        <v>209</v>
      </c>
      <c r="U26" s="2205" t="s">
        <v>199</v>
      </c>
      <c r="V26" s="2215" t="s">
        <v>164</v>
      </c>
    </row>
    <row r="27" spans="1:22" s="426" customFormat="1" ht="10.35" customHeight="1">
      <c r="A27" s="2203"/>
      <c r="B27" s="2204" t="s">
        <v>1580</v>
      </c>
      <c r="C27" s="2205" t="s">
        <v>217</v>
      </c>
      <c r="D27" s="2206">
        <v>3</v>
      </c>
      <c r="E27" s="2207">
        <v>3</v>
      </c>
      <c r="F27" s="2208" t="s">
        <v>164</v>
      </c>
      <c r="G27" s="2208" t="s">
        <v>164</v>
      </c>
      <c r="H27" s="2208" t="s">
        <v>164</v>
      </c>
      <c r="I27" s="2209" t="s">
        <v>164</v>
      </c>
      <c r="J27" s="2206" t="s">
        <v>1365</v>
      </c>
      <c r="K27" s="2210">
        <v>3</v>
      </c>
      <c r="L27" s="2211" t="s">
        <v>164</v>
      </c>
      <c r="M27" s="2212" t="s">
        <v>164</v>
      </c>
      <c r="N27" s="2212" t="s">
        <v>160</v>
      </c>
      <c r="O27" s="2212" t="s">
        <v>164</v>
      </c>
      <c r="P27" s="2212" t="s">
        <v>164</v>
      </c>
      <c r="Q27" s="2212" t="s">
        <v>164</v>
      </c>
      <c r="R27" s="2212" t="s">
        <v>164</v>
      </c>
      <c r="S27" s="2213" t="s">
        <v>164</v>
      </c>
      <c r="T27" s="2214"/>
      <c r="U27" s="2205" t="s">
        <v>164</v>
      </c>
      <c r="V27" s="2215" t="s">
        <v>164</v>
      </c>
    </row>
    <row r="28" spans="1:22" s="426" customFormat="1" ht="10.35" customHeight="1">
      <c r="A28" s="2203"/>
      <c r="B28" s="2204" t="s">
        <v>1621</v>
      </c>
      <c r="C28" s="2205" t="s">
        <v>219</v>
      </c>
      <c r="D28" s="2206">
        <v>3</v>
      </c>
      <c r="E28" s="2207">
        <v>2</v>
      </c>
      <c r="F28" s="2208" t="s">
        <v>164</v>
      </c>
      <c r="G28" s="2208" t="s">
        <v>164</v>
      </c>
      <c r="H28" s="2208" t="s">
        <v>164</v>
      </c>
      <c r="I28" s="2209" t="s">
        <v>164</v>
      </c>
      <c r="J28" s="2206" t="s">
        <v>1715</v>
      </c>
      <c r="K28" s="2210">
        <v>3</v>
      </c>
      <c r="L28" s="2211" t="s">
        <v>164</v>
      </c>
      <c r="M28" s="2212" t="s">
        <v>164</v>
      </c>
      <c r="N28" s="2212" t="s">
        <v>160</v>
      </c>
      <c r="O28" s="2212" t="s">
        <v>164</v>
      </c>
      <c r="P28" s="2212" t="s">
        <v>164</v>
      </c>
      <c r="Q28" s="2212" t="s">
        <v>164</v>
      </c>
      <c r="R28" s="2212" t="s">
        <v>164</v>
      </c>
      <c r="S28" s="2213" t="s">
        <v>164</v>
      </c>
      <c r="T28" s="2214" t="s">
        <v>161</v>
      </c>
      <c r="U28" s="2205" t="s">
        <v>164</v>
      </c>
      <c r="V28" s="2215" t="s">
        <v>164</v>
      </c>
    </row>
    <row r="29" spans="1:22" s="426" customFormat="1" ht="10.35" customHeight="1">
      <c r="A29" s="2203"/>
      <c r="B29" s="2204" t="s">
        <v>1624</v>
      </c>
      <c r="C29" s="2205" t="s">
        <v>221</v>
      </c>
      <c r="D29" s="2206">
        <v>3</v>
      </c>
      <c r="E29" s="2207">
        <v>2</v>
      </c>
      <c r="F29" s="2208">
        <v>1</v>
      </c>
      <c r="G29" s="2208" t="s">
        <v>164</v>
      </c>
      <c r="H29" s="2208" t="s">
        <v>164</v>
      </c>
      <c r="I29" s="2209" t="s">
        <v>164</v>
      </c>
      <c r="J29" s="2206" t="s">
        <v>1365</v>
      </c>
      <c r="K29" s="2210">
        <v>3</v>
      </c>
      <c r="L29" s="2211" t="s">
        <v>164</v>
      </c>
      <c r="M29" s="2212" t="s">
        <v>164</v>
      </c>
      <c r="N29" s="2212" t="s">
        <v>160</v>
      </c>
      <c r="O29" s="2212" t="s">
        <v>164</v>
      </c>
      <c r="P29" s="2212" t="s">
        <v>164</v>
      </c>
      <c r="Q29" s="2212" t="s">
        <v>164</v>
      </c>
      <c r="R29" s="2212" t="s">
        <v>164</v>
      </c>
      <c r="S29" s="2213" t="s">
        <v>164</v>
      </c>
      <c r="T29" s="2214" t="s">
        <v>222</v>
      </c>
      <c r="U29" s="2205" t="s">
        <v>164</v>
      </c>
      <c r="V29" s="2215" t="s">
        <v>164</v>
      </c>
    </row>
    <row r="30" spans="1:22" s="426" customFormat="1" ht="10.35" customHeight="1">
      <c r="A30" s="2203"/>
      <c r="B30" s="2204" t="s">
        <v>1663</v>
      </c>
      <c r="C30" s="2205" t="s">
        <v>224</v>
      </c>
      <c r="D30" s="2206">
        <v>3</v>
      </c>
      <c r="E30" s="2207">
        <v>2</v>
      </c>
      <c r="F30" s="2208">
        <v>1</v>
      </c>
      <c r="G30" s="2208" t="s">
        <v>164</v>
      </c>
      <c r="H30" s="2208" t="s">
        <v>164</v>
      </c>
      <c r="I30" s="2209" t="s">
        <v>164</v>
      </c>
      <c r="J30" s="2206" t="s">
        <v>1715</v>
      </c>
      <c r="K30" s="2210">
        <v>3</v>
      </c>
      <c r="L30" s="2211" t="s">
        <v>164</v>
      </c>
      <c r="M30" s="2212" t="s">
        <v>164</v>
      </c>
      <c r="N30" s="2212" t="s">
        <v>160</v>
      </c>
      <c r="O30" s="2212" t="s">
        <v>164</v>
      </c>
      <c r="P30" s="2212" t="s">
        <v>164</v>
      </c>
      <c r="Q30" s="2212" t="s">
        <v>164</v>
      </c>
      <c r="R30" s="2212" t="s">
        <v>164</v>
      </c>
      <c r="S30" s="2213" t="s">
        <v>164</v>
      </c>
      <c r="T30" s="2214" t="s">
        <v>161</v>
      </c>
      <c r="U30" s="2205" t="s">
        <v>164</v>
      </c>
      <c r="V30" s="2215" t="s">
        <v>164</v>
      </c>
    </row>
    <row r="31" spans="1:22" s="426" customFormat="1" ht="10.35" customHeight="1">
      <c r="A31" s="2203"/>
      <c r="B31" s="2204" t="s">
        <v>1851</v>
      </c>
      <c r="C31" s="2205" t="s">
        <v>226</v>
      </c>
      <c r="D31" s="2206">
        <v>4</v>
      </c>
      <c r="E31" s="2207">
        <v>2</v>
      </c>
      <c r="F31" s="2208">
        <v>2</v>
      </c>
      <c r="G31" s="2208" t="s">
        <v>164</v>
      </c>
      <c r="H31" s="2208" t="s">
        <v>164</v>
      </c>
      <c r="I31" s="2209" t="s">
        <v>164</v>
      </c>
      <c r="J31" s="2206" t="s">
        <v>1365</v>
      </c>
      <c r="K31" s="2210">
        <v>3</v>
      </c>
      <c r="L31" s="2211" t="s">
        <v>164</v>
      </c>
      <c r="M31" s="2212" t="s">
        <v>164</v>
      </c>
      <c r="N31" s="2212" t="s">
        <v>160</v>
      </c>
      <c r="O31" s="2212" t="s">
        <v>164</v>
      </c>
      <c r="P31" s="2212" t="s">
        <v>164</v>
      </c>
      <c r="Q31" s="2212" t="s">
        <v>164</v>
      </c>
      <c r="R31" s="2212" t="s">
        <v>164</v>
      </c>
      <c r="S31" s="2213" t="s">
        <v>164</v>
      </c>
      <c r="T31" s="2214" t="s">
        <v>227</v>
      </c>
      <c r="U31" s="2205" t="s">
        <v>164</v>
      </c>
      <c r="V31" s="2215" t="s">
        <v>164</v>
      </c>
    </row>
    <row r="32" spans="1:22" s="426" customFormat="1" ht="10.35" customHeight="1">
      <c r="A32" s="2203"/>
      <c r="B32" s="2204" t="s">
        <v>1488</v>
      </c>
      <c r="C32" s="2205" t="s">
        <v>231</v>
      </c>
      <c r="D32" s="2206">
        <v>3</v>
      </c>
      <c r="E32" s="2207">
        <v>2</v>
      </c>
      <c r="F32" s="2208">
        <v>1</v>
      </c>
      <c r="G32" s="2208" t="s">
        <v>164</v>
      </c>
      <c r="H32" s="2208" t="s">
        <v>164</v>
      </c>
      <c r="I32" s="2209" t="s">
        <v>164</v>
      </c>
      <c r="J32" s="2206" t="s">
        <v>1365</v>
      </c>
      <c r="K32" s="2210">
        <v>4</v>
      </c>
      <c r="L32" s="2211" t="s">
        <v>164</v>
      </c>
      <c r="M32" s="2212" t="s">
        <v>164</v>
      </c>
      <c r="N32" s="2212" t="s">
        <v>164</v>
      </c>
      <c r="O32" s="2212" t="s">
        <v>160</v>
      </c>
      <c r="P32" s="2212" t="s">
        <v>164</v>
      </c>
      <c r="Q32" s="2212" t="s">
        <v>164</v>
      </c>
      <c r="R32" s="2212" t="s">
        <v>164</v>
      </c>
      <c r="S32" s="2213" t="s">
        <v>164</v>
      </c>
      <c r="T32" s="2214" t="s">
        <v>232</v>
      </c>
      <c r="U32" s="2205" t="s">
        <v>164</v>
      </c>
      <c r="V32" s="2215" t="s">
        <v>164</v>
      </c>
    </row>
    <row r="33" spans="1:22" s="426" customFormat="1" ht="10.35" customHeight="1">
      <c r="A33" s="2203"/>
      <c r="B33" s="2204" t="s">
        <v>1513</v>
      </c>
      <c r="C33" s="2205" t="s">
        <v>234</v>
      </c>
      <c r="D33" s="2206">
        <v>3</v>
      </c>
      <c r="E33" s="2207">
        <v>3</v>
      </c>
      <c r="F33" s="2208" t="s">
        <v>164</v>
      </c>
      <c r="G33" s="2208" t="s">
        <v>164</v>
      </c>
      <c r="H33" s="2208" t="s">
        <v>164</v>
      </c>
      <c r="I33" s="2209" t="s">
        <v>164</v>
      </c>
      <c r="J33" s="2206" t="s">
        <v>1715</v>
      </c>
      <c r="K33" s="2210">
        <v>4</v>
      </c>
      <c r="L33" s="2211" t="s">
        <v>164</v>
      </c>
      <c r="M33" s="2212" t="s">
        <v>164</v>
      </c>
      <c r="N33" s="2212" t="s">
        <v>164</v>
      </c>
      <c r="O33" s="2212" t="s">
        <v>160</v>
      </c>
      <c r="P33" s="2212" t="s">
        <v>164</v>
      </c>
      <c r="Q33" s="2212" t="s">
        <v>164</v>
      </c>
      <c r="R33" s="2212" t="s">
        <v>164</v>
      </c>
      <c r="S33" s="2213" t="s">
        <v>164</v>
      </c>
      <c r="T33" s="2214" t="s">
        <v>209</v>
      </c>
      <c r="U33" s="2205" t="s">
        <v>235</v>
      </c>
      <c r="V33" s="2215" t="s">
        <v>236</v>
      </c>
    </row>
    <row r="34" spans="1:22" s="426" customFormat="1" ht="10.35" customHeight="1">
      <c r="A34" s="2203"/>
      <c r="B34" s="2204" t="s">
        <v>1517</v>
      </c>
      <c r="C34" s="2205" t="s">
        <v>238</v>
      </c>
      <c r="D34" s="2206">
        <v>3</v>
      </c>
      <c r="E34" s="2207">
        <v>3</v>
      </c>
      <c r="F34" s="2208" t="s">
        <v>164</v>
      </c>
      <c r="G34" s="2208" t="s">
        <v>164</v>
      </c>
      <c r="H34" s="2208" t="s">
        <v>164</v>
      </c>
      <c r="I34" s="2209" t="s">
        <v>164</v>
      </c>
      <c r="J34" s="2206" t="s">
        <v>1715</v>
      </c>
      <c r="K34" s="2210">
        <v>4</v>
      </c>
      <c r="L34" s="2211" t="s">
        <v>164</v>
      </c>
      <c r="M34" s="2212" t="s">
        <v>164</v>
      </c>
      <c r="N34" s="2212" t="s">
        <v>164</v>
      </c>
      <c r="O34" s="2212" t="s">
        <v>160</v>
      </c>
      <c r="P34" s="2212" t="s">
        <v>164</v>
      </c>
      <c r="Q34" s="2212" t="s">
        <v>164</v>
      </c>
      <c r="R34" s="2212" t="s">
        <v>164</v>
      </c>
      <c r="S34" s="2213" t="s">
        <v>164</v>
      </c>
      <c r="T34" s="2214" t="s">
        <v>209</v>
      </c>
      <c r="U34" s="2205" t="s">
        <v>235</v>
      </c>
      <c r="V34" s="2215" t="s">
        <v>236</v>
      </c>
    </row>
    <row r="35" spans="1:22" s="426" customFormat="1" ht="10.35" customHeight="1">
      <c r="A35" s="2203"/>
      <c r="B35" s="2204" t="s">
        <v>1583</v>
      </c>
      <c r="C35" s="2205" t="s">
        <v>240</v>
      </c>
      <c r="D35" s="2206">
        <v>2</v>
      </c>
      <c r="E35" s="2207">
        <v>2</v>
      </c>
      <c r="F35" s="2208" t="s">
        <v>164</v>
      </c>
      <c r="G35" s="2208" t="s">
        <v>164</v>
      </c>
      <c r="H35" s="2208" t="s">
        <v>164</v>
      </c>
      <c r="I35" s="2209" t="s">
        <v>164</v>
      </c>
      <c r="J35" s="2206" t="s">
        <v>1715</v>
      </c>
      <c r="K35" s="2210">
        <v>4</v>
      </c>
      <c r="L35" s="2211" t="s">
        <v>164</v>
      </c>
      <c r="M35" s="2212" t="s">
        <v>164</v>
      </c>
      <c r="N35" s="2212" t="s">
        <v>164</v>
      </c>
      <c r="O35" s="2212" t="s">
        <v>160</v>
      </c>
      <c r="P35" s="2212" t="s">
        <v>164</v>
      </c>
      <c r="Q35" s="2212" t="s">
        <v>164</v>
      </c>
      <c r="R35" s="2212" t="s">
        <v>164</v>
      </c>
      <c r="S35" s="2213" t="s">
        <v>164</v>
      </c>
      <c r="T35" s="2214" t="s">
        <v>241</v>
      </c>
      <c r="U35" s="2205" t="s">
        <v>164</v>
      </c>
      <c r="V35" s="2215" t="s">
        <v>164</v>
      </c>
    </row>
    <row r="36" spans="1:22" s="426" customFormat="1" ht="10.35" customHeight="1">
      <c r="A36" s="2203"/>
      <c r="B36" s="2204" t="s">
        <v>1852</v>
      </c>
      <c r="C36" s="2205" t="s">
        <v>243</v>
      </c>
      <c r="D36" s="2206">
        <v>3</v>
      </c>
      <c r="E36" s="2207">
        <v>2</v>
      </c>
      <c r="F36" s="2208">
        <v>1</v>
      </c>
      <c r="G36" s="2208" t="s">
        <v>164</v>
      </c>
      <c r="H36" s="2208" t="s">
        <v>164</v>
      </c>
      <c r="I36" s="2209" t="s">
        <v>164</v>
      </c>
      <c r="J36" s="2206" t="s">
        <v>1365</v>
      </c>
      <c r="K36" s="2210">
        <v>4</v>
      </c>
      <c r="L36" s="2211" t="s">
        <v>164</v>
      </c>
      <c r="M36" s="2212" t="s">
        <v>164</v>
      </c>
      <c r="N36" s="2212" t="s">
        <v>164</v>
      </c>
      <c r="O36" s="2212" t="s">
        <v>160</v>
      </c>
      <c r="P36" s="2212" t="s">
        <v>164</v>
      </c>
      <c r="Q36" s="2212" t="s">
        <v>164</v>
      </c>
      <c r="R36" s="2212" t="s">
        <v>164</v>
      </c>
      <c r="S36" s="2213" t="s">
        <v>164</v>
      </c>
      <c r="T36" s="2214" t="s">
        <v>244</v>
      </c>
      <c r="U36" s="2205" t="s">
        <v>222</v>
      </c>
      <c r="V36" s="2215" t="s">
        <v>164</v>
      </c>
    </row>
    <row r="37" spans="1:22" s="426" customFormat="1" ht="10.35" customHeight="1">
      <c r="A37" s="2203"/>
      <c r="B37" s="2204" t="s">
        <v>1853</v>
      </c>
      <c r="C37" s="227" t="s">
        <v>246</v>
      </c>
      <c r="D37" s="2206">
        <v>2</v>
      </c>
      <c r="E37" s="2207" t="s">
        <v>164</v>
      </c>
      <c r="F37" s="2208">
        <v>2</v>
      </c>
      <c r="G37" s="2208" t="s">
        <v>164</v>
      </c>
      <c r="H37" s="2208" t="s">
        <v>164</v>
      </c>
      <c r="I37" s="2209" t="s">
        <v>164</v>
      </c>
      <c r="J37" s="2206" t="s">
        <v>1715</v>
      </c>
      <c r="K37" s="2210">
        <v>4</v>
      </c>
      <c r="L37" s="2211" t="s">
        <v>164</v>
      </c>
      <c r="M37" s="2212" t="s">
        <v>164</v>
      </c>
      <c r="N37" s="2212" t="s">
        <v>164</v>
      </c>
      <c r="O37" s="2212" t="s">
        <v>160</v>
      </c>
      <c r="P37" s="2212" t="s">
        <v>164</v>
      </c>
      <c r="Q37" s="2212"/>
      <c r="R37" s="2212" t="s">
        <v>164</v>
      </c>
      <c r="S37" s="2213" t="s">
        <v>164</v>
      </c>
      <c r="T37" s="2214" t="s">
        <v>161</v>
      </c>
      <c r="U37" s="2205" t="s">
        <v>164</v>
      </c>
      <c r="V37" s="2215" t="s">
        <v>164</v>
      </c>
    </row>
    <row r="38" spans="1:22" s="426" customFormat="1" ht="10.35" customHeight="1">
      <c r="A38" s="2203"/>
      <c r="B38" s="2204" t="s">
        <v>1854</v>
      </c>
      <c r="C38" s="2205" t="s">
        <v>248</v>
      </c>
      <c r="D38" s="2206">
        <v>2</v>
      </c>
      <c r="E38" s="2207">
        <v>2</v>
      </c>
      <c r="F38" s="2208" t="s">
        <v>164</v>
      </c>
      <c r="G38" s="2208" t="s">
        <v>164</v>
      </c>
      <c r="H38" s="2208" t="s">
        <v>164</v>
      </c>
      <c r="I38" s="2209" t="s">
        <v>164</v>
      </c>
      <c r="J38" s="2206" t="s">
        <v>1715</v>
      </c>
      <c r="K38" s="2210">
        <v>4</v>
      </c>
      <c r="L38" s="2211" t="s">
        <v>164</v>
      </c>
      <c r="M38" s="2212" t="s">
        <v>164</v>
      </c>
      <c r="N38" s="2212" t="s">
        <v>164</v>
      </c>
      <c r="O38" s="2212" t="s">
        <v>160</v>
      </c>
      <c r="P38" s="2212" t="s">
        <v>164</v>
      </c>
      <c r="Q38" s="2212" t="s">
        <v>164</v>
      </c>
      <c r="R38" s="2212" t="s">
        <v>164</v>
      </c>
      <c r="S38" s="2213" t="s">
        <v>164</v>
      </c>
      <c r="T38" s="2214" t="s">
        <v>161</v>
      </c>
      <c r="U38" s="2205" t="s">
        <v>164</v>
      </c>
      <c r="V38" s="2215" t="s">
        <v>164</v>
      </c>
    </row>
    <row r="39" spans="1:22" s="426" customFormat="1" ht="10.35" customHeight="1">
      <c r="A39" s="2203"/>
      <c r="B39" s="2204" t="s">
        <v>1491</v>
      </c>
      <c r="C39" s="2205" t="s">
        <v>250</v>
      </c>
      <c r="D39" s="2206">
        <v>4</v>
      </c>
      <c r="E39" s="2218">
        <v>3</v>
      </c>
      <c r="F39" s="2219" t="s">
        <v>100</v>
      </c>
      <c r="G39" s="2208" t="s">
        <v>164</v>
      </c>
      <c r="H39" s="2208" t="s">
        <v>164</v>
      </c>
      <c r="I39" s="2209" t="s">
        <v>164</v>
      </c>
      <c r="J39" s="2206" t="s">
        <v>1365</v>
      </c>
      <c r="K39" s="2210">
        <v>5</v>
      </c>
      <c r="L39" s="2211" t="s">
        <v>164</v>
      </c>
      <c r="M39" s="2212" t="s">
        <v>164</v>
      </c>
      <c r="N39" s="2212" t="s">
        <v>164</v>
      </c>
      <c r="O39" s="2212" t="s">
        <v>164</v>
      </c>
      <c r="P39" s="2212" t="s">
        <v>160</v>
      </c>
      <c r="Q39" s="2212" t="s">
        <v>164</v>
      </c>
      <c r="R39" s="2212" t="s">
        <v>164</v>
      </c>
      <c r="S39" s="2213" t="s">
        <v>164</v>
      </c>
      <c r="T39" s="2214" t="s">
        <v>251</v>
      </c>
      <c r="U39" s="2205" t="s">
        <v>164</v>
      </c>
      <c r="V39" s="2215" t="s">
        <v>164</v>
      </c>
    </row>
    <row r="40" spans="1:22" s="426" customFormat="1" ht="10.35" customHeight="1">
      <c r="A40" s="2203"/>
      <c r="B40" s="2204" t="s">
        <v>1805</v>
      </c>
      <c r="C40" s="2205" t="s">
        <v>253</v>
      </c>
      <c r="D40" s="2206">
        <v>4</v>
      </c>
      <c r="E40" s="2207">
        <v>4</v>
      </c>
      <c r="F40" s="2208" t="s">
        <v>164</v>
      </c>
      <c r="G40" s="2208" t="s">
        <v>164</v>
      </c>
      <c r="H40" s="2208" t="s">
        <v>164</v>
      </c>
      <c r="I40" s="2209" t="s">
        <v>164</v>
      </c>
      <c r="J40" s="2206" t="s">
        <v>1715</v>
      </c>
      <c r="K40" s="2210">
        <v>5</v>
      </c>
      <c r="L40" s="2211" t="s">
        <v>164</v>
      </c>
      <c r="M40" s="2212" t="s">
        <v>164</v>
      </c>
      <c r="N40" s="2212" t="s">
        <v>164</v>
      </c>
      <c r="O40" s="2212" t="s">
        <v>164</v>
      </c>
      <c r="P40" s="2212" t="s">
        <v>160</v>
      </c>
      <c r="Q40" s="2212" t="s">
        <v>164</v>
      </c>
      <c r="R40" s="2212" t="s">
        <v>164</v>
      </c>
      <c r="S40" s="2213" t="s">
        <v>164</v>
      </c>
      <c r="T40" s="2214" t="s">
        <v>161</v>
      </c>
      <c r="U40" s="2205" t="s">
        <v>164</v>
      </c>
      <c r="V40" s="2215" t="s">
        <v>164</v>
      </c>
    </row>
    <row r="41" spans="1:22" s="426" customFormat="1" ht="10.35" customHeight="1">
      <c r="A41" s="2203"/>
      <c r="B41" s="2204" t="s">
        <v>1855</v>
      </c>
      <c r="C41" s="2205" t="s">
        <v>255</v>
      </c>
      <c r="D41" s="2206">
        <v>4</v>
      </c>
      <c r="E41" s="2207">
        <v>4</v>
      </c>
      <c r="F41" s="2208" t="s">
        <v>164</v>
      </c>
      <c r="G41" s="2208" t="s">
        <v>164</v>
      </c>
      <c r="H41" s="2208" t="s">
        <v>164</v>
      </c>
      <c r="I41" s="2209" t="s">
        <v>164</v>
      </c>
      <c r="J41" s="2206" t="s">
        <v>1365</v>
      </c>
      <c r="K41" s="2210">
        <v>6</v>
      </c>
      <c r="L41" s="2211" t="s">
        <v>164</v>
      </c>
      <c r="M41" s="2212" t="s">
        <v>164</v>
      </c>
      <c r="N41" s="2212" t="s">
        <v>164</v>
      </c>
      <c r="O41" s="2212" t="s">
        <v>164</v>
      </c>
      <c r="P41" s="2212" t="s">
        <v>164</v>
      </c>
      <c r="Q41" s="2212" t="s">
        <v>160</v>
      </c>
      <c r="R41" s="2212" t="s">
        <v>164</v>
      </c>
      <c r="S41" s="2213" t="s">
        <v>164</v>
      </c>
      <c r="T41" s="2214" t="s">
        <v>161</v>
      </c>
      <c r="U41" s="2205" t="s">
        <v>164</v>
      </c>
      <c r="V41" s="2215" t="s">
        <v>164</v>
      </c>
    </row>
    <row r="42" spans="1:22" s="426" customFormat="1" ht="10.35" customHeight="1">
      <c r="A42" s="2203"/>
      <c r="B42" s="2204" t="s">
        <v>1795</v>
      </c>
      <c r="C42" s="2205" t="s">
        <v>257</v>
      </c>
      <c r="D42" s="2206">
        <v>3</v>
      </c>
      <c r="E42" s="2207">
        <v>2</v>
      </c>
      <c r="F42" s="2208">
        <v>1</v>
      </c>
      <c r="G42" s="2208" t="s">
        <v>164</v>
      </c>
      <c r="H42" s="2208" t="s">
        <v>164</v>
      </c>
      <c r="I42" s="2209" t="s">
        <v>164</v>
      </c>
      <c r="J42" s="2206" t="s">
        <v>1715</v>
      </c>
      <c r="K42" s="2210">
        <v>6</v>
      </c>
      <c r="L42" s="2211" t="s">
        <v>164</v>
      </c>
      <c r="M42" s="2212" t="s">
        <v>164</v>
      </c>
      <c r="N42" s="2212" t="s">
        <v>164</v>
      </c>
      <c r="O42" s="2212"/>
      <c r="P42" s="2212" t="s">
        <v>164</v>
      </c>
      <c r="Q42" s="2212" t="s">
        <v>160</v>
      </c>
      <c r="R42" s="2212" t="s">
        <v>164</v>
      </c>
      <c r="S42" s="2213" t="s">
        <v>164</v>
      </c>
      <c r="T42" s="2214" t="s">
        <v>258</v>
      </c>
      <c r="U42" s="2205" t="s">
        <v>232</v>
      </c>
      <c r="V42" s="2215" t="s">
        <v>164</v>
      </c>
    </row>
    <row r="43" spans="1:22" s="426" customFormat="1" ht="10.35" customHeight="1">
      <c r="A43" s="2203"/>
      <c r="B43" s="2204" t="s">
        <v>1585</v>
      </c>
      <c r="C43" s="2205" t="s">
        <v>260</v>
      </c>
      <c r="D43" s="2206">
        <v>3</v>
      </c>
      <c r="E43" s="2207">
        <v>2</v>
      </c>
      <c r="F43" s="2208" t="s">
        <v>164</v>
      </c>
      <c r="G43" s="2208" t="s">
        <v>164</v>
      </c>
      <c r="H43" s="2208" t="s">
        <v>164</v>
      </c>
      <c r="I43" s="2209" t="s">
        <v>164</v>
      </c>
      <c r="J43" s="2206" t="s">
        <v>1715</v>
      </c>
      <c r="K43" s="2210">
        <v>7</v>
      </c>
      <c r="L43" s="2211" t="s">
        <v>164</v>
      </c>
      <c r="M43" s="2212" t="s">
        <v>164</v>
      </c>
      <c r="N43" s="2212" t="s">
        <v>164</v>
      </c>
      <c r="O43" s="2212" t="s">
        <v>164</v>
      </c>
      <c r="P43" s="2212" t="s">
        <v>164</v>
      </c>
      <c r="Q43" s="2212" t="s">
        <v>164</v>
      </c>
      <c r="R43" s="2212" t="s">
        <v>160</v>
      </c>
      <c r="S43" s="2213" t="s">
        <v>164</v>
      </c>
      <c r="T43" s="2214" t="s">
        <v>161</v>
      </c>
      <c r="U43" s="2205" t="s">
        <v>164</v>
      </c>
      <c r="V43" s="2215" t="s">
        <v>164</v>
      </c>
    </row>
    <row r="44" spans="1:22" s="426" customFormat="1" ht="10.35" customHeight="1">
      <c r="A44" s="2203"/>
      <c r="B44" s="2204" t="s">
        <v>1856</v>
      </c>
      <c r="C44" s="2205"/>
      <c r="D44" s="2206">
        <v>4</v>
      </c>
      <c r="E44" s="2207">
        <v>4</v>
      </c>
      <c r="F44" s="2208" t="s">
        <v>164</v>
      </c>
      <c r="G44" s="2208" t="s">
        <v>164</v>
      </c>
      <c r="H44" s="2208" t="s">
        <v>164</v>
      </c>
      <c r="I44" s="2209" t="s">
        <v>164</v>
      </c>
      <c r="J44" s="2206" t="s">
        <v>1715</v>
      </c>
      <c r="K44" s="2210">
        <v>7</v>
      </c>
      <c r="L44" s="2211" t="s">
        <v>164</v>
      </c>
      <c r="M44" s="2212" t="s">
        <v>164</v>
      </c>
      <c r="N44" s="2212" t="s">
        <v>164</v>
      </c>
      <c r="O44" s="2212" t="s">
        <v>164</v>
      </c>
      <c r="P44" s="2212" t="s">
        <v>164</v>
      </c>
      <c r="Q44" s="2212" t="s">
        <v>164</v>
      </c>
      <c r="R44" s="2212" t="s">
        <v>160</v>
      </c>
      <c r="S44" s="2213" t="s">
        <v>164</v>
      </c>
      <c r="T44" s="2214" t="s">
        <v>164</v>
      </c>
      <c r="U44" s="2205" t="s">
        <v>164</v>
      </c>
      <c r="V44" s="2215" t="s">
        <v>164</v>
      </c>
    </row>
    <row r="45" spans="1:22" s="426" customFormat="1" ht="10.35" customHeight="1">
      <c r="A45" s="2197"/>
      <c r="B45" s="2198" t="s">
        <v>1857</v>
      </c>
      <c r="C45" s="2199"/>
      <c r="D45" s="2200"/>
      <c r="E45" s="2200"/>
      <c r="F45" s="2200"/>
      <c r="G45" s="2200"/>
      <c r="H45" s="2200"/>
      <c r="I45" s="2200"/>
      <c r="J45" s="2200"/>
      <c r="K45" s="2200"/>
      <c r="L45" s="2201"/>
      <c r="M45" s="2201"/>
      <c r="N45" s="2201"/>
      <c r="O45" s="2201"/>
      <c r="P45" s="2201"/>
      <c r="Q45" s="2201"/>
      <c r="R45" s="2201"/>
      <c r="S45" s="2201"/>
      <c r="T45" s="2199"/>
      <c r="U45" s="2199"/>
      <c r="V45" s="2202"/>
    </row>
    <row r="46" spans="1:22" s="426" customFormat="1" ht="10.35" customHeight="1">
      <c r="A46" s="534"/>
      <c r="B46" s="535" t="s">
        <v>1391</v>
      </c>
      <c r="C46" s="532" t="s">
        <v>264</v>
      </c>
      <c r="D46" s="523">
        <v>3</v>
      </c>
      <c r="E46" s="524">
        <v>1</v>
      </c>
      <c r="F46" s="525">
        <v>2</v>
      </c>
      <c r="G46" s="525" t="s">
        <v>164</v>
      </c>
      <c r="H46" s="525" t="s">
        <v>164</v>
      </c>
      <c r="I46" s="526" t="s">
        <v>164</v>
      </c>
      <c r="J46" s="2206" t="s">
        <v>1365</v>
      </c>
      <c r="K46" s="527">
        <v>4</v>
      </c>
      <c r="L46" s="2220" t="s">
        <v>164</v>
      </c>
      <c r="M46" s="529" t="s">
        <v>164</v>
      </c>
      <c r="N46" s="529" t="s">
        <v>164</v>
      </c>
      <c r="O46" s="529" t="s">
        <v>160</v>
      </c>
      <c r="P46" s="529" t="s">
        <v>164</v>
      </c>
      <c r="Q46" s="529" t="s">
        <v>164</v>
      </c>
      <c r="R46" s="529" t="s">
        <v>164</v>
      </c>
      <c r="S46" s="530" t="s">
        <v>164</v>
      </c>
      <c r="T46" s="531" t="s">
        <v>258</v>
      </c>
      <c r="U46" s="532" t="s">
        <v>164</v>
      </c>
      <c r="V46" s="533" t="s">
        <v>164</v>
      </c>
    </row>
    <row r="47" spans="1:22" s="426" customFormat="1" ht="10.35" customHeight="1">
      <c r="A47" s="2221"/>
      <c r="B47" s="2204" t="s">
        <v>1858</v>
      </c>
      <c r="C47" s="2205" t="s">
        <v>266</v>
      </c>
      <c r="D47" s="2206">
        <v>3</v>
      </c>
      <c r="E47" s="2207">
        <v>2</v>
      </c>
      <c r="F47" s="2208" t="s">
        <v>164</v>
      </c>
      <c r="G47" s="2208" t="s">
        <v>164</v>
      </c>
      <c r="H47" s="2208" t="s">
        <v>164</v>
      </c>
      <c r="I47" s="2209" t="s">
        <v>164</v>
      </c>
      <c r="J47" s="2206" t="s">
        <v>1715</v>
      </c>
      <c r="K47" s="2210">
        <v>4</v>
      </c>
      <c r="L47" s="2211" t="s">
        <v>164</v>
      </c>
      <c r="M47" s="2212" t="s">
        <v>164</v>
      </c>
      <c r="N47" s="2212" t="s">
        <v>164</v>
      </c>
      <c r="O47" s="2212" t="s">
        <v>160</v>
      </c>
      <c r="P47" s="2212" t="s">
        <v>164</v>
      </c>
      <c r="Q47" s="2212" t="s">
        <v>164</v>
      </c>
      <c r="R47" s="2212" t="s">
        <v>164</v>
      </c>
      <c r="S47" s="2213" t="s">
        <v>164</v>
      </c>
      <c r="T47" s="2214" t="s">
        <v>209</v>
      </c>
      <c r="U47" s="2205" t="s">
        <v>236</v>
      </c>
      <c r="V47" s="2215"/>
    </row>
    <row r="48" spans="1:22" s="426" customFormat="1" ht="10.35" customHeight="1">
      <c r="A48" s="2221"/>
      <c r="B48" s="2204" t="s">
        <v>1563</v>
      </c>
      <c r="C48" s="2205" t="s">
        <v>268</v>
      </c>
      <c r="D48" s="2206">
        <v>3</v>
      </c>
      <c r="E48" s="2207">
        <v>2</v>
      </c>
      <c r="F48" s="2208" t="s">
        <v>164</v>
      </c>
      <c r="G48" s="2208" t="s">
        <v>164</v>
      </c>
      <c r="H48" s="2208" t="s">
        <v>164</v>
      </c>
      <c r="I48" s="2209" t="s">
        <v>164</v>
      </c>
      <c r="J48" s="2206" t="s">
        <v>1365</v>
      </c>
      <c r="K48" s="2210">
        <v>4</v>
      </c>
      <c r="L48" s="2211" t="s">
        <v>164</v>
      </c>
      <c r="M48" s="2212" t="s">
        <v>164</v>
      </c>
      <c r="N48" s="2212" t="s">
        <v>164</v>
      </c>
      <c r="O48" s="2212" t="s">
        <v>160</v>
      </c>
      <c r="P48" s="2212" t="s">
        <v>164</v>
      </c>
      <c r="Q48" s="2212" t="s">
        <v>164</v>
      </c>
      <c r="R48" s="2212" t="s">
        <v>164</v>
      </c>
      <c r="S48" s="2213" t="s">
        <v>164</v>
      </c>
      <c r="T48" s="2214" t="s">
        <v>269</v>
      </c>
      <c r="U48" s="2205" t="s">
        <v>164</v>
      </c>
      <c r="V48" s="2215" t="s">
        <v>164</v>
      </c>
    </row>
    <row r="49" spans="1:22" s="426" customFormat="1" ht="10.35" customHeight="1">
      <c r="A49" s="2221"/>
      <c r="B49" s="2204" t="s">
        <v>1387</v>
      </c>
      <c r="C49" s="2205" t="s">
        <v>271</v>
      </c>
      <c r="D49" s="2206">
        <v>3</v>
      </c>
      <c r="E49" s="2207">
        <v>1</v>
      </c>
      <c r="F49" s="2208" t="s">
        <v>164</v>
      </c>
      <c r="G49" s="2208">
        <v>2</v>
      </c>
      <c r="H49" s="2208" t="s">
        <v>164</v>
      </c>
      <c r="I49" s="2209" t="s">
        <v>164</v>
      </c>
      <c r="J49" s="2206" t="s">
        <v>1365</v>
      </c>
      <c r="K49" s="2210">
        <v>5</v>
      </c>
      <c r="L49" s="2211" t="s">
        <v>164</v>
      </c>
      <c r="M49" s="2212" t="s">
        <v>164</v>
      </c>
      <c r="N49" s="2212" t="s">
        <v>164</v>
      </c>
      <c r="O49" s="2212" t="s">
        <v>164</v>
      </c>
      <c r="P49" s="2222" t="s">
        <v>160</v>
      </c>
      <c r="Q49" s="2212" t="s">
        <v>164</v>
      </c>
      <c r="R49" s="2212" t="s">
        <v>164</v>
      </c>
      <c r="S49" s="2213" t="s">
        <v>164</v>
      </c>
      <c r="T49" s="2214" t="s">
        <v>272</v>
      </c>
      <c r="U49" s="2205" t="s">
        <v>164</v>
      </c>
      <c r="V49" s="2215" t="s">
        <v>164</v>
      </c>
    </row>
    <row r="50" spans="1:22" s="426" customFormat="1" ht="10.35" customHeight="1">
      <c r="A50" s="2221"/>
      <c r="B50" s="2204" t="s">
        <v>1394</v>
      </c>
      <c r="C50" s="2205" t="s">
        <v>274</v>
      </c>
      <c r="D50" s="2206">
        <v>3</v>
      </c>
      <c r="E50" s="2207">
        <v>1</v>
      </c>
      <c r="F50" s="2208">
        <v>2</v>
      </c>
      <c r="G50" s="2208" t="s">
        <v>164</v>
      </c>
      <c r="H50" s="2208" t="s">
        <v>164</v>
      </c>
      <c r="I50" s="2209" t="s">
        <v>164</v>
      </c>
      <c r="J50" s="2206" t="s">
        <v>1365</v>
      </c>
      <c r="K50" s="2210">
        <v>5</v>
      </c>
      <c r="L50" s="2211" t="s">
        <v>164</v>
      </c>
      <c r="M50" s="2212" t="s">
        <v>164</v>
      </c>
      <c r="N50" s="2212" t="s">
        <v>164</v>
      </c>
      <c r="O50" s="2212" t="s">
        <v>164</v>
      </c>
      <c r="P50" s="2222" t="s">
        <v>160</v>
      </c>
      <c r="Q50" s="2212" t="s">
        <v>164</v>
      </c>
      <c r="R50" s="2212" t="s">
        <v>164</v>
      </c>
      <c r="S50" s="2213" t="s">
        <v>164</v>
      </c>
      <c r="T50" s="2214" t="s">
        <v>275</v>
      </c>
      <c r="U50" s="2205"/>
      <c r="V50" s="2215" t="s">
        <v>164</v>
      </c>
    </row>
    <row r="51" spans="1:22" s="426" customFormat="1" ht="10.35" customHeight="1">
      <c r="A51" s="2221"/>
      <c r="B51" s="2204" t="s">
        <v>1521</v>
      </c>
      <c r="C51" s="2205" t="s">
        <v>277</v>
      </c>
      <c r="D51" s="2206">
        <v>4</v>
      </c>
      <c r="E51" s="2207">
        <v>3</v>
      </c>
      <c r="F51" s="2208" t="s">
        <v>164</v>
      </c>
      <c r="G51" s="2208" t="s">
        <v>164</v>
      </c>
      <c r="H51" s="2208" t="s">
        <v>164</v>
      </c>
      <c r="I51" s="2209" t="s">
        <v>164</v>
      </c>
      <c r="J51" s="2206" t="s">
        <v>1715</v>
      </c>
      <c r="K51" s="2210">
        <v>5</v>
      </c>
      <c r="L51" s="2211" t="s">
        <v>164</v>
      </c>
      <c r="M51" s="2212" t="s">
        <v>164</v>
      </c>
      <c r="N51" s="2212" t="s">
        <v>164</v>
      </c>
      <c r="O51" s="2212" t="s">
        <v>164</v>
      </c>
      <c r="P51" s="2222" t="s">
        <v>160</v>
      </c>
      <c r="Q51" s="2212" t="s">
        <v>164</v>
      </c>
      <c r="R51" s="2212" t="s">
        <v>164</v>
      </c>
      <c r="S51" s="2213" t="s">
        <v>164</v>
      </c>
      <c r="T51" s="2214" t="s">
        <v>278</v>
      </c>
      <c r="U51" s="2205" t="s">
        <v>279</v>
      </c>
      <c r="V51" s="2215" t="s">
        <v>164</v>
      </c>
    </row>
    <row r="52" spans="1:22" s="426" customFormat="1" ht="10.35" customHeight="1">
      <c r="A52" s="2221"/>
      <c r="B52" s="2204" t="s">
        <v>1524</v>
      </c>
      <c r="C52" s="2205" t="s">
        <v>281</v>
      </c>
      <c r="D52" s="2206">
        <v>4</v>
      </c>
      <c r="E52" s="2207">
        <v>2</v>
      </c>
      <c r="F52" s="2208">
        <v>1</v>
      </c>
      <c r="G52" s="2208" t="s">
        <v>164</v>
      </c>
      <c r="H52" s="2208" t="s">
        <v>164</v>
      </c>
      <c r="I52" s="2209" t="s">
        <v>164</v>
      </c>
      <c r="J52" s="2206" t="s">
        <v>1715</v>
      </c>
      <c r="K52" s="2210">
        <v>5</v>
      </c>
      <c r="L52" s="2211" t="s">
        <v>164</v>
      </c>
      <c r="M52" s="2212" t="s">
        <v>164</v>
      </c>
      <c r="N52" s="2212" t="s">
        <v>164</v>
      </c>
      <c r="O52" s="2212" t="s">
        <v>164</v>
      </c>
      <c r="P52" s="2222" t="s">
        <v>160</v>
      </c>
      <c r="Q52" s="2212" t="s">
        <v>164</v>
      </c>
      <c r="R52" s="2212" t="s">
        <v>164</v>
      </c>
      <c r="S52" s="2213" t="s">
        <v>164</v>
      </c>
      <c r="T52" s="2214" t="s">
        <v>279</v>
      </c>
      <c r="U52" s="2205" t="s">
        <v>275</v>
      </c>
      <c r="V52" s="2215"/>
    </row>
    <row r="53" spans="1:22" s="426" customFormat="1" ht="10.35" customHeight="1">
      <c r="A53" s="2221"/>
      <c r="B53" s="2204" t="s">
        <v>1526</v>
      </c>
      <c r="C53" s="2205" t="s">
        <v>283</v>
      </c>
      <c r="D53" s="2206">
        <v>3</v>
      </c>
      <c r="E53" s="2207">
        <v>2</v>
      </c>
      <c r="F53" s="2208" t="s">
        <v>164</v>
      </c>
      <c r="G53" s="2208" t="s">
        <v>164</v>
      </c>
      <c r="H53" s="2208" t="s">
        <v>164</v>
      </c>
      <c r="I53" s="2209" t="s">
        <v>164</v>
      </c>
      <c r="J53" s="2206" t="s">
        <v>1365</v>
      </c>
      <c r="K53" s="2210">
        <v>5</v>
      </c>
      <c r="L53" s="2211" t="s">
        <v>164</v>
      </c>
      <c r="M53" s="2212" t="s">
        <v>164</v>
      </c>
      <c r="N53" s="2212" t="s">
        <v>164</v>
      </c>
      <c r="O53" s="2212" t="s">
        <v>164</v>
      </c>
      <c r="P53" s="2222" t="s">
        <v>160</v>
      </c>
      <c r="Q53" s="2212" t="s">
        <v>164</v>
      </c>
      <c r="R53" s="2212" t="s">
        <v>164</v>
      </c>
      <c r="S53" s="2213" t="s">
        <v>164</v>
      </c>
      <c r="T53" s="2214" t="s">
        <v>278</v>
      </c>
      <c r="U53" s="2205" t="s">
        <v>279</v>
      </c>
      <c r="V53" s="2215" t="s">
        <v>164</v>
      </c>
    </row>
    <row r="54" spans="1:22" s="426" customFormat="1" ht="10.35" customHeight="1">
      <c r="A54" s="2221"/>
      <c r="B54" s="2204" t="s">
        <v>1859</v>
      </c>
      <c r="C54" s="2205" t="s">
        <v>285</v>
      </c>
      <c r="D54" s="2206">
        <v>2</v>
      </c>
      <c r="E54" s="2207" t="s">
        <v>164</v>
      </c>
      <c r="F54" s="2208" t="s">
        <v>164</v>
      </c>
      <c r="G54" s="2208">
        <v>4</v>
      </c>
      <c r="H54" s="2208" t="s">
        <v>164</v>
      </c>
      <c r="I54" s="2209" t="s">
        <v>164</v>
      </c>
      <c r="J54" s="2206" t="s">
        <v>1715</v>
      </c>
      <c r="K54" s="2210">
        <v>5</v>
      </c>
      <c r="L54" s="2211" t="s">
        <v>164</v>
      </c>
      <c r="M54" s="2212" t="s">
        <v>164</v>
      </c>
      <c r="N54" s="2212" t="s">
        <v>164</v>
      </c>
      <c r="O54" s="2212" t="s">
        <v>164</v>
      </c>
      <c r="P54" s="2222" t="s">
        <v>160</v>
      </c>
      <c r="Q54" s="2212" t="s">
        <v>164</v>
      </c>
      <c r="R54" s="2212" t="s">
        <v>164</v>
      </c>
      <c r="S54" s="2213" t="s">
        <v>164</v>
      </c>
      <c r="T54" s="2214" t="s">
        <v>278</v>
      </c>
      <c r="U54" s="2205" t="s">
        <v>279</v>
      </c>
      <c r="V54" s="2215" t="s">
        <v>164</v>
      </c>
    </row>
    <row r="55" spans="1:22" s="426" customFormat="1" ht="10.35" customHeight="1">
      <c r="A55" s="2221"/>
      <c r="B55" s="2204" t="s">
        <v>1565</v>
      </c>
      <c r="C55" s="2205" t="s">
        <v>287</v>
      </c>
      <c r="D55" s="2206">
        <v>4</v>
      </c>
      <c r="E55" s="2207">
        <v>3</v>
      </c>
      <c r="F55" s="2208">
        <v>1</v>
      </c>
      <c r="G55" s="2208" t="s">
        <v>164</v>
      </c>
      <c r="H55" s="2208" t="s">
        <v>164</v>
      </c>
      <c r="I55" s="2209" t="s">
        <v>164</v>
      </c>
      <c r="J55" s="2206" t="s">
        <v>1715</v>
      </c>
      <c r="K55" s="2210">
        <v>5</v>
      </c>
      <c r="L55" s="2211" t="s">
        <v>164</v>
      </c>
      <c r="M55" s="2212" t="s">
        <v>164</v>
      </c>
      <c r="N55" s="2212" t="s">
        <v>164</v>
      </c>
      <c r="O55" s="2212" t="s">
        <v>164</v>
      </c>
      <c r="P55" s="2222" t="s">
        <v>160</v>
      </c>
      <c r="Q55" s="2212" t="s">
        <v>164</v>
      </c>
      <c r="R55" s="2212" t="s">
        <v>164</v>
      </c>
      <c r="S55" s="2213" t="s">
        <v>164</v>
      </c>
      <c r="T55" s="2223" t="s">
        <v>288</v>
      </c>
      <c r="U55" s="2224" t="s">
        <v>289</v>
      </c>
      <c r="V55" s="2225" t="s">
        <v>164</v>
      </c>
    </row>
    <row r="56" spans="1:22" s="426" customFormat="1" ht="10.35" customHeight="1">
      <c r="A56" s="2221"/>
      <c r="B56" s="2204" t="s">
        <v>1860</v>
      </c>
      <c r="C56" s="2205" t="s">
        <v>292</v>
      </c>
      <c r="D56" s="2206">
        <v>3</v>
      </c>
      <c r="E56" s="2207">
        <v>1</v>
      </c>
      <c r="F56" s="2208">
        <v>1</v>
      </c>
      <c r="G56" s="2208" t="s">
        <v>164</v>
      </c>
      <c r="H56" s="2208" t="s">
        <v>164</v>
      </c>
      <c r="I56" s="2209" t="s">
        <v>164</v>
      </c>
      <c r="J56" s="2206" t="s">
        <v>1715</v>
      </c>
      <c r="K56" s="2210">
        <v>6</v>
      </c>
      <c r="L56" s="2211" t="s">
        <v>164</v>
      </c>
      <c r="M56" s="2212" t="s">
        <v>164</v>
      </c>
      <c r="N56" s="2212" t="s">
        <v>164</v>
      </c>
      <c r="O56" s="2212" t="s">
        <v>164</v>
      </c>
      <c r="P56" s="2212" t="s">
        <v>164</v>
      </c>
      <c r="Q56" s="2212" t="s">
        <v>160</v>
      </c>
      <c r="R56" s="2212" t="s">
        <v>164</v>
      </c>
      <c r="S56" s="2213" t="s">
        <v>164</v>
      </c>
      <c r="T56" s="2214" t="s">
        <v>208</v>
      </c>
      <c r="U56" s="2205"/>
      <c r="V56" s="2215" t="s">
        <v>164</v>
      </c>
    </row>
    <row r="57" spans="1:22" s="426" customFormat="1" ht="10.35" customHeight="1">
      <c r="A57" s="2221"/>
      <c r="B57" s="2204" t="s">
        <v>1861</v>
      </c>
      <c r="C57" s="2205" t="s">
        <v>294</v>
      </c>
      <c r="D57" s="2206">
        <v>3</v>
      </c>
      <c r="E57" s="2207">
        <v>2</v>
      </c>
      <c r="F57" s="2208">
        <v>1</v>
      </c>
      <c r="G57" s="2208" t="s">
        <v>164</v>
      </c>
      <c r="H57" s="2208" t="s">
        <v>164</v>
      </c>
      <c r="I57" s="2209" t="s">
        <v>164</v>
      </c>
      <c r="J57" s="2206" t="s">
        <v>1715</v>
      </c>
      <c r="K57" s="2210">
        <v>6</v>
      </c>
      <c r="L57" s="2211" t="s">
        <v>164</v>
      </c>
      <c r="M57" s="2212" t="s">
        <v>164</v>
      </c>
      <c r="N57" s="2212" t="s">
        <v>164</v>
      </c>
      <c r="O57" s="2212" t="s">
        <v>164</v>
      </c>
      <c r="P57" s="2212" t="s">
        <v>164</v>
      </c>
      <c r="Q57" s="2212" t="s">
        <v>160</v>
      </c>
      <c r="R57" s="2212" t="s">
        <v>164</v>
      </c>
      <c r="S57" s="2213" t="s">
        <v>164</v>
      </c>
      <c r="T57" s="2223" t="s">
        <v>295</v>
      </c>
      <c r="U57" s="2224" t="s">
        <v>164</v>
      </c>
      <c r="V57" s="2225" t="s">
        <v>164</v>
      </c>
    </row>
    <row r="58" spans="1:22" s="426" customFormat="1" ht="10.35" customHeight="1">
      <c r="A58" s="2221"/>
      <c r="B58" s="2204" t="s">
        <v>1862</v>
      </c>
      <c r="C58" s="2205" t="s">
        <v>297</v>
      </c>
      <c r="D58" s="2206">
        <v>3</v>
      </c>
      <c r="E58" s="2207" t="s">
        <v>164</v>
      </c>
      <c r="F58" s="2208">
        <v>2</v>
      </c>
      <c r="G58" s="2208" t="s">
        <v>164</v>
      </c>
      <c r="H58" s="2208" t="s">
        <v>164</v>
      </c>
      <c r="I58" s="2209" t="s">
        <v>164</v>
      </c>
      <c r="J58" s="2206" t="s">
        <v>1715</v>
      </c>
      <c r="K58" s="2210">
        <v>6</v>
      </c>
      <c r="L58" s="2211" t="s">
        <v>164</v>
      </c>
      <c r="M58" s="2212" t="s">
        <v>164</v>
      </c>
      <c r="N58" s="2212" t="s">
        <v>164</v>
      </c>
      <c r="O58" s="2212" t="s">
        <v>164</v>
      </c>
      <c r="P58" s="2212" t="s">
        <v>164</v>
      </c>
      <c r="Q58" s="2212" t="s">
        <v>160</v>
      </c>
      <c r="R58" s="2212" t="s">
        <v>164</v>
      </c>
      <c r="S58" s="2213" t="s">
        <v>164</v>
      </c>
      <c r="T58" s="2223" t="s">
        <v>278</v>
      </c>
      <c r="U58" s="2224" t="s">
        <v>279</v>
      </c>
      <c r="V58" s="2225"/>
    </row>
    <row r="59" spans="1:22" s="426" customFormat="1" ht="10.35" customHeight="1">
      <c r="A59" s="2221"/>
      <c r="B59" s="2204" t="s">
        <v>1689</v>
      </c>
      <c r="C59" s="2205" t="s">
        <v>299</v>
      </c>
      <c r="D59" s="2206">
        <v>6</v>
      </c>
      <c r="E59" s="2207" t="s">
        <v>164</v>
      </c>
      <c r="F59" s="2208" t="s">
        <v>164</v>
      </c>
      <c r="G59" s="2208" t="s">
        <v>164</v>
      </c>
      <c r="H59" s="2208">
        <v>2</v>
      </c>
      <c r="I59" s="2209" t="s">
        <v>164</v>
      </c>
      <c r="J59" s="2206" t="s">
        <v>1715</v>
      </c>
      <c r="K59" s="2210">
        <v>6</v>
      </c>
      <c r="L59" s="2211" t="s">
        <v>164</v>
      </c>
      <c r="M59" s="2212" t="s">
        <v>164</v>
      </c>
      <c r="N59" s="2212" t="s">
        <v>164</v>
      </c>
      <c r="O59" s="2212" t="s">
        <v>164</v>
      </c>
      <c r="P59" s="2212" t="s">
        <v>164</v>
      </c>
      <c r="Q59" s="2212" t="s">
        <v>160</v>
      </c>
      <c r="R59" s="2212" t="s">
        <v>164</v>
      </c>
      <c r="S59" s="2213" t="s">
        <v>164</v>
      </c>
      <c r="T59" s="2223" t="s">
        <v>300</v>
      </c>
      <c r="U59" s="2224" t="s">
        <v>301</v>
      </c>
      <c r="V59" s="2225" t="s">
        <v>295</v>
      </c>
    </row>
    <row r="60" spans="1:22" s="426" customFormat="1" ht="10.35" customHeight="1">
      <c r="A60" s="2221"/>
      <c r="B60" s="2204" t="s">
        <v>1587</v>
      </c>
      <c r="C60" s="2205" t="s">
        <v>303</v>
      </c>
      <c r="D60" s="2206">
        <v>3</v>
      </c>
      <c r="E60" s="2207">
        <v>2</v>
      </c>
      <c r="F60" s="2208" t="s">
        <v>164</v>
      </c>
      <c r="G60" s="2208" t="s">
        <v>164</v>
      </c>
      <c r="H60" s="2208" t="s">
        <v>164</v>
      </c>
      <c r="I60" s="2209" t="s">
        <v>164</v>
      </c>
      <c r="J60" s="2206" t="s">
        <v>1715</v>
      </c>
      <c r="K60" s="2210">
        <v>7</v>
      </c>
      <c r="L60" s="2211" t="s">
        <v>164</v>
      </c>
      <c r="M60" s="2212" t="s">
        <v>164</v>
      </c>
      <c r="N60" s="2212" t="s">
        <v>164</v>
      </c>
      <c r="O60" s="2212" t="s">
        <v>164</v>
      </c>
      <c r="P60" s="2212" t="s">
        <v>164</v>
      </c>
      <c r="Q60" s="2212" t="s">
        <v>164</v>
      </c>
      <c r="R60" s="2212" t="s">
        <v>160</v>
      </c>
      <c r="S60" s="2213" t="s">
        <v>164</v>
      </c>
      <c r="T60" s="2223"/>
      <c r="U60" s="2224" t="s">
        <v>164</v>
      </c>
      <c r="V60" s="2225" t="s">
        <v>164</v>
      </c>
    </row>
    <row r="61" spans="1:22" s="426" customFormat="1" ht="10.35" customHeight="1">
      <c r="A61" s="2221"/>
      <c r="B61" s="2204" t="s">
        <v>1863</v>
      </c>
      <c r="C61" s="2205" t="s">
        <v>305</v>
      </c>
      <c r="D61" s="2206">
        <v>1</v>
      </c>
      <c r="E61" s="2207" t="s">
        <v>164</v>
      </c>
      <c r="F61" s="2208" t="s">
        <v>164</v>
      </c>
      <c r="G61" s="2208">
        <v>2</v>
      </c>
      <c r="H61" s="2208" t="s">
        <v>164</v>
      </c>
      <c r="I61" s="2209" t="s">
        <v>164</v>
      </c>
      <c r="J61" s="2206" t="s">
        <v>1715</v>
      </c>
      <c r="K61" s="2210">
        <v>7</v>
      </c>
      <c r="L61" s="2211" t="s">
        <v>164</v>
      </c>
      <c r="M61" s="2212" t="s">
        <v>164</v>
      </c>
      <c r="N61" s="2212" t="s">
        <v>164</v>
      </c>
      <c r="O61" s="2212" t="s">
        <v>164</v>
      </c>
      <c r="P61" s="2212" t="s">
        <v>164</v>
      </c>
      <c r="Q61" s="2212" t="s">
        <v>164</v>
      </c>
      <c r="R61" s="2212" t="s">
        <v>160</v>
      </c>
      <c r="S61" s="2213" t="s">
        <v>164</v>
      </c>
      <c r="T61" s="1115" t="s">
        <v>306</v>
      </c>
      <c r="U61" s="2224" t="s">
        <v>258</v>
      </c>
      <c r="V61" s="2225"/>
    </row>
    <row r="62" spans="1:22" s="426" customFormat="1" ht="10.35" customHeight="1">
      <c r="A62" s="2221"/>
      <c r="B62" s="2204" t="s">
        <v>1567</v>
      </c>
      <c r="C62" s="2205" t="s">
        <v>308</v>
      </c>
      <c r="D62" s="2206">
        <v>3</v>
      </c>
      <c r="E62" s="2207">
        <v>2</v>
      </c>
      <c r="F62" s="2208" t="s">
        <v>164</v>
      </c>
      <c r="G62" s="2208" t="s">
        <v>164</v>
      </c>
      <c r="H62" s="2208" t="s">
        <v>164</v>
      </c>
      <c r="I62" s="2209" t="s">
        <v>164</v>
      </c>
      <c r="J62" s="2206" t="s">
        <v>1715</v>
      </c>
      <c r="K62" s="2210">
        <v>7</v>
      </c>
      <c r="L62" s="2211" t="s">
        <v>164</v>
      </c>
      <c r="M62" s="2212" t="s">
        <v>164</v>
      </c>
      <c r="N62" s="2212" t="s">
        <v>164</v>
      </c>
      <c r="O62" s="2212" t="s">
        <v>164</v>
      </c>
      <c r="P62" s="2212" t="s">
        <v>164</v>
      </c>
      <c r="Q62" s="2212" t="s">
        <v>164</v>
      </c>
      <c r="R62" s="2212" t="s">
        <v>160</v>
      </c>
      <c r="S62" s="2213" t="s">
        <v>164</v>
      </c>
      <c r="T62" s="2223" t="s">
        <v>269</v>
      </c>
      <c r="U62" s="2224" t="s">
        <v>227</v>
      </c>
      <c r="V62" s="2225" t="s">
        <v>164</v>
      </c>
    </row>
    <row r="63" spans="1:22" s="426" customFormat="1" ht="10.35" customHeight="1">
      <c r="A63" s="2226"/>
      <c r="B63" s="2227" t="s">
        <v>1864</v>
      </c>
      <c r="C63" s="2228" t="s">
        <v>310</v>
      </c>
      <c r="D63" s="2229">
        <v>0</v>
      </c>
      <c r="E63" s="2230" t="s">
        <v>164</v>
      </c>
      <c r="F63" s="2231" t="s">
        <v>164</v>
      </c>
      <c r="G63" s="2231" t="s">
        <v>164</v>
      </c>
      <c r="H63" s="2231" t="s">
        <v>164</v>
      </c>
      <c r="I63" s="2232">
        <v>20</v>
      </c>
      <c r="J63" s="2229" t="s">
        <v>643</v>
      </c>
      <c r="K63" s="2233">
        <v>7</v>
      </c>
      <c r="L63" s="2220" t="s">
        <v>164</v>
      </c>
      <c r="M63" s="2234" t="s">
        <v>164</v>
      </c>
      <c r="N63" s="2234" t="s">
        <v>164</v>
      </c>
      <c r="O63" s="2234" t="s">
        <v>164</v>
      </c>
      <c r="P63" s="2234" t="s">
        <v>164</v>
      </c>
      <c r="Q63" s="2234" t="s">
        <v>164</v>
      </c>
      <c r="R63" s="2234" t="s">
        <v>160</v>
      </c>
      <c r="S63" s="2235" t="s">
        <v>164</v>
      </c>
      <c r="T63" s="2236" t="s">
        <v>300</v>
      </c>
      <c r="U63" s="2237" t="s">
        <v>301</v>
      </c>
      <c r="V63" s="2238"/>
    </row>
    <row r="64" spans="1:22" s="426" customFormat="1" ht="10.35" customHeight="1">
      <c r="A64" s="2197"/>
      <c r="B64" s="2198" t="s">
        <v>1865</v>
      </c>
      <c r="C64" s="2199"/>
      <c r="D64" s="2200"/>
      <c r="E64" s="2200"/>
      <c r="F64" s="2200"/>
      <c r="G64" s="2200"/>
      <c r="H64" s="2200"/>
      <c r="I64" s="2200"/>
      <c r="J64" s="2200"/>
      <c r="K64" s="2200"/>
      <c r="L64" s="2201"/>
      <c r="M64" s="2201"/>
      <c r="N64" s="2201"/>
      <c r="O64" s="2201"/>
      <c r="P64" s="2201"/>
      <c r="Q64" s="2201"/>
      <c r="R64" s="2201"/>
      <c r="S64" s="2201"/>
      <c r="T64" s="2199"/>
      <c r="U64" s="2199"/>
      <c r="V64" s="2202"/>
    </row>
    <row r="65" spans="1:23" s="426" customFormat="1" ht="10.35" customHeight="1">
      <c r="A65" s="536"/>
      <c r="B65" s="535" t="s">
        <v>1866</v>
      </c>
      <c r="C65" s="532" t="s">
        <v>326</v>
      </c>
      <c r="D65" s="523">
        <v>5</v>
      </c>
      <c r="E65" s="524">
        <v>3</v>
      </c>
      <c r="F65" s="525">
        <v>1</v>
      </c>
      <c r="G65" s="525" t="s">
        <v>164</v>
      </c>
      <c r="H65" s="525" t="s">
        <v>164</v>
      </c>
      <c r="I65" s="526" t="s">
        <v>164</v>
      </c>
      <c r="J65" s="2229" t="s">
        <v>1365</v>
      </c>
      <c r="K65" s="527">
        <v>6</v>
      </c>
      <c r="L65" s="2220" t="s">
        <v>164</v>
      </c>
      <c r="M65" s="529" t="s">
        <v>164</v>
      </c>
      <c r="N65" s="529" t="s">
        <v>164</v>
      </c>
      <c r="O65" s="529" t="s">
        <v>164</v>
      </c>
      <c r="P65" s="529" t="s">
        <v>164</v>
      </c>
      <c r="Q65" s="529" t="s">
        <v>160</v>
      </c>
      <c r="R65" s="529" t="s">
        <v>164</v>
      </c>
      <c r="S65" s="530" t="s">
        <v>164</v>
      </c>
      <c r="T65" s="531" t="s">
        <v>300</v>
      </c>
      <c r="U65" s="532" t="s">
        <v>164</v>
      </c>
      <c r="V65" s="2239" t="s">
        <v>164</v>
      </c>
    </row>
    <row r="66" spans="1:23" s="426" customFormat="1" ht="10.35" customHeight="1">
      <c r="A66" s="2240"/>
      <c r="B66" s="2204" t="s">
        <v>1867</v>
      </c>
      <c r="C66" s="2205" t="s">
        <v>328</v>
      </c>
      <c r="D66" s="2206">
        <v>5</v>
      </c>
      <c r="E66" s="2207">
        <v>3</v>
      </c>
      <c r="F66" s="2208">
        <v>1</v>
      </c>
      <c r="G66" s="2208" t="s">
        <v>164</v>
      </c>
      <c r="H66" s="2208" t="s">
        <v>164</v>
      </c>
      <c r="I66" s="2209" t="s">
        <v>164</v>
      </c>
      <c r="J66" s="2206" t="s">
        <v>1365</v>
      </c>
      <c r="K66" s="2210">
        <v>6</v>
      </c>
      <c r="L66" s="2211" t="s">
        <v>164</v>
      </c>
      <c r="M66" s="2212" t="s">
        <v>164</v>
      </c>
      <c r="N66" s="2212" t="s">
        <v>164</v>
      </c>
      <c r="O66" s="2212" t="s">
        <v>164</v>
      </c>
      <c r="P66" s="2212" t="s">
        <v>164</v>
      </c>
      <c r="Q66" s="2212" t="s">
        <v>160</v>
      </c>
      <c r="R66" s="2212" t="s">
        <v>164</v>
      </c>
      <c r="S66" s="2213" t="s">
        <v>164</v>
      </c>
      <c r="T66" s="2214" t="s">
        <v>301</v>
      </c>
      <c r="U66" s="2205" t="s">
        <v>329</v>
      </c>
      <c r="V66" s="2215" t="s">
        <v>164</v>
      </c>
    </row>
    <row r="67" spans="1:23" s="426" customFormat="1" ht="10.35" customHeight="1">
      <c r="A67" s="2240"/>
      <c r="B67" s="2204" t="s">
        <v>1398</v>
      </c>
      <c r="C67" s="2205" t="s">
        <v>331</v>
      </c>
      <c r="D67" s="2206">
        <v>2</v>
      </c>
      <c r="E67" s="2207">
        <v>1</v>
      </c>
      <c r="F67" s="2208">
        <v>1</v>
      </c>
      <c r="G67" s="2208" t="s">
        <v>164</v>
      </c>
      <c r="H67" s="2208" t="s">
        <v>164</v>
      </c>
      <c r="I67" s="2209" t="s">
        <v>164</v>
      </c>
      <c r="J67" s="2206" t="s">
        <v>1365</v>
      </c>
      <c r="K67" s="2210">
        <v>7</v>
      </c>
      <c r="L67" s="2211" t="s">
        <v>164</v>
      </c>
      <c r="M67" s="2212" t="s">
        <v>164</v>
      </c>
      <c r="N67" s="2212" t="s">
        <v>164</v>
      </c>
      <c r="O67" s="2212" t="s">
        <v>164</v>
      </c>
      <c r="P67" s="2212" t="s">
        <v>164</v>
      </c>
      <c r="Q67" s="2212" t="s">
        <v>164</v>
      </c>
      <c r="R67" s="2212" t="s">
        <v>160</v>
      </c>
      <c r="S67" s="2213" t="s">
        <v>164</v>
      </c>
      <c r="T67" s="2214" t="s">
        <v>332</v>
      </c>
      <c r="U67" s="2205" t="s">
        <v>164</v>
      </c>
      <c r="V67" s="2215" t="s">
        <v>164</v>
      </c>
    </row>
    <row r="68" spans="1:23" s="426" customFormat="1" ht="10.35" customHeight="1">
      <c r="A68" s="2240"/>
      <c r="B68" s="2241" t="s">
        <v>1541</v>
      </c>
      <c r="C68" s="2224" t="s">
        <v>368</v>
      </c>
      <c r="D68" s="2242">
        <v>3</v>
      </c>
      <c r="E68" s="2218">
        <v>2</v>
      </c>
      <c r="F68" s="2219" t="s">
        <v>164</v>
      </c>
      <c r="G68" s="2219" t="s">
        <v>164</v>
      </c>
      <c r="H68" s="2219" t="s">
        <v>164</v>
      </c>
      <c r="I68" s="2243" t="s">
        <v>164</v>
      </c>
      <c r="J68" s="2242" t="s">
        <v>1365</v>
      </c>
      <c r="K68" s="2244">
        <v>7</v>
      </c>
      <c r="L68" s="2211" t="s">
        <v>164</v>
      </c>
      <c r="M68" s="2212" t="s">
        <v>164</v>
      </c>
      <c r="N68" s="2212" t="s">
        <v>164</v>
      </c>
      <c r="O68" s="2212" t="s">
        <v>164</v>
      </c>
      <c r="P68" s="2212" t="s">
        <v>164</v>
      </c>
      <c r="Q68" s="2212" t="s">
        <v>164</v>
      </c>
      <c r="R68" s="2212" t="s">
        <v>160</v>
      </c>
      <c r="S68" s="2213" t="s">
        <v>164</v>
      </c>
      <c r="T68" s="2223" t="s">
        <v>279</v>
      </c>
      <c r="U68" s="2224" t="s">
        <v>364</v>
      </c>
      <c r="V68" s="2225" t="s">
        <v>369</v>
      </c>
    </row>
    <row r="69" spans="1:23" s="426" customFormat="1" ht="10.35" customHeight="1">
      <c r="A69" s="2240"/>
      <c r="B69" s="2241" t="s">
        <v>1545</v>
      </c>
      <c r="C69" s="2224" t="s">
        <v>1544</v>
      </c>
      <c r="D69" s="2242">
        <v>6</v>
      </c>
      <c r="E69" s="2218" t="s">
        <v>164</v>
      </c>
      <c r="F69" s="2219" t="s">
        <v>164</v>
      </c>
      <c r="G69" s="2219" t="s">
        <v>164</v>
      </c>
      <c r="H69" s="2219">
        <v>2</v>
      </c>
      <c r="I69" s="2243" t="s">
        <v>164</v>
      </c>
      <c r="J69" s="2242" t="s">
        <v>1715</v>
      </c>
      <c r="K69" s="2245">
        <v>7</v>
      </c>
      <c r="L69" s="2211" t="s">
        <v>164</v>
      </c>
      <c r="M69" s="2212" t="s">
        <v>164</v>
      </c>
      <c r="N69" s="2212" t="s">
        <v>164</v>
      </c>
      <c r="O69" s="2212" t="s">
        <v>164</v>
      </c>
      <c r="P69" s="2212" t="s">
        <v>164</v>
      </c>
      <c r="Q69" s="2212" t="s">
        <v>164</v>
      </c>
      <c r="R69" s="2212" t="s">
        <v>160</v>
      </c>
      <c r="S69" s="2213" t="s">
        <v>164</v>
      </c>
      <c r="T69" s="2246" t="s">
        <v>337</v>
      </c>
      <c r="U69" s="2205" t="s">
        <v>338</v>
      </c>
      <c r="V69" s="2215" t="s">
        <v>339</v>
      </c>
    </row>
    <row r="70" spans="1:23" s="538" customFormat="1" ht="9" customHeight="1">
      <c r="A70" s="2247" t="s">
        <v>164</v>
      </c>
      <c r="B70" s="2248" t="s">
        <v>1868</v>
      </c>
      <c r="C70" s="2224" t="s">
        <v>1705</v>
      </c>
      <c r="D70" s="2242">
        <v>9</v>
      </c>
      <c r="E70" s="2218" t="s">
        <v>164</v>
      </c>
      <c r="F70" s="2219" t="s">
        <v>164</v>
      </c>
      <c r="G70" s="2219" t="s">
        <v>164</v>
      </c>
      <c r="H70" s="2219" t="s">
        <v>164</v>
      </c>
      <c r="I70" s="2243" t="s">
        <v>164</v>
      </c>
      <c r="J70" s="2242" t="s">
        <v>1715</v>
      </c>
      <c r="K70" s="2245">
        <v>8</v>
      </c>
      <c r="L70" s="2249"/>
      <c r="M70" s="2250" t="s">
        <v>164</v>
      </c>
      <c r="N70" s="2250" t="s">
        <v>164</v>
      </c>
      <c r="O70" s="2250" t="s">
        <v>164</v>
      </c>
      <c r="P70" s="2250" t="s">
        <v>164</v>
      </c>
      <c r="Q70" s="2250" t="s">
        <v>164</v>
      </c>
      <c r="R70" s="2250" t="s">
        <v>164</v>
      </c>
      <c r="S70" s="2251" t="s">
        <v>160</v>
      </c>
      <c r="T70" s="2252" t="s">
        <v>1869</v>
      </c>
      <c r="U70" s="2253"/>
      <c r="V70" s="2254" t="s">
        <v>164</v>
      </c>
      <c r="W70" s="537" t="s">
        <v>164</v>
      </c>
    </row>
    <row r="71" spans="1:23" s="538" customFormat="1" ht="9" customHeight="1">
      <c r="A71" s="2247" t="s">
        <v>164</v>
      </c>
      <c r="B71" s="2248" t="s">
        <v>1709</v>
      </c>
      <c r="C71" s="2224" t="s">
        <v>1708</v>
      </c>
      <c r="D71" s="2242">
        <v>15</v>
      </c>
      <c r="E71" s="2218" t="s">
        <v>164</v>
      </c>
      <c r="F71" s="2219" t="s">
        <v>164</v>
      </c>
      <c r="G71" s="2219" t="s">
        <v>164</v>
      </c>
      <c r="H71" s="2219" t="s">
        <v>164</v>
      </c>
      <c r="I71" s="2243" t="s">
        <v>164</v>
      </c>
      <c r="J71" s="2242" t="s">
        <v>1715</v>
      </c>
      <c r="K71" s="2245">
        <v>8</v>
      </c>
      <c r="L71" s="2249"/>
      <c r="M71" s="2255" t="s">
        <v>164</v>
      </c>
      <c r="N71" s="2250" t="s">
        <v>164</v>
      </c>
      <c r="O71" s="2250" t="s">
        <v>164</v>
      </c>
      <c r="P71" s="2250" t="s">
        <v>164</v>
      </c>
      <c r="Q71" s="2250" t="s">
        <v>164</v>
      </c>
      <c r="R71" s="2250" t="s">
        <v>164</v>
      </c>
      <c r="S71" s="2251" t="s">
        <v>160</v>
      </c>
      <c r="T71" s="2252" t="s">
        <v>1870</v>
      </c>
      <c r="U71" s="2256"/>
      <c r="V71" s="2254" t="s">
        <v>164</v>
      </c>
      <c r="W71" s="537" t="s">
        <v>164</v>
      </c>
    </row>
    <row r="72" spans="1:23" s="418" customFormat="1" ht="3.75" customHeight="1">
      <c r="A72" s="2197"/>
      <c r="B72" s="2199"/>
      <c r="C72" s="2199"/>
      <c r="D72" s="2200"/>
      <c r="E72" s="2200"/>
      <c r="F72" s="2200"/>
      <c r="G72" s="2200"/>
      <c r="H72" s="2200"/>
      <c r="I72" s="2200"/>
      <c r="J72" s="2200"/>
      <c r="K72" s="2200"/>
      <c r="L72" s="2201"/>
      <c r="M72" s="2201"/>
      <c r="N72" s="2201"/>
      <c r="O72" s="2201"/>
      <c r="P72" s="2201"/>
      <c r="Q72" s="2201"/>
      <c r="R72" s="2201"/>
      <c r="S72" s="2201"/>
      <c r="T72" s="2199"/>
      <c r="U72" s="2199"/>
      <c r="V72" s="2202"/>
    </row>
    <row r="73" spans="1:23" s="418" customFormat="1" ht="10.5" customHeight="1">
      <c r="A73" s="2257"/>
      <c r="B73" s="2258" t="s">
        <v>1871</v>
      </c>
      <c r="C73" s="2259">
        <v>240</v>
      </c>
      <c r="D73" s="2260"/>
      <c r="E73" s="2261"/>
      <c r="F73" s="2261"/>
      <c r="G73" s="2261"/>
      <c r="H73" s="2261"/>
      <c r="I73" s="2261"/>
      <c r="J73" s="2261"/>
      <c r="K73" s="2261"/>
      <c r="L73" s="2262">
        <v>32</v>
      </c>
      <c r="M73" s="2263">
        <v>36</v>
      </c>
      <c r="N73" s="2263">
        <v>33</v>
      </c>
      <c r="O73" s="2263">
        <v>27</v>
      </c>
      <c r="P73" s="2263">
        <v>32</v>
      </c>
      <c r="Q73" s="2263">
        <v>32</v>
      </c>
      <c r="R73" s="2263">
        <v>25</v>
      </c>
      <c r="S73" s="2264">
        <v>24</v>
      </c>
      <c r="T73" s="2265"/>
      <c r="U73" s="2266"/>
      <c r="V73" s="2267"/>
    </row>
    <row r="74" spans="1:23" s="426" customFormat="1" ht="10.35" customHeight="1">
      <c r="A74" s="2268"/>
      <c r="B74" s="2269" t="s">
        <v>1872</v>
      </c>
      <c r="C74" s="2205">
        <v>184</v>
      </c>
      <c r="D74" s="2270"/>
      <c r="E74" s="2271"/>
      <c r="F74" s="2271"/>
      <c r="G74" s="2271"/>
      <c r="H74" s="2271"/>
      <c r="I74" s="2271"/>
      <c r="J74" s="2271"/>
      <c r="K74" s="2271"/>
      <c r="L74" s="2211">
        <v>31</v>
      </c>
      <c r="M74" s="2212">
        <v>33</v>
      </c>
      <c r="N74" s="2212">
        <v>28</v>
      </c>
      <c r="O74" s="2212">
        <v>25</v>
      </c>
      <c r="P74" s="2212">
        <v>28</v>
      </c>
      <c r="Q74" s="2212">
        <v>22</v>
      </c>
      <c r="R74" s="2212">
        <v>16</v>
      </c>
      <c r="S74" s="2213">
        <v>0</v>
      </c>
      <c r="T74" s="539"/>
      <c r="U74" s="540"/>
      <c r="V74" s="541"/>
    </row>
    <row r="75" spans="1:23" s="426" customFormat="1" ht="10.35" customHeight="1">
      <c r="A75" s="2272"/>
      <c r="B75" s="2273" t="s">
        <v>1873</v>
      </c>
      <c r="C75" s="2274">
        <v>23</v>
      </c>
      <c r="D75" s="2275"/>
      <c r="E75" s="2276"/>
      <c r="F75" s="2276"/>
      <c r="G75" s="2276"/>
      <c r="H75" s="2276"/>
      <c r="I75" s="2276"/>
      <c r="J75" s="2276"/>
      <c r="K75" s="2276"/>
      <c r="L75" s="2277">
        <v>3</v>
      </c>
      <c r="M75" s="2278">
        <v>4</v>
      </c>
      <c r="N75" s="2278">
        <v>4</v>
      </c>
      <c r="O75" s="2278">
        <v>4</v>
      </c>
      <c r="P75" s="2278">
        <v>4</v>
      </c>
      <c r="Q75" s="2278">
        <v>3</v>
      </c>
      <c r="R75" s="2278">
        <v>1</v>
      </c>
      <c r="S75" s="2279">
        <v>0</v>
      </c>
      <c r="T75" s="2280"/>
      <c r="U75" s="2281"/>
      <c r="V75" s="2282"/>
    </row>
    <row r="76" spans="1:23" ht="3.6" customHeight="1"/>
    <row r="77" spans="1:23" s="426" customFormat="1" ht="10.35" customHeight="1">
      <c r="A77" s="2197"/>
      <c r="B77" s="2198" t="s">
        <v>1874</v>
      </c>
      <c r="C77" s="2199"/>
      <c r="D77" s="2200"/>
      <c r="E77" s="2200"/>
      <c r="F77" s="2200"/>
      <c r="G77" s="2200"/>
      <c r="H77" s="2200"/>
      <c r="I77" s="2200"/>
      <c r="J77" s="2200"/>
      <c r="K77" s="2200"/>
      <c r="L77" s="2201"/>
      <c r="M77" s="2201"/>
      <c r="N77" s="2201"/>
      <c r="O77" s="2201"/>
      <c r="P77" s="2201"/>
      <c r="Q77" s="2201"/>
      <c r="R77" s="2201"/>
      <c r="S77" s="2201"/>
      <c r="T77" s="2199"/>
      <c r="U77" s="2199"/>
      <c r="V77" s="2202"/>
    </row>
    <row r="78" spans="1:23" s="426" customFormat="1" ht="10.35" customHeight="1">
      <c r="A78" s="534"/>
      <c r="B78" s="535" t="s">
        <v>1539</v>
      </c>
      <c r="C78" s="532" t="s">
        <v>366</v>
      </c>
      <c r="D78" s="523">
        <v>4</v>
      </c>
      <c r="E78" s="524">
        <v>2</v>
      </c>
      <c r="F78" s="525">
        <v>1</v>
      </c>
      <c r="G78" s="525" t="s">
        <v>164</v>
      </c>
      <c r="H78" s="525" t="s">
        <v>164</v>
      </c>
      <c r="I78" s="526" t="s">
        <v>164</v>
      </c>
      <c r="J78" s="2206" t="s">
        <v>1365</v>
      </c>
      <c r="K78" s="527">
        <v>6</v>
      </c>
      <c r="L78" s="2220" t="s">
        <v>164</v>
      </c>
      <c r="M78" s="529" t="s">
        <v>164</v>
      </c>
      <c r="N78" s="529" t="s">
        <v>164</v>
      </c>
      <c r="O78" s="529" t="s">
        <v>100</v>
      </c>
      <c r="P78" s="529" t="s">
        <v>164</v>
      </c>
      <c r="Q78" s="529" t="s">
        <v>160</v>
      </c>
      <c r="R78" s="529" t="s">
        <v>164</v>
      </c>
      <c r="S78" s="530" t="s">
        <v>164</v>
      </c>
      <c r="T78" s="531" t="s">
        <v>301</v>
      </c>
      <c r="U78" s="532" t="s">
        <v>364</v>
      </c>
      <c r="V78" s="533" t="s">
        <v>329</v>
      </c>
    </row>
    <row r="79" spans="1:23" s="426" customFormat="1" ht="10.35" customHeight="1">
      <c r="A79" s="2221"/>
      <c r="B79" s="2283" t="s">
        <v>1875</v>
      </c>
      <c r="C79" s="2284" t="s">
        <v>1876</v>
      </c>
      <c r="D79" s="2285">
        <v>4</v>
      </c>
      <c r="E79" s="2286">
        <v>4</v>
      </c>
      <c r="F79" s="2287" t="s">
        <v>164</v>
      </c>
      <c r="G79" s="2287" t="s">
        <v>164</v>
      </c>
      <c r="H79" s="2287" t="s">
        <v>164</v>
      </c>
      <c r="I79" s="2288" t="s">
        <v>164</v>
      </c>
      <c r="J79" s="2285" t="s">
        <v>1715</v>
      </c>
      <c r="K79" s="2289" t="s">
        <v>100</v>
      </c>
      <c r="L79" s="2290" t="s">
        <v>164</v>
      </c>
      <c r="M79" s="2291" t="s">
        <v>164</v>
      </c>
      <c r="N79" s="2291" t="s">
        <v>164</v>
      </c>
      <c r="O79" s="2291" t="s">
        <v>100</v>
      </c>
      <c r="P79" s="2291" t="s">
        <v>164</v>
      </c>
      <c r="Q79" s="2291" t="s">
        <v>164</v>
      </c>
      <c r="R79" s="2291" t="s">
        <v>164</v>
      </c>
      <c r="S79" s="2292" t="s">
        <v>164</v>
      </c>
      <c r="T79" s="2293"/>
      <c r="U79" s="2284"/>
      <c r="V79" s="2294" t="s">
        <v>164</v>
      </c>
    </row>
    <row r="80" spans="1:23" s="427" customFormat="1" ht="11.25">
      <c r="A80" s="3447" t="s">
        <v>1877</v>
      </c>
      <c r="B80" s="3447"/>
      <c r="C80" s="3447"/>
      <c r="D80" s="3447"/>
      <c r="E80" s="3447"/>
      <c r="F80" s="3447"/>
      <c r="G80" s="3447"/>
      <c r="H80" s="3447"/>
      <c r="I80" s="3447"/>
      <c r="J80" s="3447"/>
      <c r="K80" s="3447"/>
      <c r="L80" s="3447"/>
      <c r="M80" s="3447"/>
      <c r="N80" s="3447"/>
      <c r="O80" s="3447"/>
      <c r="P80" s="3447"/>
      <c r="Q80" s="3447"/>
      <c r="R80" s="3447"/>
      <c r="S80" s="3447"/>
      <c r="T80" s="3447"/>
      <c r="U80" s="3447"/>
      <c r="V80" s="3447"/>
    </row>
    <row r="81" spans="1:2" s="428" customFormat="1" ht="11.25">
      <c r="A81" s="428" t="s">
        <v>1878</v>
      </c>
    </row>
    <row r="82" spans="1:2" s="428" customFormat="1" ht="11.25">
      <c r="A82" s="428" t="s">
        <v>1879</v>
      </c>
    </row>
    <row r="83" spans="1:2">
      <c r="A83" s="428" t="s">
        <v>1880</v>
      </c>
      <c r="B83" s="428"/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8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7030A0"/>
  </sheetPr>
  <dimension ref="A1:V96"/>
  <sheetViews>
    <sheetView showGridLines="0" view="pageBreakPreview" zoomScale="130" zoomScaleNormal="115" zoomScaleSheetLayoutView="130" workbookViewId="0">
      <pane ySplit="3" topLeftCell="A61" activePane="bottomLeft" state="frozen"/>
      <selection activeCell="A7" sqref="A7"/>
      <selection pane="bottomLeft" activeCell="A7" sqref="A7"/>
    </sheetView>
  </sheetViews>
  <sheetFormatPr defaultColWidth="9.140625" defaultRowHeight="12.75"/>
  <cols>
    <col min="1" max="1" width="2.140625" style="372" customWidth="1"/>
    <col min="2" max="2" width="25" style="372" customWidth="1"/>
    <col min="3" max="3" width="9.7109375" style="372" customWidth="1"/>
    <col min="4" max="4" width="2.42578125" style="372" customWidth="1"/>
    <col min="5" max="19" width="2.140625" style="372" customWidth="1"/>
    <col min="20" max="22" width="7.7109375" style="372" customWidth="1"/>
    <col min="23" max="16384" width="9.140625" style="372"/>
  </cols>
  <sheetData>
    <row r="1" spans="1:22" s="425" customFormat="1" ht="14.25" customHeight="1">
      <c r="A1" s="2171"/>
      <c r="B1" s="2171" t="s">
        <v>1881</v>
      </c>
      <c r="C1" s="2172"/>
      <c r="D1" s="2173"/>
      <c r="E1" s="2173"/>
      <c r="F1" s="2173"/>
      <c r="G1" s="2173"/>
      <c r="H1" s="2173"/>
      <c r="I1" s="2173"/>
      <c r="J1" s="2173"/>
      <c r="K1" s="2171"/>
      <c r="L1" s="2173"/>
      <c r="M1" s="2173"/>
      <c r="N1" s="2173"/>
      <c r="O1" s="2173"/>
      <c r="P1" s="2173"/>
      <c r="Q1" s="2173"/>
      <c r="R1" s="2173"/>
      <c r="S1" s="2173"/>
      <c r="T1" s="2174"/>
      <c r="U1" s="2174"/>
      <c r="V1" s="2174"/>
    </row>
    <row r="2" spans="1:22" s="418" customFormat="1" ht="9" customHeight="1">
      <c r="A2" s="2175"/>
      <c r="B2" s="2176"/>
      <c r="C2" s="2177"/>
      <c r="D2" s="2178"/>
      <c r="E2" s="2179"/>
      <c r="F2" s="2180"/>
      <c r="G2" s="2180"/>
      <c r="H2" s="3439" t="s">
        <v>1827</v>
      </c>
      <c r="I2" s="2181"/>
      <c r="J2" s="2178"/>
      <c r="K2" s="2182"/>
      <c r="L2" s="3441" t="s">
        <v>1828</v>
      </c>
      <c r="M2" s="3442"/>
      <c r="N2" s="3442"/>
      <c r="O2" s="3442"/>
      <c r="P2" s="3442"/>
      <c r="Q2" s="3442"/>
      <c r="R2" s="3442"/>
      <c r="S2" s="3443"/>
      <c r="T2" s="2183"/>
      <c r="U2" s="2184"/>
      <c r="V2" s="2185"/>
    </row>
    <row r="3" spans="1:22" s="418" customFormat="1" ht="36.75" customHeight="1">
      <c r="A3" s="2186"/>
      <c r="B3" s="2187" t="s">
        <v>1829</v>
      </c>
      <c r="C3" s="2188" t="s">
        <v>1830</v>
      </c>
      <c r="D3" s="2189" t="s">
        <v>1831</v>
      </c>
      <c r="E3" s="2190" t="s">
        <v>1832</v>
      </c>
      <c r="F3" s="2191" t="s">
        <v>1833</v>
      </c>
      <c r="G3" s="2191" t="s">
        <v>1834</v>
      </c>
      <c r="H3" s="3440"/>
      <c r="I3" s="2192" t="s">
        <v>1835</v>
      </c>
      <c r="J3" s="2189" t="s">
        <v>1836</v>
      </c>
      <c r="K3" s="2193" t="s">
        <v>1837</v>
      </c>
      <c r="L3" s="2194">
        <v>1</v>
      </c>
      <c r="M3" s="2195">
        <v>2</v>
      </c>
      <c r="N3" s="2195">
        <v>3</v>
      </c>
      <c r="O3" s="2195">
        <v>4</v>
      </c>
      <c r="P3" s="2195">
        <v>5</v>
      </c>
      <c r="Q3" s="2195">
        <v>6</v>
      </c>
      <c r="R3" s="2195">
        <v>7</v>
      </c>
      <c r="S3" s="2196">
        <v>8</v>
      </c>
      <c r="T3" s="3444" t="s">
        <v>1838</v>
      </c>
      <c r="U3" s="3445"/>
      <c r="V3" s="3446"/>
    </row>
    <row r="4" spans="1:22" s="418" customFormat="1" ht="10.5" customHeight="1">
      <c r="A4" s="2197"/>
      <c r="B4" s="2198" t="s">
        <v>1839</v>
      </c>
      <c r="C4" s="2199"/>
      <c r="D4" s="2200"/>
      <c r="E4" s="2200"/>
      <c r="F4" s="2200"/>
      <c r="G4" s="2200"/>
      <c r="H4" s="2200"/>
      <c r="I4" s="2200"/>
      <c r="J4" s="2200"/>
      <c r="K4" s="2200"/>
      <c r="L4" s="2201" t="s">
        <v>164</v>
      </c>
      <c r="M4" s="2201" t="s">
        <v>164</v>
      </c>
      <c r="N4" s="2201" t="s">
        <v>164</v>
      </c>
      <c r="O4" s="2201" t="s">
        <v>164</v>
      </c>
      <c r="P4" s="2201" t="s">
        <v>164</v>
      </c>
      <c r="Q4" s="2201" t="s">
        <v>164</v>
      </c>
      <c r="R4" s="2201" t="s">
        <v>164</v>
      </c>
      <c r="S4" s="2201" t="s">
        <v>164</v>
      </c>
      <c r="T4" s="2199"/>
      <c r="U4" s="2199"/>
      <c r="V4" s="2202"/>
    </row>
    <row r="5" spans="1:22" s="426" customFormat="1" ht="10.35" customHeight="1">
      <c r="A5" s="520"/>
      <c r="B5" s="521" t="s">
        <v>1882</v>
      </c>
      <c r="C5" s="522" t="s">
        <v>1809</v>
      </c>
      <c r="D5" s="523">
        <v>4</v>
      </c>
      <c r="E5" s="524" t="s">
        <v>164</v>
      </c>
      <c r="F5" s="525">
        <v>4</v>
      </c>
      <c r="G5" s="525" t="s">
        <v>164</v>
      </c>
      <c r="H5" s="525" t="s">
        <v>164</v>
      </c>
      <c r="I5" s="526" t="s">
        <v>164</v>
      </c>
      <c r="J5" s="523" t="s">
        <v>1715</v>
      </c>
      <c r="K5" s="527">
        <v>1</v>
      </c>
      <c r="L5" s="528" t="s">
        <v>160</v>
      </c>
      <c r="M5" s="529" t="s">
        <v>164</v>
      </c>
      <c r="N5" s="529" t="s">
        <v>164</v>
      </c>
      <c r="O5" s="529" t="s">
        <v>164</v>
      </c>
      <c r="P5" s="529" t="s">
        <v>164</v>
      </c>
      <c r="Q5" s="529" t="s">
        <v>164</v>
      </c>
      <c r="R5" s="529" t="s">
        <v>164</v>
      </c>
      <c r="S5" s="530" t="s">
        <v>164</v>
      </c>
      <c r="T5" s="531" t="s">
        <v>161</v>
      </c>
      <c r="U5" s="532" t="s">
        <v>164</v>
      </c>
      <c r="V5" s="533" t="s">
        <v>164</v>
      </c>
    </row>
    <row r="6" spans="1:22" s="426" customFormat="1" ht="10.35" customHeight="1">
      <c r="A6" s="2203"/>
      <c r="B6" s="2204" t="s">
        <v>1883</v>
      </c>
      <c r="C6" s="2205" t="s">
        <v>1841</v>
      </c>
      <c r="D6" s="2206">
        <v>3</v>
      </c>
      <c r="E6" s="2207">
        <v>1</v>
      </c>
      <c r="G6" s="2208">
        <v>2</v>
      </c>
      <c r="H6" s="2208" t="s">
        <v>164</v>
      </c>
      <c r="I6" s="2209" t="s">
        <v>164</v>
      </c>
      <c r="J6" s="2206" t="s">
        <v>1715</v>
      </c>
      <c r="K6" s="2210">
        <v>1</v>
      </c>
      <c r="L6" s="2211" t="s">
        <v>160</v>
      </c>
      <c r="M6" s="2212" t="s">
        <v>164</v>
      </c>
      <c r="N6" s="2212" t="s">
        <v>164</v>
      </c>
      <c r="O6" s="2212" t="s">
        <v>164</v>
      </c>
      <c r="P6" s="2212" t="s">
        <v>164</v>
      </c>
      <c r="Q6" s="2212" t="s">
        <v>164</v>
      </c>
      <c r="R6" s="2212" t="s">
        <v>164</v>
      </c>
      <c r="S6" s="2213" t="s">
        <v>164</v>
      </c>
      <c r="T6" s="2214" t="s">
        <v>161</v>
      </c>
      <c r="U6" s="2205" t="s">
        <v>164</v>
      </c>
      <c r="V6" s="2295" t="s">
        <v>164</v>
      </c>
    </row>
    <row r="7" spans="1:22" s="426" customFormat="1" ht="10.35" customHeight="1">
      <c r="A7" s="2203"/>
      <c r="B7" s="2204" t="s">
        <v>1842</v>
      </c>
      <c r="C7" s="2205" t="s">
        <v>163</v>
      </c>
      <c r="D7" s="2206">
        <v>2</v>
      </c>
      <c r="E7" s="2207">
        <v>2</v>
      </c>
      <c r="F7" s="2208" t="s">
        <v>164</v>
      </c>
      <c r="G7" s="2208" t="s">
        <v>164</v>
      </c>
      <c r="H7" s="2208" t="s">
        <v>164</v>
      </c>
      <c r="I7" s="2209" t="s">
        <v>164</v>
      </c>
      <c r="J7" s="2206" t="s">
        <v>1715</v>
      </c>
      <c r="K7" s="2210">
        <v>1</v>
      </c>
      <c r="L7" s="2211" t="s">
        <v>160</v>
      </c>
      <c r="M7" s="2212" t="s">
        <v>164</v>
      </c>
      <c r="N7" s="2212" t="s">
        <v>164</v>
      </c>
      <c r="O7" s="2212" t="s">
        <v>164</v>
      </c>
      <c r="P7" s="2212" t="s">
        <v>164</v>
      </c>
      <c r="Q7" s="2212" t="s">
        <v>164</v>
      </c>
      <c r="R7" s="2212" t="s">
        <v>164</v>
      </c>
      <c r="S7" s="2213" t="s">
        <v>164</v>
      </c>
      <c r="T7" s="2214" t="s">
        <v>161</v>
      </c>
      <c r="U7" s="2205" t="s">
        <v>164</v>
      </c>
      <c r="V7" s="2295" t="s">
        <v>164</v>
      </c>
    </row>
    <row r="8" spans="1:22" s="426" customFormat="1" ht="10.35" customHeight="1">
      <c r="A8" s="2203"/>
      <c r="B8" s="2204" t="s">
        <v>1374</v>
      </c>
      <c r="C8" s="2205" t="s">
        <v>166</v>
      </c>
      <c r="D8" s="2206">
        <v>4</v>
      </c>
      <c r="E8" s="2207">
        <v>2</v>
      </c>
      <c r="F8" s="2208">
        <v>2</v>
      </c>
      <c r="G8" s="2208" t="s">
        <v>164</v>
      </c>
      <c r="H8" s="2208" t="s">
        <v>164</v>
      </c>
      <c r="I8" s="2209" t="s">
        <v>164</v>
      </c>
      <c r="J8" s="2206" t="s">
        <v>1715</v>
      </c>
      <c r="K8" s="2210">
        <v>1</v>
      </c>
      <c r="L8" s="2211" t="s">
        <v>160</v>
      </c>
      <c r="M8" s="2212" t="s">
        <v>164</v>
      </c>
      <c r="N8" s="2212" t="s">
        <v>164</v>
      </c>
      <c r="O8" s="2212" t="s">
        <v>164</v>
      </c>
      <c r="P8" s="2212" t="s">
        <v>164</v>
      </c>
      <c r="Q8" s="2212" t="s">
        <v>164</v>
      </c>
      <c r="R8" s="2212" t="s">
        <v>164</v>
      </c>
      <c r="S8" s="2213" t="s">
        <v>164</v>
      </c>
      <c r="T8" s="2214" t="s">
        <v>161</v>
      </c>
      <c r="U8" s="2205" t="s">
        <v>164</v>
      </c>
      <c r="V8" s="2295" t="s">
        <v>164</v>
      </c>
    </row>
    <row r="9" spans="1:22" s="426" customFormat="1" ht="10.35" customHeight="1">
      <c r="A9" s="2203"/>
      <c r="B9" s="2204" t="s">
        <v>1445</v>
      </c>
      <c r="C9" s="2205" t="s">
        <v>168</v>
      </c>
      <c r="D9" s="2206">
        <v>2</v>
      </c>
      <c r="E9" s="2207" t="s">
        <v>164</v>
      </c>
      <c r="G9" s="2208">
        <v>2</v>
      </c>
      <c r="H9" s="2208" t="s">
        <v>164</v>
      </c>
      <c r="I9" s="2209" t="s">
        <v>164</v>
      </c>
      <c r="J9" s="2206" t="s">
        <v>1715</v>
      </c>
      <c r="K9" s="2210">
        <v>1</v>
      </c>
      <c r="L9" s="2211" t="s">
        <v>160</v>
      </c>
      <c r="M9" s="2212" t="s">
        <v>164</v>
      </c>
      <c r="N9" s="2212" t="s">
        <v>164</v>
      </c>
      <c r="O9" s="2212" t="s">
        <v>164</v>
      </c>
      <c r="P9" s="2212" t="s">
        <v>164</v>
      </c>
      <c r="Q9" s="2212" t="s">
        <v>164</v>
      </c>
      <c r="R9" s="2212" t="s">
        <v>164</v>
      </c>
      <c r="S9" s="2213" t="s">
        <v>164</v>
      </c>
      <c r="T9" s="2214" t="s">
        <v>161</v>
      </c>
      <c r="U9" s="2205" t="s">
        <v>164</v>
      </c>
      <c r="V9" s="2295" t="s">
        <v>164</v>
      </c>
    </row>
    <row r="10" spans="1:22" s="426" customFormat="1" ht="10.35" customHeight="1">
      <c r="A10" s="2203"/>
      <c r="B10" s="2204" t="s">
        <v>1484</v>
      </c>
      <c r="C10" s="2205" t="s">
        <v>170</v>
      </c>
      <c r="D10" s="2206">
        <v>3</v>
      </c>
      <c r="E10" s="2207">
        <v>1</v>
      </c>
      <c r="G10" s="2208">
        <v>2</v>
      </c>
      <c r="H10" s="2208" t="s">
        <v>164</v>
      </c>
      <c r="I10" s="2209" t="s">
        <v>164</v>
      </c>
      <c r="J10" s="2206" t="s">
        <v>1365</v>
      </c>
      <c r="K10" s="2210">
        <v>1</v>
      </c>
      <c r="L10" s="2211" t="s">
        <v>160</v>
      </c>
      <c r="M10" s="2212" t="s">
        <v>164</v>
      </c>
      <c r="N10" s="2212" t="s">
        <v>164</v>
      </c>
      <c r="O10" s="2212" t="s">
        <v>164</v>
      </c>
      <c r="P10" s="2212" t="s">
        <v>164</v>
      </c>
      <c r="Q10" s="2212" t="s">
        <v>164</v>
      </c>
      <c r="R10" s="2212" t="s">
        <v>164</v>
      </c>
      <c r="S10" s="2213" t="s">
        <v>164</v>
      </c>
      <c r="T10" s="2214" t="s">
        <v>161</v>
      </c>
      <c r="U10" s="2205" t="s">
        <v>164</v>
      </c>
      <c r="V10" s="2295" t="s">
        <v>164</v>
      </c>
    </row>
    <row r="11" spans="1:22" s="426" customFormat="1" ht="10.35" customHeight="1">
      <c r="A11" s="2203"/>
      <c r="B11" s="2204" t="s">
        <v>1553</v>
      </c>
      <c r="C11" s="2205" t="s">
        <v>174</v>
      </c>
      <c r="D11" s="2206">
        <v>6</v>
      </c>
      <c r="E11" s="2207" t="s">
        <v>164</v>
      </c>
      <c r="F11" s="2208">
        <v>5</v>
      </c>
      <c r="G11" s="2208" t="s">
        <v>164</v>
      </c>
      <c r="H11" s="2208" t="s">
        <v>164</v>
      </c>
      <c r="I11" s="2209" t="s">
        <v>164</v>
      </c>
      <c r="J11" s="2206" t="s">
        <v>1365</v>
      </c>
      <c r="K11" s="2210">
        <v>1</v>
      </c>
      <c r="L11" s="2211" t="s">
        <v>160</v>
      </c>
      <c r="M11" s="2212" t="s">
        <v>164</v>
      </c>
      <c r="N11" s="2212" t="s">
        <v>164</v>
      </c>
      <c r="O11" s="2212" t="s">
        <v>164</v>
      </c>
      <c r="P11" s="2212" t="s">
        <v>164</v>
      </c>
      <c r="Q11" s="2212" t="s">
        <v>164</v>
      </c>
      <c r="R11" s="2212" t="s">
        <v>164</v>
      </c>
      <c r="S11" s="2213" t="s">
        <v>164</v>
      </c>
      <c r="T11" s="2214" t="s">
        <v>161</v>
      </c>
      <c r="U11" s="2205" t="s">
        <v>164</v>
      </c>
      <c r="V11" s="2295" t="s">
        <v>164</v>
      </c>
    </row>
    <row r="12" spans="1:22" s="426" customFormat="1" ht="10.35" customHeight="1">
      <c r="A12" s="2203"/>
      <c r="B12" s="2204" t="s">
        <v>1843</v>
      </c>
      <c r="C12" s="2205" t="s">
        <v>177</v>
      </c>
      <c r="D12" s="2206">
        <v>6</v>
      </c>
      <c r="E12" s="2207">
        <v>4</v>
      </c>
      <c r="F12" s="2208">
        <v>2</v>
      </c>
      <c r="G12" s="2208" t="s">
        <v>164</v>
      </c>
      <c r="H12" s="2208" t="s">
        <v>164</v>
      </c>
      <c r="I12" s="2209" t="s">
        <v>164</v>
      </c>
      <c r="J12" s="2206" t="s">
        <v>1365</v>
      </c>
      <c r="K12" s="2210">
        <v>1</v>
      </c>
      <c r="L12" s="2211" t="s">
        <v>160</v>
      </c>
      <c r="M12" s="2212" t="s">
        <v>164</v>
      </c>
      <c r="N12" s="2212" t="s">
        <v>164</v>
      </c>
      <c r="O12" s="2212" t="s">
        <v>164</v>
      </c>
      <c r="P12" s="2212" t="s">
        <v>164</v>
      </c>
      <c r="Q12" s="2212" t="s">
        <v>164</v>
      </c>
      <c r="R12" s="2212" t="s">
        <v>164</v>
      </c>
      <c r="S12" s="2213" t="s">
        <v>164</v>
      </c>
      <c r="T12" s="2214" t="s">
        <v>161</v>
      </c>
      <c r="U12" s="2205" t="s">
        <v>164</v>
      </c>
      <c r="V12" s="2295" t="s">
        <v>164</v>
      </c>
    </row>
    <row r="13" spans="1:22" s="426" customFormat="1" ht="10.35" customHeight="1">
      <c r="A13" s="2203"/>
      <c r="B13" s="2204" t="s">
        <v>1844</v>
      </c>
      <c r="C13" s="2205" t="s">
        <v>179</v>
      </c>
      <c r="D13" s="2206">
        <v>2</v>
      </c>
      <c r="E13" s="2207">
        <v>2</v>
      </c>
      <c r="F13" s="2208" t="s">
        <v>164</v>
      </c>
      <c r="G13" s="2208" t="s">
        <v>164</v>
      </c>
      <c r="H13" s="2208" t="s">
        <v>164</v>
      </c>
      <c r="I13" s="2209" t="s">
        <v>164</v>
      </c>
      <c r="J13" s="2206" t="s">
        <v>1715</v>
      </c>
      <c r="K13" s="2210">
        <v>1</v>
      </c>
      <c r="L13" s="2211" t="s">
        <v>160</v>
      </c>
      <c r="M13" s="2212" t="s">
        <v>164</v>
      </c>
      <c r="N13" s="2212" t="s">
        <v>164</v>
      </c>
      <c r="O13" s="2212" t="s">
        <v>164</v>
      </c>
      <c r="P13" s="2212" t="s">
        <v>164</v>
      </c>
      <c r="Q13" s="2212" t="s">
        <v>164</v>
      </c>
      <c r="R13" s="2212" t="s">
        <v>164</v>
      </c>
      <c r="S13" s="2213" t="s">
        <v>164</v>
      </c>
      <c r="T13" s="2214" t="s">
        <v>161</v>
      </c>
      <c r="U13" s="2205" t="s">
        <v>164</v>
      </c>
      <c r="V13" s="2295" t="s">
        <v>164</v>
      </c>
    </row>
    <row r="14" spans="1:22" s="426" customFormat="1" ht="10.35" customHeight="1">
      <c r="A14" s="2203"/>
      <c r="B14" s="2216" t="s">
        <v>1884</v>
      </c>
      <c r="C14" s="2217" t="s">
        <v>1885</v>
      </c>
      <c r="D14" s="2206">
        <v>4</v>
      </c>
      <c r="E14" s="2207" t="s">
        <v>164</v>
      </c>
      <c r="F14" s="2208">
        <v>4</v>
      </c>
      <c r="G14" s="2208" t="s">
        <v>164</v>
      </c>
      <c r="H14" s="2208" t="s">
        <v>164</v>
      </c>
      <c r="I14" s="2209" t="s">
        <v>164</v>
      </c>
      <c r="J14" s="2206" t="s">
        <v>1715</v>
      </c>
      <c r="K14" s="2210">
        <v>2</v>
      </c>
      <c r="L14" s="2211" t="s">
        <v>164</v>
      </c>
      <c r="M14" s="2212" t="s">
        <v>160</v>
      </c>
      <c r="N14" s="2212" t="s">
        <v>164</v>
      </c>
      <c r="O14" s="2212" t="s">
        <v>164</v>
      </c>
      <c r="P14" s="2212" t="s">
        <v>164</v>
      </c>
      <c r="Q14" s="2212" t="s">
        <v>164</v>
      </c>
      <c r="R14" s="2212" t="s">
        <v>164</v>
      </c>
      <c r="S14" s="2213" t="s">
        <v>164</v>
      </c>
      <c r="T14" s="2214" t="s">
        <v>161</v>
      </c>
      <c r="U14" s="2205" t="s">
        <v>164</v>
      </c>
      <c r="V14" s="2295" t="s">
        <v>164</v>
      </c>
    </row>
    <row r="15" spans="1:22" s="426" customFormat="1" ht="10.35" customHeight="1">
      <c r="A15" s="2203"/>
      <c r="B15" s="2204" t="s">
        <v>1886</v>
      </c>
      <c r="C15" s="2205" t="s">
        <v>181</v>
      </c>
      <c r="D15" s="2206">
        <v>4</v>
      </c>
      <c r="E15" s="2207">
        <v>2</v>
      </c>
      <c r="F15" s="2208">
        <v>2</v>
      </c>
      <c r="G15" s="2208" t="s">
        <v>164</v>
      </c>
      <c r="H15" s="2208" t="s">
        <v>164</v>
      </c>
      <c r="I15" s="2209" t="s">
        <v>164</v>
      </c>
      <c r="J15" s="2206" t="s">
        <v>1365</v>
      </c>
      <c r="K15" s="2210">
        <v>2</v>
      </c>
      <c r="L15" s="2211" t="s">
        <v>164</v>
      </c>
      <c r="M15" s="2212" t="s">
        <v>160</v>
      </c>
      <c r="N15" s="2212" t="s">
        <v>164</v>
      </c>
      <c r="O15" s="2212" t="s">
        <v>164</v>
      </c>
      <c r="P15" s="2212" t="s">
        <v>164</v>
      </c>
      <c r="Q15" s="2212" t="s">
        <v>164</v>
      </c>
      <c r="R15" s="2212" t="s">
        <v>164</v>
      </c>
      <c r="S15" s="2213" t="s">
        <v>164</v>
      </c>
      <c r="T15" s="1115" t="s">
        <v>1847</v>
      </c>
      <c r="U15" s="2205"/>
      <c r="V15" s="2295" t="s">
        <v>164</v>
      </c>
    </row>
    <row r="16" spans="1:22" s="426" customFormat="1" ht="10.35" customHeight="1">
      <c r="A16" s="2203"/>
      <c r="B16" s="2204" t="s">
        <v>1887</v>
      </c>
      <c r="C16" s="2205" t="s">
        <v>184</v>
      </c>
      <c r="D16" s="2206">
        <v>5</v>
      </c>
      <c r="E16" s="2207">
        <v>2</v>
      </c>
      <c r="F16" s="2208" t="s">
        <v>164</v>
      </c>
      <c r="G16" s="2208">
        <v>2</v>
      </c>
      <c r="H16" s="2208" t="s">
        <v>164</v>
      </c>
      <c r="I16" s="2209" t="s">
        <v>164</v>
      </c>
      <c r="J16" s="2206" t="s">
        <v>1365</v>
      </c>
      <c r="K16" s="2210">
        <v>2</v>
      </c>
      <c r="L16" s="2211" t="s">
        <v>164</v>
      </c>
      <c r="M16" s="2212" t="s">
        <v>160</v>
      </c>
      <c r="N16" s="2212" t="s">
        <v>164</v>
      </c>
      <c r="O16" s="2212" t="s">
        <v>164</v>
      </c>
      <c r="P16" s="2212" t="s">
        <v>164</v>
      </c>
      <c r="Q16" s="2212" t="s">
        <v>164</v>
      </c>
      <c r="R16" s="2212" t="s">
        <v>164</v>
      </c>
      <c r="S16" s="2213" t="s">
        <v>164</v>
      </c>
      <c r="T16" s="2214" t="s">
        <v>185</v>
      </c>
      <c r="U16" s="2205" t="s">
        <v>164</v>
      </c>
      <c r="V16" s="2295" t="s">
        <v>164</v>
      </c>
    </row>
    <row r="17" spans="1:22" s="426" customFormat="1" ht="10.35" customHeight="1">
      <c r="A17" s="2203"/>
      <c r="B17" s="2204" t="s">
        <v>1848</v>
      </c>
      <c r="C17" s="2205" t="s">
        <v>187</v>
      </c>
      <c r="D17" s="2206">
        <v>5</v>
      </c>
      <c r="E17" s="2207">
        <v>2</v>
      </c>
      <c r="G17" s="2208">
        <v>2</v>
      </c>
      <c r="H17" s="2208" t="s">
        <v>164</v>
      </c>
      <c r="I17" s="2209" t="s">
        <v>164</v>
      </c>
      <c r="J17" s="2206" t="s">
        <v>1715</v>
      </c>
      <c r="K17" s="2210">
        <v>2</v>
      </c>
      <c r="L17" s="2211" t="s">
        <v>164</v>
      </c>
      <c r="M17" s="2212" t="s">
        <v>160</v>
      </c>
      <c r="N17" s="2212" t="s">
        <v>164</v>
      </c>
      <c r="O17" s="2212" t="s">
        <v>164</v>
      </c>
      <c r="P17" s="2212" t="s">
        <v>164</v>
      </c>
      <c r="Q17" s="2212" t="s">
        <v>164</v>
      </c>
      <c r="R17" s="2212" t="s">
        <v>164</v>
      </c>
      <c r="S17" s="2213" t="s">
        <v>164</v>
      </c>
      <c r="T17" s="2214" t="s">
        <v>448</v>
      </c>
      <c r="U17" s="2205" t="s">
        <v>164</v>
      </c>
      <c r="V17" s="2295" t="s">
        <v>164</v>
      </c>
    </row>
    <row r="18" spans="1:22" s="426" customFormat="1" ht="10.35" customHeight="1">
      <c r="A18" s="2203"/>
      <c r="B18" s="2204" t="s">
        <v>1381</v>
      </c>
      <c r="C18" s="2205" t="s">
        <v>189</v>
      </c>
      <c r="D18" s="2206">
        <v>3</v>
      </c>
      <c r="E18" s="2207">
        <v>1</v>
      </c>
      <c r="F18" s="2208">
        <v>2</v>
      </c>
      <c r="G18" s="2208" t="s">
        <v>164</v>
      </c>
      <c r="H18" s="2208" t="s">
        <v>164</v>
      </c>
      <c r="I18" s="2209" t="s">
        <v>164</v>
      </c>
      <c r="J18" s="2206" t="s">
        <v>1715</v>
      </c>
      <c r="K18" s="2210">
        <v>2</v>
      </c>
      <c r="L18" s="2211" t="s">
        <v>164</v>
      </c>
      <c r="M18" s="2212" t="s">
        <v>164</v>
      </c>
      <c r="N18" s="2212" t="s">
        <v>160</v>
      </c>
      <c r="O18" s="2212" t="s">
        <v>164</v>
      </c>
      <c r="P18" s="2212" t="s">
        <v>164</v>
      </c>
      <c r="Q18" s="2212" t="s">
        <v>164</v>
      </c>
      <c r="R18" s="2212" t="s">
        <v>164</v>
      </c>
      <c r="S18" s="2213" t="s">
        <v>164</v>
      </c>
      <c r="T18" s="2214" t="s">
        <v>190</v>
      </c>
      <c r="U18" s="2205" t="s">
        <v>164</v>
      </c>
      <c r="V18" s="2295" t="s">
        <v>164</v>
      </c>
    </row>
    <row r="19" spans="1:22" s="426" customFormat="1" ht="10.35" customHeight="1">
      <c r="A19" s="2203"/>
      <c r="B19" s="2204" t="s">
        <v>1557</v>
      </c>
      <c r="C19" s="2205" t="s">
        <v>192</v>
      </c>
      <c r="D19" s="2206">
        <v>6</v>
      </c>
      <c r="E19" s="2207" t="s">
        <v>164</v>
      </c>
      <c r="F19" s="2208">
        <v>5</v>
      </c>
      <c r="G19" s="2208" t="s">
        <v>164</v>
      </c>
      <c r="H19" s="2208" t="s">
        <v>164</v>
      </c>
      <c r="I19" s="2209" t="s">
        <v>164</v>
      </c>
      <c r="J19" s="2206" t="s">
        <v>1715</v>
      </c>
      <c r="K19" s="2210">
        <v>2</v>
      </c>
      <c r="L19" s="2211" t="s">
        <v>164</v>
      </c>
      <c r="M19" s="2212" t="s">
        <v>160</v>
      </c>
      <c r="N19" s="2212" t="s">
        <v>164</v>
      </c>
      <c r="O19" s="2212" t="s">
        <v>164</v>
      </c>
      <c r="P19" s="2212" t="s">
        <v>164</v>
      </c>
      <c r="Q19" s="2212" t="s">
        <v>164</v>
      </c>
      <c r="R19" s="2212" t="s">
        <v>164</v>
      </c>
      <c r="S19" s="2213" t="s">
        <v>164</v>
      </c>
      <c r="T19" s="2214" t="s">
        <v>193</v>
      </c>
      <c r="U19" s="2205" t="s">
        <v>194</v>
      </c>
      <c r="V19" s="2295" t="s">
        <v>164</v>
      </c>
    </row>
    <row r="20" spans="1:22" s="426" customFormat="1" ht="10.35" customHeight="1">
      <c r="A20" s="2203"/>
      <c r="B20" s="2204" t="s">
        <v>1888</v>
      </c>
      <c r="C20" s="2205" t="s">
        <v>196</v>
      </c>
      <c r="D20" s="2206">
        <v>3</v>
      </c>
      <c r="E20" s="2207">
        <v>2</v>
      </c>
      <c r="F20" s="2208">
        <v>1</v>
      </c>
      <c r="G20" s="2208" t="s">
        <v>164</v>
      </c>
      <c r="H20" s="2208" t="s">
        <v>164</v>
      </c>
      <c r="I20" s="2209" t="s">
        <v>164</v>
      </c>
      <c r="J20" s="2206" t="s">
        <v>1365</v>
      </c>
      <c r="K20" s="2210">
        <v>2</v>
      </c>
      <c r="L20" s="2211" t="s">
        <v>164</v>
      </c>
      <c r="M20" s="2212" t="s">
        <v>160</v>
      </c>
      <c r="N20" s="2212" t="s">
        <v>164</v>
      </c>
      <c r="O20" s="2212" t="s">
        <v>164</v>
      </c>
      <c r="P20" s="2212" t="s">
        <v>164</v>
      </c>
      <c r="Q20" s="2212" t="s">
        <v>164</v>
      </c>
      <c r="R20" s="2212" t="s">
        <v>164</v>
      </c>
      <c r="S20" s="2213" t="s">
        <v>164</v>
      </c>
      <c r="T20" s="2214" t="s">
        <v>161</v>
      </c>
      <c r="U20" s="2205" t="s">
        <v>164</v>
      </c>
      <c r="V20" s="2295" t="s">
        <v>164</v>
      </c>
    </row>
    <row r="21" spans="1:22" s="426" customFormat="1" ht="10.35" customHeight="1">
      <c r="A21" s="2203"/>
      <c r="B21" s="2204" t="s">
        <v>1849</v>
      </c>
      <c r="C21" s="2205" t="s">
        <v>198</v>
      </c>
      <c r="D21" s="2206">
        <v>6</v>
      </c>
      <c r="E21" s="2207">
        <v>4</v>
      </c>
      <c r="F21" s="2208">
        <v>2</v>
      </c>
      <c r="G21" s="2208" t="s">
        <v>164</v>
      </c>
      <c r="H21" s="2208" t="s">
        <v>164</v>
      </c>
      <c r="I21" s="2209" t="s">
        <v>164</v>
      </c>
      <c r="J21" s="2206" t="s">
        <v>1365</v>
      </c>
      <c r="K21" s="2210">
        <v>2</v>
      </c>
      <c r="L21" s="2211" t="s">
        <v>164</v>
      </c>
      <c r="M21" s="2212" t="s">
        <v>160</v>
      </c>
      <c r="N21" s="2212" t="s">
        <v>164</v>
      </c>
      <c r="O21" s="2212" t="s">
        <v>164</v>
      </c>
      <c r="P21" s="2212" t="s">
        <v>164</v>
      </c>
      <c r="Q21" s="2212" t="s">
        <v>164</v>
      </c>
      <c r="R21" s="2212" t="s">
        <v>164</v>
      </c>
      <c r="S21" s="2213" t="s">
        <v>164</v>
      </c>
      <c r="T21" s="2214" t="s">
        <v>199</v>
      </c>
      <c r="U21" s="2205" t="s">
        <v>164</v>
      </c>
      <c r="V21" s="2295" t="s">
        <v>164</v>
      </c>
    </row>
    <row r="22" spans="1:22" s="426" customFormat="1" ht="10.35" customHeight="1">
      <c r="A22" s="2203"/>
      <c r="B22" s="2204" t="s">
        <v>1309</v>
      </c>
      <c r="C22" s="2205" t="s">
        <v>204</v>
      </c>
      <c r="D22" s="2206">
        <v>3</v>
      </c>
      <c r="E22" s="2207" t="s">
        <v>164</v>
      </c>
      <c r="F22" s="2208" t="s">
        <v>164</v>
      </c>
      <c r="G22" s="2208" t="s">
        <v>164</v>
      </c>
      <c r="H22" s="2208" t="s">
        <v>164</v>
      </c>
      <c r="I22" s="2209">
        <v>9</v>
      </c>
      <c r="J22" s="2206" t="s">
        <v>1715</v>
      </c>
      <c r="K22" s="2210">
        <v>3</v>
      </c>
      <c r="L22" s="2211" t="s">
        <v>164</v>
      </c>
      <c r="M22" s="2212" t="s">
        <v>164</v>
      </c>
      <c r="N22" s="2212" t="s">
        <v>160</v>
      </c>
      <c r="O22" s="2212" t="s">
        <v>164</v>
      </c>
      <c r="P22" s="2212" t="s">
        <v>164</v>
      </c>
      <c r="Q22" s="2212" t="s">
        <v>164</v>
      </c>
      <c r="R22" s="2212" t="s">
        <v>164</v>
      </c>
      <c r="S22" s="2213" t="s">
        <v>164</v>
      </c>
      <c r="T22" s="2214" t="s">
        <v>1889</v>
      </c>
      <c r="U22" s="2205" t="s">
        <v>164</v>
      </c>
      <c r="V22" s="2295" t="s">
        <v>164</v>
      </c>
    </row>
    <row r="23" spans="1:22" s="426" customFormat="1" ht="10.35" customHeight="1">
      <c r="A23" s="2203"/>
      <c r="B23" s="2204" t="s">
        <v>1485</v>
      </c>
      <c r="C23" s="2205" t="s">
        <v>207</v>
      </c>
      <c r="D23" s="2206">
        <v>4</v>
      </c>
      <c r="E23" s="2207">
        <v>2</v>
      </c>
      <c r="F23" s="2208">
        <v>2</v>
      </c>
      <c r="G23" s="2208" t="s">
        <v>164</v>
      </c>
      <c r="H23" s="2208" t="s">
        <v>164</v>
      </c>
      <c r="I23" s="2209" t="s">
        <v>164</v>
      </c>
      <c r="J23" s="2206" t="s">
        <v>1715</v>
      </c>
      <c r="K23" s="2210">
        <v>3</v>
      </c>
      <c r="L23" s="2211" t="s">
        <v>164</v>
      </c>
      <c r="M23" s="2212" t="s">
        <v>160</v>
      </c>
      <c r="N23" s="2212" t="s">
        <v>164</v>
      </c>
      <c r="O23" s="2212" t="s">
        <v>164</v>
      </c>
      <c r="P23" s="2212" t="s">
        <v>164</v>
      </c>
      <c r="Q23" s="2212" t="s">
        <v>164</v>
      </c>
      <c r="R23" s="2212" t="s">
        <v>164</v>
      </c>
      <c r="S23" s="2213" t="s">
        <v>164</v>
      </c>
      <c r="T23" s="2214" t="s">
        <v>208</v>
      </c>
      <c r="U23" s="2205" t="s">
        <v>209</v>
      </c>
      <c r="V23" s="2295" t="s">
        <v>164</v>
      </c>
    </row>
    <row r="24" spans="1:22" s="426" customFormat="1" ht="10.35" customHeight="1">
      <c r="A24" s="2203"/>
      <c r="B24" s="2204" t="s">
        <v>1452</v>
      </c>
      <c r="C24" s="2205" t="s">
        <v>211</v>
      </c>
      <c r="D24" s="2206">
        <v>3</v>
      </c>
      <c r="E24" s="2207">
        <v>2</v>
      </c>
      <c r="G24" s="2208">
        <v>1</v>
      </c>
      <c r="H24" s="2208" t="s">
        <v>164</v>
      </c>
      <c r="I24" s="2209" t="s">
        <v>164</v>
      </c>
      <c r="J24" s="2206" t="s">
        <v>1715</v>
      </c>
      <c r="K24" s="2210">
        <v>3</v>
      </c>
      <c r="L24" s="2211" t="s">
        <v>164</v>
      </c>
      <c r="M24" s="2212" t="s">
        <v>164</v>
      </c>
      <c r="N24" s="2212" t="s">
        <v>160</v>
      </c>
      <c r="O24" s="2212" t="s">
        <v>164</v>
      </c>
      <c r="P24" s="2212" t="s">
        <v>164</v>
      </c>
      <c r="Q24" s="2212" t="s">
        <v>164</v>
      </c>
      <c r="R24" s="2212" t="s">
        <v>164</v>
      </c>
      <c r="S24" s="2213" t="s">
        <v>164</v>
      </c>
      <c r="T24" s="2214" t="s">
        <v>561</v>
      </c>
      <c r="U24" s="2205" t="s">
        <v>164</v>
      </c>
      <c r="V24" s="2295" t="s">
        <v>164</v>
      </c>
    </row>
    <row r="25" spans="1:22" s="426" customFormat="1" ht="10.35" customHeight="1">
      <c r="A25" s="2203"/>
      <c r="B25" s="2204" t="s">
        <v>1850</v>
      </c>
      <c r="C25" s="2205" t="s">
        <v>213</v>
      </c>
      <c r="D25" s="2206">
        <v>3</v>
      </c>
      <c r="E25" s="2207">
        <v>2</v>
      </c>
      <c r="F25" s="2208" t="s">
        <v>164</v>
      </c>
      <c r="G25" s="2208" t="s">
        <v>164</v>
      </c>
      <c r="H25" s="2208" t="s">
        <v>164</v>
      </c>
      <c r="I25" s="2209" t="s">
        <v>164</v>
      </c>
      <c r="J25" s="2206" t="s">
        <v>1715</v>
      </c>
      <c r="K25" s="2210">
        <v>3</v>
      </c>
      <c r="L25" s="2211" t="s">
        <v>164</v>
      </c>
      <c r="M25" s="2212" t="s">
        <v>164</v>
      </c>
      <c r="N25" s="2212" t="s">
        <v>160</v>
      </c>
      <c r="O25" s="2212" t="s">
        <v>164</v>
      </c>
      <c r="P25" s="2212" t="s">
        <v>164</v>
      </c>
      <c r="Q25" s="2212" t="s">
        <v>164</v>
      </c>
      <c r="R25" s="2212" t="s">
        <v>164</v>
      </c>
      <c r="S25" s="2213" t="s">
        <v>164</v>
      </c>
      <c r="T25" s="2214" t="s">
        <v>193</v>
      </c>
      <c r="U25" s="2205" t="s">
        <v>164</v>
      </c>
      <c r="V25" s="2295" t="s">
        <v>164</v>
      </c>
    </row>
    <row r="26" spans="1:22" s="426" customFormat="1" ht="10.35" customHeight="1">
      <c r="A26" s="2203"/>
      <c r="B26" s="2204" t="s">
        <v>1890</v>
      </c>
      <c r="C26" s="2205" t="s">
        <v>215</v>
      </c>
      <c r="D26" s="2206">
        <v>4</v>
      </c>
      <c r="E26" s="2207">
        <v>4</v>
      </c>
      <c r="F26" s="2208" t="s">
        <v>164</v>
      </c>
      <c r="G26" s="2208" t="s">
        <v>164</v>
      </c>
      <c r="H26" s="2208" t="s">
        <v>164</v>
      </c>
      <c r="I26" s="2209" t="s">
        <v>164</v>
      </c>
      <c r="J26" s="2206" t="s">
        <v>1365</v>
      </c>
      <c r="K26" s="2210">
        <v>3</v>
      </c>
      <c r="L26" s="2211" t="s">
        <v>164</v>
      </c>
      <c r="M26" s="2212" t="s">
        <v>164</v>
      </c>
      <c r="N26" s="2212" t="s">
        <v>160</v>
      </c>
      <c r="O26" s="2212" t="s">
        <v>164</v>
      </c>
      <c r="P26" s="2212" t="s">
        <v>164</v>
      </c>
      <c r="Q26" s="2212" t="s">
        <v>164</v>
      </c>
      <c r="R26" s="2212" t="s">
        <v>164</v>
      </c>
      <c r="S26" s="2213" t="s">
        <v>164</v>
      </c>
      <c r="T26" s="2214" t="s">
        <v>209</v>
      </c>
      <c r="U26" s="2205" t="s">
        <v>199</v>
      </c>
      <c r="V26" s="2295" t="s">
        <v>164</v>
      </c>
    </row>
    <row r="27" spans="1:22" s="426" customFormat="1" ht="10.35" customHeight="1">
      <c r="A27" s="2203"/>
      <c r="B27" s="2204" t="s">
        <v>1580</v>
      </c>
      <c r="C27" s="2205" t="s">
        <v>217</v>
      </c>
      <c r="D27" s="2206">
        <v>3</v>
      </c>
      <c r="E27" s="2207">
        <v>3</v>
      </c>
      <c r="F27" s="2208" t="s">
        <v>164</v>
      </c>
      <c r="G27" s="2208" t="s">
        <v>164</v>
      </c>
      <c r="H27" s="2208" t="s">
        <v>164</v>
      </c>
      <c r="I27" s="2209" t="s">
        <v>164</v>
      </c>
      <c r="J27" s="2206" t="s">
        <v>1365</v>
      </c>
      <c r="K27" s="2210">
        <v>3</v>
      </c>
      <c r="L27" s="2211" t="s">
        <v>164</v>
      </c>
      <c r="M27" s="2212" t="s">
        <v>164</v>
      </c>
      <c r="N27" s="2212" t="s">
        <v>160</v>
      </c>
      <c r="O27" s="2212" t="s">
        <v>164</v>
      </c>
      <c r="P27" s="2212" t="s">
        <v>164</v>
      </c>
      <c r="Q27" s="2212" t="s">
        <v>164</v>
      </c>
      <c r="R27" s="2212" t="s">
        <v>164</v>
      </c>
      <c r="S27" s="2213" t="s">
        <v>164</v>
      </c>
      <c r="T27" s="2214" t="s">
        <v>1891</v>
      </c>
      <c r="U27" s="2205" t="s">
        <v>164</v>
      </c>
      <c r="V27" s="2295" t="s">
        <v>164</v>
      </c>
    </row>
    <row r="28" spans="1:22" s="426" customFormat="1" ht="10.35" customHeight="1">
      <c r="A28" s="2203"/>
      <c r="B28" s="2204" t="s">
        <v>1621</v>
      </c>
      <c r="C28" s="2205" t="s">
        <v>219</v>
      </c>
      <c r="D28" s="2206">
        <v>3</v>
      </c>
      <c r="E28" s="2207">
        <v>2</v>
      </c>
      <c r="F28" s="2208" t="s">
        <v>164</v>
      </c>
      <c r="G28" s="2208" t="s">
        <v>164</v>
      </c>
      <c r="H28" s="2208" t="s">
        <v>164</v>
      </c>
      <c r="I28" s="2209" t="s">
        <v>164</v>
      </c>
      <c r="J28" s="2206" t="s">
        <v>1715</v>
      </c>
      <c r="K28" s="2210">
        <v>3</v>
      </c>
      <c r="L28" s="2211" t="s">
        <v>164</v>
      </c>
      <c r="M28" s="2212" t="s">
        <v>164</v>
      </c>
      <c r="N28" s="2212" t="s">
        <v>160</v>
      </c>
      <c r="O28" s="2212" t="s">
        <v>164</v>
      </c>
      <c r="P28" s="2212" t="s">
        <v>164</v>
      </c>
      <c r="Q28" s="2212" t="s">
        <v>164</v>
      </c>
      <c r="R28" s="2212" t="s">
        <v>164</v>
      </c>
      <c r="S28" s="2213" t="s">
        <v>164</v>
      </c>
      <c r="T28" s="2214" t="s">
        <v>161</v>
      </c>
      <c r="U28" s="2205" t="s">
        <v>164</v>
      </c>
      <c r="V28" s="2295" t="s">
        <v>164</v>
      </c>
    </row>
    <row r="29" spans="1:22" s="426" customFormat="1" ht="10.35" customHeight="1">
      <c r="A29" s="2203"/>
      <c r="B29" s="2204" t="s">
        <v>1892</v>
      </c>
      <c r="C29" s="2205" t="s">
        <v>221</v>
      </c>
      <c r="D29" s="2206">
        <v>3</v>
      </c>
      <c r="E29" s="2207">
        <v>2</v>
      </c>
      <c r="F29" s="2208">
        <v>1</v>
      </c>
      <c r="G29" s="2208" t="s">
        <v>164</v>
      </c>
      <c r="H29" s="2208" t="s">
        <v>164</v>
      </c>
      <c r="I29" s="2209" t="s">
        <v>164</v>
      </c>
      <c r="J29" s="2206" t="s">
        <v>1365</v>
      </c>
      <c r="K29" s="2210">
        <v>3</v>
      </c>
      <c r="L29" s="2211" t="s">
        <v>164</v>
      </c>
      <c r="M29" s="2212" t="s">
        <v>164</v>
      </c>
      <c r="N29" s="2212" t="s">
        <v>160</v>
      </c>
      <c r="O29" s="2212" t="s">
        <v>164</v>
      </c>
      <c r="P29" s="2212" t="s">
        <v>164</v>
      </c>
      <c r="Q29" s="2212" t="s">
        <v>164</v>
      </c>
      <c r="R29" s="2212" t="s">
        <v>164</v>
      </c>
      <c r="S29" s="2213" t="s">
        <v>164</v>
      </c>
      <c r="T29" s="2214" t="s">
        <v>222</v>
      </c>
      <c r="U29" s="2205" t="s">
        <v>164</v>
      </c>
      <c r="V29" s="2295" t="s">
        <v>164</v>
      </c>
    </row>
    <row r="30" spans="1:22" s="426" customFormat="1" ht="10.35" customHeight="1">
      <c r="A30" s="2203"/>
      <c r="B30" s="2204" t="s">
        <v>1893</v>
      </c>
      <c r="C30" s="2205" t="s">
        <v>224</v>
      </c>
      <c r="D30" s="2206">
        <v>3</v>
      </c>
      <c r="E30" s="2207">
        <v>2</v>
      </c>
      <c r="F30" s="2208">
        <v>1</v>
      </c>
      <c r="G30" s="2208" t="s">
        <v>164</v>
      </c>
      <c r="H30" s="2208" t="s">
        <v>164</v>
      </c>
      <c r="I30" s="2209" t="s">
        <v>164</v>
      </c>
      <c r="J30" s="2206" t="s">
        <v>1715</v>
      </c>
      <c r="K30" s="2210">
        <v>3</v>
      </c>
      <c r="L30" s="2211" t="s">
        <v>164</v>
      </c>
      <c r="M30" s="2212" t="s">
        <v>164</v>
      </c>
      <c r="N30" s="2212" t="s">
        <v>160</v>
      </c>
      <c r="O30" s="2212" t="s">
        <v>164</v>
      </c>
      <c r="P30" s="2212" t="s">
        <v>164</v>
      </c>
      <c r="Q30" s="2212" t="s">
        <v>164</v>
      </c>
      <c r="R30" s="2212" t="s">
        <v>164</v>
      </c>
      <c r="S30" s="2213" t="s">
        <v>164</v>
      </c>
      <c r="T30" s="2214" t="s">
        <v>161</v>
      </c>
      <c r="U30" s="2205" t="s">
        <v>164</v>
      </c>
      <c r="V30" s="2295" t="s">
        <v>164</v>
      </c>
    </row>
    <row r="31" spans="1:22" s="426" customFormat="1" ht="10.35" customHeight="1">
      <c r="A31" s="2203"/>
      <c r="B31" s="2204" t="s">
        <v>1851</v>
      </c>
      <c r="C31" s="2205" t="s">
        <v>226</v>
      </c>
      <c r="D31" s="2206">
        <v>4</v>
      </c>
      <c r="E31" s="2207">
        <v>2</v>
      </c>
      <c r="F31" s="2208">
        <v>2</v>
      </c>
      <c r="G31" s="2208" t="s">
        <v>164</v>
      </c>
      <c r="H31" s="2208" t="s">
        <v>164</v>
      </c>
      <c r="I31" s="2209" t="s">
        <v>164</v>
      </c>
      <c r="J31" s="2206" t="s">
        <v>1365</v>
      </c>
      <c r="K31" s="2210">
        <v>3</v>
      </c>
      <c r="L31" s="2211" t="s">
        <v>164</v>
      </c>
      <c r="M31" s="2212" t="s">
        <v>164</v>
      </c>
      <c r="N31" s="2212" t="s">
        <v>160</v>
      </c>
      <c r="O31" s="2212" t="s">
        <v>164</v>
      </c>
      <c r="P31" s="2212" t="s">
        <v>164</v>
      </c>
      <c r="Q31" s="2212" t="s">
        <v>164</v>
      </c>
      <c r="R31" s="2212" t="s">
        <v>164</v>
      </c>
      <c r="S31" s="2213" t="s">
        <v>164</v>
      </c>
      <c r="T31" s="2214" t="s">
        <v>227</v>
      </c>
      <c r="U31" s="2205" t="s">
        <v>164</v>
      </c>
      <c r="V31" s="2295" t="s">
        <v>164</v>
      </c>
    </row>
    <row r="32" spans="1:22" s="426" customFormat="1" ht="10.35" customHeight="1">
      <c r="A32" s="2203"/>
      <c r="B32" s="2204" t="s">
        <v>1488</v>
      </c>
      <c r="C32" s="2205" t="s">
        <v>231</v>
      </c>
      <c r="D32" s="2206">
        <v>3</v>
      </c>
      <c r="E32" s="2207">
        <v>2</v>
      </c>
      <c r="F32" s="2208">
        <v>1</v>
      </c>
      <c r="G32" s="2208" t="s">
        <v>164</v>
      </c>
      <c r="H32" s="2208" t="s">
        <v>164</v>
      </c>
      <c r="I32" s="2209" t="s">
        <v>164</v>
      </c>
      <c r="J32" s="2206" t="s">
        <v>1365</v>
      </c>
      <c r="K32" s="2210">
        <v>4</v>
      </c>
      <c r="L32" s="2211" t="s">
        <v>164</v>
      </c>
      <c r="M32" s="2212" t="s">
        <v>164</v>
      </c>
      <c r="N32" s="2212" t="s">
        <v>164</v>
      </c>
      <c r="O32" s="2212" t="s">
        <v>160</v>
      </c>
      <c r="P32" s="2212" t="s">
        <v>164</v>
      </c>
      <c r="Q32" s="2212" t="s">
        <v>164</v>
      </c>
      <c r="R32" s="2212" t="s">
        <v>164</v>
      </c>
      <c r="S32" s="2213" t="s">
        <v>164</v>
      </c>
      <c r="T32" s="2214" t="s">
        <v>232</v>
      </c>
      <c r="U32" s="2205" t="s">
        <v>164</v>
      </c>
      <c r="V32" s="2295" t="s">
        <v>164</v>
      </c>
    </row>
    <row r="33" spans="1:22" s="426" customFormat="1" ht="10.35" customHeight="1">
      <c r="A33" s="2203"/>
      <c r="B33" s="2204" t="s">
        <v>1513</v>
      </c>
      <c r="C33" s="2205" t="s">
        <v>234</v>
      </c>
      <c r="D33" s="2206">
        <v>3</v>
      </c>
      <c r="E33" s="2207">
        <v>3</v>
      </c>
      <c r="F33" s="2208" t="s">
        <v>164</v>
      </c>
      <c r="G33" s="2208" t="s">
        <v>164</v>
      </c>
      <c r="H33" s="2208" t="s">
        <v>164</v>
      </c>
      <c r="I33" s="2209" t="s">
        <v>164</v>
      </c>
      <c r="J33" s="2206" t="s">
        <v>1715</v>
      </c>
      <c r="K33" s="2210">
        <v>4</v>
      </c>
      <c r="L33" s="2211" t="s">
        <v>164</v>
      </c>
      <c r="M33" s="2212" t="s">
        <v>164</v>
      </c>
      <c r="N33" s="2212" t="s">
        <v>164</v>
      </c>
      <c r="O33" s="2212" t="s">
        <v>160</v>
      </c>
      <c r="P33" s="2212" t="s">
        <v>164</v>
      </c>
      <c r="Q33" s="2212" t="s">
        <v>164</v>
      </c>
      <c r="R33" s="2212" t="s">
        <v>164</v>
      </c>
      <c r="S33" s="2213" t="s">
        <v>164</v>
      </c>
      <c r="T33" s="2214" t="s">
        <v>209</v>
      </c>
      <c r="U33" s="2205" t="s">
        <v>235</v>
      </c>
      <c r="V33" s="2295" t="s">
        <v>236</v>
      </c>
    </row>
    <row r="34" spans="1:22" s="426" customFormat="1" ht="10.35" customHeight="1">
      <c r="A34" s="2203"/>
      <c r="B34" s="2204" t="s">
        <v>1517</v>
      </c>
      <c r="C34" s="2205" t="s">
        <v>238</v>
      </c>
      <c r="D34" s="2206">
        <v>3</v>
      </c>
      <c r="E34" s="2207">
        <v>3</v>
      </c>
      <c r="F34" s="2208" t="s">
        <v>164</v>
      </c>
      <c r="G34" s="2208" t="s">
        <v>164</v>
      </c>
      <c r="H34" s="2208" t="s">
        <v>164</v>
      </c>
      <c r="I34" s="2209" t="s">
        <v>164</v>
      </c>
      <c r="J34" s="2206" t="s">
        <v>1715</v>
      </c>
      <c r="K34" s="2210">
        <v>4</v>
      </c>
      <c r="L34" s="2211" t="s">
        <v>164</v>
      </c>
      <c r="M34" s="2212" t="s">
        <v>164</v>
      </c>
      <c r="N34" s="2212" t="s">
        <v>164</v>
      </c>
      <c r="O34" s="2212" t="s">
        <v>160</v>
      </c>
      <c r="P34" s="2212" t="s">
        <v>164</v>
      </c>
      <c r="Q34" s="2212" t="s">
        <v>164</v>
      </c>
      <c r="R34" s="2212" t="s">
        <v>164</v>
      </c>
      <c r="S34" s="2213" t="s">
        <v>164</v>
      </c>
      <c r="T34" s="2214" t="s">
        <v>209</v>
      </c>
      <c r="U34" s="2205" t="s">
        <v>235</v>
      </c>
      <c r="V34" s="2295" t="s">
        <v>236</v>
      </c>
    </row>
    <row r="35" spans="1:22" s="426" customFormat="1" ht="10.35" customHeight="1">
      <c r="A35" s="2203"/>
      <c r="B35" s="2204" t="s">
        <v>1583</v>
      </c>
      <c r="C35" s="2205" t="s">
        <v>240</v>
      </c>
      <c r="D35" s="2206">
        <v>2</v>
      </c>
      <c r="E35" s="2207">
        <v>2</v>
      </c>
      <c r="F35" s="2208" t="s">
        <v>164</v>
      </c>
      <c r="G35" s="2208" t="s">
        <v>164</v>
      </c>
      <c r="H35" s="2208" t="s">
        <v>164</v>
      </c>
      <c r="I35" s="2209" t="s">
        <v>164</v>
      </c>
      <c r="J35" s="2206" t="s">
        <v>1715</v>
      </c>
      <c r="K35" s="2210">
        <v>4</v>
      </c>
      <c r="L35" s="2211" t="s">
        <v>164</v>
      </c>
      <c r="M35" s="2212" t="s">
        <v>164</v>
      </c>
      <c r="N35" s="2212" t="s">
        <v>164</v>
      </c>
      <c r="O35" s="2212" t="s">
        <v>160</v>
      </c>
      <c r="P35" s="2212" t="s">
        <v>164</v>
      </c>
      <c r="Q35" s="2212" t="s">
        <v>164</v>
      </c>
      <c r="R35" s="2212" t="s">
        <v>164</v>
      </c>
      <c r="S35" s="2213" t="s">
        <v>164</v>
      </c>
      <c r="T35" s="2214" t="s">
        <v>241</v>
      </c>
      <c r="U35" s="2205" t="s">
        <v>164</v>
      </c>
      <c r="V35" s="2295" t="s">
        <v>164</v>
      </c>
    </row>
    <row r="36" spans="1:22" s="426" customFormat="1" ht="10.35" customHeight="1">
      <c r="A36" s="2203"/>
      <c r="B36" s="2204" t="s">
        <v>1852</v>
      </c>
      <c r="C36" s="2205" t="s">
        <v>243</v>
      </c>
      <c r="D36" s="2206">
        <v>3</v>
      </c>
      <c r="E36" s="2207">
        <v>2</v>
      </c>
      <c r="F36" s="2208">
        <v>1</v>
      </c>
      <c r="G36" s="2208" t="s">
        <v>164</v>
      </c>
      <c r="H36" s="2208" t="s">
        <v>164</v>
      </c>
      <c r="I36" s="2209" t="s">
        <v>164</v>
      </c>
      <c r="J36" s="2206" t="s">
        <v>1365</v>
      </c>
      <c r="K36" s="2210">
        <v>4</v>
      </c>
      <c r="L36" s="2211" t="s">
        <v>164</v>
      </c>
      <c r="M36" s="2212" t="s">
        <v>164</v>
      </c>
      <c r="N36" s="2212" t="s">
        <v>164</v>
      </c>
      <c r="O36" s="2212" t="s">
        <v>160</v>
      </c>
      <c r="P36" s="2212" t="s">
        <v>164</v>
      </c>
      <c r="Q36" s="2212" t="s">
        <v>164</v>
      </c>
      <c r="R36" s="2212" t="s">
        <v>164</v>
      </c>
      <c r="S36" s="2213" t="s">
        <v>164</v>
      </c>
      <c r="T36" s="2214" t="s">
        <v>244</v>
      </c>
      <c r="U36" s="2205" t="s">
        <v>222</v>
      </c>
      <c r="V36" s="2295" t="s">
        <v>164</v>
      </c>
    </row>
    <row r="37" spans="1:22" s="426" customFormat="1" ht="10.35" customHeight="1">
      <c r="A37" s="2203"/>
      <c r="B37" s="2204" t="s">
        <v>1795</v>
      </c>
      <c r="C37" s="2205" t="s">
        <v>257</v>
      </c>
      <c r="D37" s="2206">
        <v>3</v>
      </c>
      <c r="E37" s="2207">
        <v>2</v>
      </c>
      <c r="F37" s="2208">
        <v>1</v>
      </c>
      <c r="G37" s="2208" t="s">
        <v>164</v>
      </c>
      <c r="H37" s="2208" t="s">
        <v>164</v>
      </c>
      <c r="I37" s="2209" t="s">
        <v>164</v>
      </c>
      <c r="J37" s="2206" t="s">
        <v>1715</v>
      </c>
      <c r="K37" s="2210">
        <v>4</v>
      </c>
      <c r="L37" s="2211" t="s">
        <v>164</v>
      </c>
      <c r="M37" s="2212" t="s">
        <v>164</v>
      </c>
      <c r="N37" s="2212" t="s">
        <v>164</v>
      </c>
      <c r="O37" s="2212" t="s">
        <v>160</v>
      </c>
      <c r="P37" s="2212" t="s">
        <v>164</v>
      </c>
      <c r="Q37" s="2212" t="s">
        <v>164</v>
      </c>
      <c r="R37" s="2212" t="s">
        <v>164</v>
      </c>
      <c r="S37" s="2213" t="s">
        <v>164</v>
      </c>
      <c r="T37" s="2214" t="s">
        <v>258</v>
      </c>
      <c r="U37" s="2205" t="s">
        <v>232</v>
      </c>
      <c r="V37" s="2295" t="s">
        <v>164</v>
      </c>
    </row>
    <row r="38" spans="1:22" s="426" customFormat="1" ht="10.35" customHeight="1">
      <c r="A38" s="2203"/>
      <c r="B38" s="2204" t="s">
        <v>1854</v>
      </c>
      <c r="C38" s="2205" t="s">
        <v>248</v>
      </c>
      <c r="D38" s="2206">
        <v>2</v>
      </c>
      <c r="E38" s="2207">
        <v>2</v>
      </c>
      <c r="F38" s="2208" t="s">
        <v>164</v>
      </c>
      <c r="G38" s="2208" t="s">
        <v>164</v>
      </c>
      <c r="H38" s="2208" t="s">
        <v>164</v>
      </c>
      <c r="I38" s="2209" t="s">
        <v>164</v>
      </c>
      <c r="J38" s="2206" t="s">
        <v>1715</v>
      </c>
      <c r="K38" s="2210">
        <v>4</v>
      </c>
      <c r="L38" s="2211" t="s">
        <v>164</v>
      </c>
      <c r="M38" s="2212" t="s">
        <v>164</v>
      </c>
      <c r="N38" s="2212" t="s">
        <v>164</v>
      </c>
      <c r="O38" s="2212" t="s">
        <v>160</v>
      </c>
      <c r="P38" s="2212" t="s">
        <v>164</v>
      </c>
      <c r="Q38" s="2212" t="s">
        <v>164</v>
      </c>
      <c r="R38" s="2212" t="s">
        <v>164</v>
      </c>
      <c r="S38" s="2213" t="s">
        <v>164</v>
      </c>
      <c r="T38" s="2214" t="s">
        <v>161</v>
      </c>
      <c r="U38" s="2205" t="s">
        <v>164</v>
      </c>
      <c r="V38" s="2295" t="s">
        <v>164</v>
      </c>
    </row>
    <row r="39" spans="1:22" s="426" customFormat="1" ht="10.35" customHeight="1">
      <c r="A39" s="2203"/>
      <c r="B39" s="2204" t="s">
        <v>1491</v>
      </c>
      <c r="C39" s="2205" t="s">
        <v>250</v>
      </c>
      <c r="D39" s="2206">
        <v>4</v>
      </c>
      <c r="E39" s="2207">
        <v>3</v>
      </c>
      <c r="F39" s="2208">
        <v>0</v>
      </c>
      <c r="G39" s="2208" t="s">
        <v>164</v>
      </c>
      <c r="H39" s="2208" t="s">
        <v>164</v>
      </c>
      <c r="I39" s="2209" t="s">
        <v>164</v>
      </c>
      <c r="J39" s="2206" t="s">
        <v>1365</v>
      </c>
      <c r="K39" s="2210">
        <v>5</v>
      </c>
      <c r="L39" s="2211" t="s">
        <v>164</v>
      </c>
      <c r="M39" s="2212" t="s">
        <v>164</v>
      </c>
      <c r="N39" s="2212" t="s">
        <v>164</v>
      </c>
      <c r="O39" s="2212" t="s">
        <v>164</v>
      </c>
      <c r="P39" s="2212" t="s">
        <v>160</v>
      </c>
      <c r="Q39" s="2212" t="s">
        <v>164</v>
      </c>
      <c r="R39" s="2212" t="s">
        <v>164</v>
      </c>
      <c r="S39" s="2213" t="s">
        <v>164</v>
      </c>
      <c r="T39" s="2214" t="s">
        <v>251</v>
      </c>
      <c r="U39" s="2205" t="s">
        <v>164</v>
      </c>
      <c r="V39" s="2295" t="s">
        <v>164</v>
      </c>
    </row>
    <row r="40" spans="1:22" s="426" customFormat="1" ht="10.35" customHeight="1">
      <c r="A40" s="2203"/>
      <c r="B40" s="2204" t="s">
        <v>1805</v>
      </c>
      <c r="C40" s="2205" t="s">
        <v>253</v>
      </c>
      <c r="D40" s="2206">
        <v>4</v>
      </c>
      <c r="E40" s="2207">
        <v>4</v>
      </c>
      <c r="F40" s="2208" t="s">
        <v>164</v>
      </c>
      <c r="G40" s="2208" t="s">
        <v>164</v>
      </c>
      <c r="H40" s="2208" t="s">
        <v>164</v>
      </c>
      <c r="I40" s="2209" t="s">
        <v>164</v>
      </c>
      <c r="J40" s="2206" t="s">
        <v>1715</v>
      </c>
      <c r="K40" s="2210">
        <v>5</v>
      </c>
      <c r="L40" s="2211" t="s">
        <v>164</v>
      </c>
      <c r="M40" s="2212" t="s">
        <v>164</v>
      </c>
      <c r="N40" s="2212" t="s">
        <v>164</v>
      </c>
      <c r="O40" s="2212" t="s">
        <v>164</v>
      </c>
      <c r="P40" s="2212" t="s">
        <v>160</v>
      </c>
      <c r="Q40" s="2212" t="s">
        <v>164</v>
      </c>
      <c r="R40" s="2212" t="s">
        <v>164</v>
      </c>
      <c r="S40" s="2213" t="s">
        <v>164</v>
      </c>
      <c r="T40" s="2214" t="s">
        <v>161</v>
      </c>
      <c r="U40" s="2205" t="s">
        <v>164</v>
      </c>
      <c r="V40" s="2295" t="s">
        <v>164</v>
      </c>
    </row>
    <row r="41" spans="1:22" s="426" customFormat="1" ht="10.35" customHeight="1">
      <c r="A41" s="2203"/>
      <c r="B41" s="2204" t="s">
        <v>1855</v>
      </c>
      <c r="C41" s="2205" t="s">
        <v>255</v>
      </c>
      <c r="D41" s="2206">
        <v>4</v>
      </c>
      <c r="E41" s="2207">
        <v>4</v>
      </c>
      <c r="F41" s="2208" t="s">
        <v>164</v>
      </c>
      <c r="G41" s="2208" t="s">
        <v>164</v>
      </c>
      <c r="H41" s="2208" t="s">
        <v>164</v>
      </c>
      <c r="I41" s="2209" t="s">
        <v>164</v>
      </c>
      <c r="J41" s="2206" t="s">
        <v>1365</v>
      </c>
      <c r="K41" s="2210">
        <v>6</v>
      </c>
      <c r="L41" s="2211" t="s">
        <v>164</v>
      </c>
      <c r="M41" s="2212" t="s">
        <v>164</v>
      </c>
      <c r="N41" s="2212" t="s">
        <v>164</v>
      </c>
      <c r="O41" s="2212" t="s">
        <v>164</v>
      </c>
      <c r="P41" s="2212" t="s">
        <v>164</v>
      </c>
      <c r="Q41" s="2212" t="s">
        <v>160</v>
      </c>
      <c r="R41" s="2212" t="s">
        <v>164</v>
      </c>
      <c r="S41" s="2213" t="s">
        <v>164</v>
      </c>
      <c r="T41" s="2214" t="s">
        <v>161</v>
      </c>
      <c r="U41" s="2205" t="s">
        <v>164</v>
      </c>
      <c r="V41" s="2295" t="s">
        <v>164</v>
      </c>
    </row>
    <row r="42" spans="1:22" s="426" customFormat="1" ht="10.35" customHeight="1">
      <c r="A42" s="2203"/>
      <c r="B42" s="2216" t="s">
        <v>1853</v>
      </c>
      <c r="C42" s="2217" t="s">
        <v>1894</v>
      </c>
      <c r="D42" s="2206">
        <v>2</v>
      </c>
      <c r="E42" s="2207" t="s">
        <v>164</v>
      </c>
      <c r="F42" s="2208">
        <v>2</v>
      </c>
      <c r="G42" s="2208" t="s">
        <v>164</v>
      </c>
      <c r="H42" s="2208" t="s">
        <v>164</v>
      </c>
      <c r="I42" s="2209" t="s">
        <v>164</v>
      </c>
      <c r="J42" s="2206" t="s">
        <v>1715</v>
      </c>
      <c r="K42" s="2210">
        <v>6</v>
      </c>
      <c r="L42" s="2211" t="s">
        <v>164</v>
      </c>
      <c r="M42" s="2212" t="s">
        <v>164</v>
      </c>
      <c r="N42" s="2212" t="s">
        <v>164</v>
      </c>
      <c r="O42" s="2212" t="s">
        <v>164</v>
      </c>
      <c r="P42" s="2212" t="s">
        <v>164</v>
      </c>
      <c r="Q42" s="2212" t="s">
        <v>160</v>
      </c>
      <c r="R42" s="2212" t="s">
        <v>164</v>
      </c>
      <c r="S42" s="2213" t="s">
        <v>164</v>
      </c>
      <c r="T42" s="2214" t="s">
        <v>161</v>
      </c>
      <c r="U42" s="2205" t="s">
        <v>164</v>
      </c>
      <c r="V42" s="2295" t="s">
        <v>164</v>
      </c>
    </row>
    <row r="43" spans="1:22" s="426" customFormat="1" ht="10.35" customHeight="1">
      <c r="A43" s="2203"/>
      <c r="B43" s="2204" t="s">
        <v>1585</v>
      </c>
      <c r="C43" s="2205" t="s">
        <v>260</v>
      </c>
      <c r="D43" s="2206">
        <v>3</v>
      </c>
      <c r="E43" s="2207">
        <v>2</v>
      </c>
      <c r="F43" s="2208" t="s">
        <v>164</v>
      </c>
      <c r="G43" s="2208" t="s">
        <v>164</v>
      </c>
      <c r="H43" s="2208" t="s">
        <v>164</v>
      </c>
      <c r="I43" s="2209" t="s">
        <v>164</v>
      </c>
      <c r="J43" s="2206" t="s">
        <v>1715</v>
      </c>
      <c r="K43" s="2210">
        <v>7</v>
      </c>
      <c r="L43" s="2211" t="s">
        <v>164</v>
      </c>
      <c r="M43" s="2212" t="s">
        <v>164</v>
      </c>
      <c r="N43" s="2212" t="s">
        <v>164</v>
      </c>
      <c r="O43" s="2212" t="s">
        <v>164</v>
      </c>
      <c r="P43" s="2212" t="s">
        <v>164</v>
      </c>
      <c r="Q43" s="2212" t="s">
        <v>164</v>
      </c>
      <c r="R43" s="2212" t="s">
        <v>160</v>
      </c>
      <c r="S43" s="2213" t="s">
        <v>164</v>
      </c>
      <c r="T43" s="2214" t="s">
        <v>161</v>
      </c>
      <c r="U43" s="2205" t="s">
        <v>164</v>
      </c>
      <c r="V43" s="2295" t="s">
        <v>164</v>
      </c>
    </row>
    <row r="44" spans="1:22" s="426" customFormat="1" ht="10.35" customHeight="1">
      <c r="A44" s="2203"/>
      <c r="B44" s="2204" t="s">
        <v>1895</v>
      </c>
      <c r="C44" s="2205"/>
      <c r="D44" s="2206">
        <v>4</v>
      </c>
      <c r="E44" s="2207">
        <v>4</v>
      </c>
      <c r="F44" s="2208" t="s">
        <v>164</v>
      </c>
      <c r="G44" s="2208" t="s">
        <v>164</v>
      </c>
      <c r="H44" s="2208" t="s">
        <v>164</v>
      </c>
      <c r="I44" s="2209" t="s">
        <v>164</v>
      </c>
      <c r="J44" s="2206" t="s">
        <v>1715</v>
      </c>
      <c r="K44" s="2210">
        <v>7</v>
      </c>
      <c r="L44" s="2211" t="s">
        <v>164</v>
      </c>
      <c r="M44" s="2212" t="s">
        <v>164</v>
      </c>
      <c r="N44" s="2212" t="s">
        <v>164</v>
      </c>
      <c r="O44" s="2212" t="s">
        <v>164</v>
      </c>
      <c r="P44" s="2212" t="s">
        <v>164</v>
      </c>
      <c r="Q44" s="2212" t="s">
        <v>164</v>
      </c>
      <c r="R44" s="2212" t="s">
        <v>160</v>
      </c>
      <c r="S44" s="2213" t="s">
        <v>164</v>
      </c>
      <c r="T44" s="2214" t="s">
        <v>164</v>
      </c>
      <c r="U44" s="2205" t="s">
        <v>164</v>
      </c>
      <c r="V44" s="2295" t="s">
        <v>164</v>
      </c>
    </row>
    <row r="45" spans="1:22" s="426" customFormat="1" ht="10.35" customHeight="1">
      <c r="A45" s="2197"/>
      <c r="B45" s="2198" t="s">
        <v>1857</v>
      </c>
      <c r="C45" s="2199"/>
      <c r="D45" s="2200"/>
      <c r="E45" s="2200"/>
      <c r="F45" s="2200"/>
      <c r="G45" s="2200"/>
      <c r="H45" s="2200"/>
      <c r="I45" s="2200"/>
      <c r="J45" s="2200"/>
      <c r="K45" s="2200"/>
      <c r="L45" s="2201"/>
      <c r="M45" s="2201"/>
      <c r="N45" s="2201"/>
      <c r="O45" s="2201"/>
      <c r="P45" s="2201"/>
      <c r="Q45" s="2201"/>
      <c r="R45" s="2201"/>
      <c r="S45" s="2201"/>
      <c r="T45" s="2199"/>
      <c r="U45" s="2199"/>
      <c r="V45" s="2202"/>
    </row>
    <row r="46" spans="1:22" s="426" customFormat="1" ht="10.35" customHeight="1">
      <c r="A46" s="534"/>
      <c r="B46" s="2204" t="s">
        <v>1896</v>
      </c>
      <c r="C46" s="532" t="s">
        <v>447</v>
      </c>
      <c r="D46" s="523">
        <v>1</v>
      </c>
      <c r="E46" s="524" t="s">
        <v>164</v>
      </c>
      <c r="F46" s="525" t="s">
        <v>164</v>
      </c>
      <c r="G46" s="525">
        <v>2</v>
      </c>
      <c r="H46" s="525" t="s">
        <v>164</v>
      </c>
      <c r="I46" s="526" t="s">
        <v>164</v>
      </c>
      <c r="J46" s="523" t="s">
        <v>1715</v>
      </c>
      <c r="K46" s="527">
        <v>4</v>
      </c>
      <c r="L46" s="2220" t="s">
        <v>164</v>
      </c>
      <c r="M46" s="529" t="s">
        <v>164</v>
      </c>
      <c r="N46" s="529" t="s">
        <v>164</v>
      </c>
      <c r="O46" s="529" t="s">
        <v>160</v>
      </c>
      <c r="P46" s="529" t="s">
        <v>164</v>
      </c>
      <c r="Q46" s="529" t="s">
        <v>164</v>
      </c>
      <c r="R46" s="529" t="s">
        <v>164</v>
      </c>
      <c r="S46" s="530" t="s">
        <v>164</v>
      </c>
      <c r="T46" s="542" t="s">
        <v>241</v>
      </c>
      <c r="U46" s="543" t="s">
        <v>460</v>
      </c>
      <c r="V46" s="544" t="s">
        <v>597</v>
      </c>
    </row>
    <row r="47" spans="1:22" s="426" customFormat="1" ht="10.35" customHeight="1">
      <c r="A47" s="2221"/>
      <c r="B47" s="2204" t="s">
        <v>1897</v>
      </c>
      <c r="C47" s="2205" t="s">
        <v>450</v>
      </c>
      <c r="D47" s="2206">
        <v>3</v>
      </c>
      <c r="E47" s="2207">
        <v>2</v>
      </c>
      <c r="F47" s="2208" t="s">
        <v>164</v>
      </c>
      <c r="G47" s="2208">
        <v>1</v>
      </c>
      <c r="H47" s="2208" t="s">
        <v>164</v>
      </c>
      <c r="I47" s="2209" t="s">
        <v>164</v>
      </c>
      <c r="J47" s="2206" t="s">
        <v>1365</v>
      </c>
      <c r="K47" s="2210">
        <v>4</v>
      </c>
      <c r="L47" s="2211" t="s">
        <v>164</v>
      </c>
      <c r="M47" s="2212" t="s">
        <v>164</v>
      </c>
      <c r="N47" s="2212" t="s">
        <v>164</v>
      </c>
      <c r="O47" s="2212" t="s">
        <v>160</v>
      </c>
      <c r="P47" s="2212" t="s">
        <v>164</v>
      </c>
      <c r="Q47" s="2212" t="s">
        <v>164</v>
      </c>
      <c r="R47" s="2212" t="s">
        <v>164</v>
      </c>
      <c r="S47" s="2213" t="s">
        <v>164</v>
      </c>
      <c r="T47" s="545" t="s">
        <v>461</v>
      </c>
      <c r="U47" s="546" t="s">
        <v>164</v>
      </c>
      <c r="V47" s="547" t="s">
        <v>164</v>
      </c>
    </row>
    <row r="48" spans="1:22" s="426" customFormat="1" ht="10.35" customHeight="1">
      <c r="A48" s="2221" t="s">
        <v>290</v>
      </c>
      <c r="B48" s="2204" t="s">
        <v>1898</v>
      </c>
      <c r="C48" s="2205" t="s">
        <v>452</v>
      </c>
      <c r="D48" s="2206">
        <v>2</v>
      </c>
      <c r="E48" s="2207">
        <v>2</v>
      </c>
      <c r="F48" s="2208" t="s">
        <v>164</v>
      </c>
      <c r="G48" s="2208" t="s">
        <v>164</v>
      </c>
      <c r="H48" s="2208" t="s">
        <v>164</v>
      </c>
      <c r="I48" s="2209" t="s">
        <v>164</v>
      </c>
      <c r="J48" s="2206" t="s">
        <v>1715</v>
      </c>
      <c r="K48" s="2210">
        <v>4</v>
      </c>
      <c r="L48" s="2211" t="s">
        <v>164</v>
      </c>
      <c r="M48" s="2212" t="s">
        <v>164</v>
      </c>
      <c r="N48" s="2212" t="s">
        <v>164</v>
      </c>
      <c r="O48" s="2212" t="s">
        <v>160</v>
      </c>
      <c r="P48" s="2212" t="s">
        <v>164</v>
      </c>
      <c r="Q48" s="2212" t="s">
        <v>164</v>
      </c>
      <c r="R48" s="2212" t="s">
        <v>164</v>
      </c>
      <c r="S48" s="2213" t="s">
        <v>164</v>
      </c>
      <c r="T48" s="545" t="s">
        <v>161</v>
      </c>
      <c r="U48" s="546" t="s">
        <v>164</v>
      </c>
      <c r="V48" s="547" t="s">
        <v>164</v>
      </c>
    </row>
    <row r="49" spans="1:22" s="426" customFormat="1" ht="10.35" customHeight="1">
      <c r="A49" s="2221"/>
      <c r="B49" s="2204" t="s">
        <v>1671</v>
      </c>
      <c r="C49" s="2205" t="s">
        <v>454</v>
      </c>
      <c r="D49" s="2206">
        <v>3</v>
      </c>
      <c r="E49" s="2207">
        <v>2</v>
      </c>
      <c r="F49" s="2208">
        <v>1</v>
      </c>
      <c r="G49" s="2208" t="s">
        <v>164</v>
      </c>
      <c r="H49" s="2208" t="s">
        <v>164</v>
      </c>
      <c r="I49" s="2209" t="s">
        <v>164</v>
      </c>
      <c r="J49" s="2206" t="s">
        <v>1365</v>
      </c>
      <c r="K49" s="2210">
        <v>4</v>
      </c>
      <c r="L49" s="2211" t="s">
        <v>164</v>
      </c>
      <c r="M49" s="2212" t="s">
        <v>164</v>
      </c>
      <c r="N49" s="2212" t="s">
        <v>164</v>
      </c>
      <c r="O49" s="2212" t="s">
        <v>160</v>
      </c>
      <c r="P49" s="2212" t="s">
        <v>164</v>
      </c>
      <c r="Q49" s="2212" t="s">
        <v>164</v>
      </c>
      <c r="R49" s="2212" t="s">
        <v>164</v>
      </c>
      <c r="S49" s="2213" t="s">
        <v>164</v>
      </c>
      <c r="T49" s="545" t="s">
        <v>222</v>
      </c>
      <c r="U49" s="546" t="s">
        <v>164</v>
      </c>
      <c r="V49" s="547" t="s">
        <v>164</v>
      </c>
    </row>
    <row r="50" spans="1:22" s="426" customFormat="1" ht="10.35" customHeight="1">
      <c r="A50" s="2221"/>
      <c r="B50" s="2204" t="s">
        <v>1589</v>
      </c>
      <c r="C50" s="2205" t="s">
        <v>319</v>
      </c>
      <c r="D50" s="2206">
        <v>5</v>
      </c>
      <c r="E50" s="2207">
        <v>4</v>
      </c>
      <c r="F50" s="2208" t="s">
        <v>164</v>
      </c>
      <c r="G50" s="2208" t="s">
        <v>164</v>
      </c>
      <c r="H50" s="2208" t="s">
        <v>164</v>
      </c>
      <c r="I50" s="2209" t="s">
        <v>164</v>
      </c>
      <c r="J50" s="2206" t="s">
        <v>1365</v>
      </c>
      <c r="K50" s="2210">
        <v>5</v>
      </c>
      <c r="L50" s="2211" t="s">
        <v>164</v>
      </c>
      <c r="M50" s="2212" t="s">
        <v>164</v>
      </c>
      <c r="N50" s="2212" t="s">
        <v>164</v>
      </c>
      <c r="O50" s="2212" t="s">
        <v>164</v>
      </c>
      <c r="P50" s="2212" t="s">
        <v>160</v>
      </c>
      <c r="Q50" s="2212" t="s">
        <v>164</v>
      </c>
      <c r="R50" s="2212" t="s">
        <v>164</v>
      </c>
      <c r="S50" s="2213" t="s">
        <v>164</v>
      </c>
      <c r="T50" s="545" t="s">
        <v>241</v>
      </c>
      <c r="U50" s="546" t="s">
        <v>455</v>
      </c>
      <c r="V50" s="547" t="s">
        <v>164</v>
      </c>
    </row>
    <row r="51" spans="1:22" s="426" customFormat="1" ht="10.35" customHeight="1">
      <c r="A51" s="2221"/>
      <c r="B51" s="2204" t="s">
        <v>1591</v>
      </c>
      <c r="C51" s="2205" t="s">
        <v>457</v>
      </c>
      <c r="D51" s="2206">
        <v>5</v>
      </c>
      <c r="E51" s="2207">
        <v>3</v>
      </c>
      <c r="F51" s="2208">
        <v>2</v>
      </c>
      <c r="G51" s="2208" t="s">
        <v>164</v>
      </c>
      <c r="H51" s="2208" t="s">
        <v>164</v>
      </c>
      <c r="I51" s="2209" t="s">
        <v>164</v>
      </c>
      <c r="J51" s="2206" t="s">
        <v>1365</v>
      </c>
      <c r="K51" s="2210">
        <v>5</v>
      </c>
      <c r="L51" s="2211" t="s">
        <v>164</v>
      </c>
      <c r="M51" s="2212" t="s">
        <v>164</v>
      </c>
      <c r="N51" s="2212" t="s">
        <v>164</v>
      </c>
      <c r="O51" s="2212" t="s">
        <v>164</v>
      </c>
      <c r="P51" s="2212" t="s">
        <v>160</v>
      </c>
      <c r="Q51" s="2212" t="s">
        <v>164</v>
      </c>
      <c r="R51" s="2212" t="s">
        <v>164</v>
      </c>
      <c r="S51" s="2213" t="s">
        <v>164</v>
      </c>
      <c r="T51" s="545" t="s">
        <v>241</v>
      </c>
      <c r="U51" s="546" t="s">
        <v>455</v>
      </c>
      <c r="V51" s="547" t="s">
        <v>1899</v>
      </c>
    </row>
    <row r="52" spans="1:22" s="426" customFormat="1" ht="10.35" customHeight="1">
      <c r="A52" s="2221"/>
      <c r="B52" s="2204" t="s">
        <v>1626</v>
      </c>
      <c r="C52" s="2205" t="s">
        <v>459</v>
      </c>
      <c r="D52" s="2206">
        <v>5</v>
      </c>
      <c r="E52" s="2207">
        <v>2</v>
      </c>
      <c r="F52" s="2208">
        <v>2</v>
      </c>
      <c r="G52" s="2208" t="s">
        <v>164</v>
      </c>
      <c r="H52" s="2208" t="s">
        <v>164</v>
      </c>
      <c r="I52" s="2209" t="s">
        <v>164</v>
      </c>
      <c r="J52" s="2206" t="s">
        <v>1365</v>
      </c>
      <c r="K52" s="2210">
        <v>5</v>
      </c>
      <c r="L52" s="2211" t="s">
        <v>164</v>
      </c>
      <c r="M52" s="2212" t="s">
        <v>164</v>
      </c>
      <c r="N52" s="2212" t="s">
        <v>164</v>
      </c>
      <c r="O52" s="2212" t="s">
        <v>164</v>
      </c>
      <c r="P52" s="2212" t="s">
        <v>160</v>
      </c>
      <c r="Q52" s="2212" t="s">
        <v>164</v>
      </c>
      <c r="R52" s="2212" t="s">
        <v>164</v>
      </c>
      <c r="S52" s="2213" t="s">
        <v>164</v>
      </c>
      <c r="T52" s="545" t="s">
        <v>460</v>
      </c>
      <c r="U52" s="546" t="s">
        <v>164</v>
      </c>
      <c r="V52" s="547" t="s">
        <v>164</v>
      </c>
    </row>
    <row r="53" spans="1:22" s="426" customFormat="1" ht="10.35" customHeight="1">
      <c r="A53" s="2221"/>
      <c r="B53" s="2204" t="s">
        <v>1627</v>
      </c>
      <c r="C53" s="2205" t="s">
        <v>317</v>
      </c>
      <c r="D53" s="2206">
        <v>3</v>
      </c>
      <c r="E53" s="2207">
        <v>2</v>
      </c>
      <c r="F53" s="2208" t="s">
        <v>164</v>
      </c>
      <c r="G53" s="2208" t="s">
        <v>164</v>
      </c>
      <c r="H53" s="2208">
        <v>1</v>
      </c>
      <c r="I53" s="2209" t="s">
        <v>164</v>
      </c>
      <c r="J53" s="2206" t="s">
        <v>1715</v>
      </c>
      <c r="K53" s="2210">
        <v>5</v>
      </c>
      <c r="L53" s="2211" t="s">
        <v>164</v>
      </c>
      <c r="M53" s="2212" t="s">
        <v>164</v>
      </c>
      <c r="N53" s="2212" t="s">
        <v>164</v>
      </c>
      <c r="O53" s="2212" t="s">
        <v>164</v>
      </c>
      <c r="P53" s="2212" t="s">
        <v>160</v>
      </c>
      <c r="Q53" s="2212" t="s">
        <v>164</v>
      </c>
      <c r="R53" s="2212" t="s">
        <v>164</v>
      </c>
      <c r="S53" s="2213" t="s">
        <v>164</v>
      </c>
      <c r="T53" s="545" t="s">
        <v>461</v>
      </c>
      <c r="U53" s="546" t="s">
        <v>164</v>
      </c>
      <c r="V53" s="547" t="s">
        <v>164</v>
      </c>
    </row>
    <row r="54" spans="1:22" s="426" customFormat="1" ht="10.35" customHeight="1">
      <c r="A54" s="2221"/>
      <c r="B54" s="2204" t="s">
        <v>1630</v>
      </c>
      <c r="C54" s="2205" t="s">
        <v>463</v>
      </c>
      <c r="D54" s="2206">
        <v>3</v>
      </c>
      <c r="E54" s="2207">
        <v>2</v>
      </c>
      <c r="F54" s="2208">
        <v>1</v>
      </c>
      <c r="G54" s="2208" t="s">
        <v>164</v>
      </c>
      <c r="H54" s="2208" t="s">
        <v>164</v>
      </c>
      <c r="I54" s="2209" t="s">
        <v>164</v>
      </c>
      <c r="J54" s="2206" t="s">
        <v>1715</v>
      </c>
      <c r="K54" s="2210">
        <v>5</v>
      </c>
      <c r="L54" s="2211" t="s">
        <v>164</v>
      </c>
      <c r="M54" s="2212" t="s">
        <v>164</v>
      </c>
      <c r="N54" s="2212" t="s">
        <v>164</v>
      </c>
      <c r="O54" s="2212" t="s">
        <v>164</v>
      </c>
      <c r="P54" s="2212" t="s">
        <v>160</v>
      </c>
      <c r="Q54" s="2212" t="s">
        <v>164</v>
      </c>
      <c r="R54" s="2212" t="s">
        <v>164</v>
      </c>
      <c r="S54" s="2213" t="s">
        <v>164</v>
      </c>
      <c r="T54" s="545" t="s">
        <v>464</v>
      </c>
      <c r="U54" s="546" t="s">
        <v>509</v>
      </c>
      <c r="V54" s="547" t="s">
        <v>164</v>
      </c>
    </row>
    <row r="55" spans="1:22" s="426" customFormat="1" ht="10.35" customHeight="1">
      <c r="A55" s="2221"/>
      <c r="B55" s="2204" t="s">
        <v>1670</v>
      </c>
      <c r="C55" s="2205" t="s">
        <v>466</v>
      </c>
      <c r="D55" s="2206">
        <v>3</v>
      </c>
      <c r="E55" s="2207">
        <v>2</v>
      </c>
      <c r="F55" s="2208">
        <v>1</v>
      </c>
      <c r="G55" s="2208" t="s">
        <v>164</v>
      </c>
      <c r="H55" s="2208" t="s">
        <v>164</v>
      </c>
      <c r="I55" s="2209" t="s">
        <v>164</v>
      </c>
      <c r="J55" s="2206" t="s">
        <v>1715</v>
      </c>
      <c r="K55" s="2210">
        <v>5</v>
      </c>
      <c r="L55" s="2211" t="s">
        <v>164</v>
      </c>
      <c r="M55" s="2212" t="s">
        <v>164</v>
      </c>
      <c r="N55" s="2212" t="s">
        <v>164</v>
      </c>
      <c r="O55" s="2212" t="s">
        <v>164</v>
      </c>
      <c r="P55" s="2212" t="s">
        <v>160</v>
      </c>
      <c r="Q55" s="2212" t="s">
        <v>164</v>
      </c>
      <c r="R55" s="2212" t="s">
        <v>164</v>
      </c>
      <c r="S55" s="2213" t="s">
        <v>164</v>
      </c>
      <c r="T55" s="545" t="s">
        <v>244</v>
      </c>
      <c r="U55" s="546" t="s">
        <v>100</v>
      </c>
      <c r="V55" s="547" t="s">
        <v>164</v>
      </c>
    </row>
    <row r="56" spans="1:22" s="426" customFormat="1" ht="10.35" customHeight="1">
      <c r="A56" s="2221" t="s">
        <v>290</v>
      </c>
      <c r="B56" s="2204" t="s">
        <v>1900</v>
      </c>
      <c r="C56" s="2205" t="s">
        <v>468</v>
      </c>
      <c r="D56" s="2206">
        <v>3</v>
      </c>
      <c r="E56" s="2207">
        <v>2</v>
      </c>
      <c r="F56" s="2208" t="s">
        <v>164</v>
      </c>
      <c r="G56" s="2208" t="s">
        <v>164</v>
      </c>
      <c r="H56" s="2208" t="s">
        <v>164</v>
      </c>
      <c r="I56" s="2209" t="s">
        <v>164</v>
      </c>
      <c r="J56" s="2206" t="s">
        <v>1715</v>
      </c>
      <c r="K56" s="2210">
        <v>6</v>
      </c>
      <c r="L56" s="2211" t="s">
        <v>164</v>
      </c>
      <c r="M56" s="2212" t="s">
        <v>164</v>
      </c>
      <c r="N56" s="2212" t="s">
        <v>164</v>
      </c>
      <c r="O56" s="2212" t="s">
        <v>164</v>
      </c>
      <c r="P56" s="2212" t="s">
        <v>164</v>
      </c>
      <c r="Q56" s="2212" t="s">
        <v>160</v>
      </c>
      <c r="R56" s="2212" t="s">
        <v>164</v>
      </c>
      <c r="S56" s="2213" t="s">
        <v>164</v>
      </c>
      <c r="T56" s="2214" t="s">
        <v>455</v>
      </c>
      <c r="U56" s="2205" t="s">
        <v>164</v>
      </c>
      <c r="V56" s="2295" t="s">
        <v>164</v>
      </c>
    </row>
    <row r="57" spans="1:22" s="426" customFormat="1" ht="10.35" customHeight="1">
      <c r="A57" s="2221" t="s">
        <v>290</v>
      </c>
      <c r="B57" s="2204" t="s">
        <v>1901</v>
      </c>
      <c r="C57" s="2205" t="s">
        <v>470</v>
      </c>
      <c r="D57" s="2206">
        <v>1</v>
      </c>
      <c r="E57" s="2207" t="s">
        <v>164</v>
      </c>
      <c r="F57" s="2208" t="s">
        <v>164</v>
      </c>
      <c r="G57" s="2208">
        <v>3</v>
      </c>
      <c r="H57" s="2208" t="s">
        <v>164</v>
      </c>
      <c r="I57" s="2209" t="s">
        <v>164</v>
      </c>
      <c r="J57" s="2206" t="s">
        <v>1715</v>
      </c>
      <c r="K57" s="2210">
        <v>6</v>
      </c>
      <c r="L57" s="2211" t="s">
        <v>164</v>
      </c>
      <c r="M57" s="2212" t="s">
        <v>164</v>
      </c>
      <c r="N57" s="2212" t="s">
        <v>164</v>
      </c>
      <c r="O57" s="2212" t="s">
        <v>164</v>
      </c>
      <c r="P57" s="2212" t="s">
        <v>164</v>
      </c>
      <c r="Q57" s="2212" t="s">
        <v>160</v>
      </c>
      <c r="R57" s="2212" t="s">
        <v>164</v>
      </c>
      <c r="S57" s="2213" t="s">
        <v>164</v>
      </c>
      <c r="T57" s="2214" t="s">
        <v>471</v>
      </c>
      <c r="U57" s="2205" t="s">
        <v>164</v>
      </c>
      <c r="V57" s="2295" t="s">
        <v>164</v>
      </c>
    </row>
    <row r="58" spans="1:22" s="426" customFormat="1" ht="10.35" customHeight="1">
      <c r="A58" s="2221" t="s">
        <v>290</v>
      </c>
      <c r="B58" s="2204" t="s">
        <v>1902</v>
      </c>
      <c r="C58" s="2205" t="s">
        <v>473</v>
      </c>
      <c r="D58" s="2206">
        <v>3</v>
      </c>
      <c r="E58" s="2207">
        <v>2</v>
      </c>
      <c r="F58" s="2208" t="s">
        <v>164</v>
      </c>
      <c r="G58" s="2208" t="s">
        <v>164</v>
      </c>
      <c r="H58" s="2208" t="s">
        <v>164</v>
      </c>
      <c r="I58" s="2209" t="s">
        <v>164</v>
      </c>
      <c r="J58" s="2206" t="s">
        <v>1365</v>
      </c>
      <c r="K58" s="2210">
        <v>6</v>
      </c>
      <c r="L58" s="2211" t="s">
        <v>164</v>
      </c>
      <c r="M58" s="2212" t="s">
        <v>164</v>
      </c>
      <c r="N58" s="2212" t="s">
        <v>164</v>
      </c>
      <c r="O58" s="2212" t="s">
        <v>164</v>
      </c>
      <c r="P58" s="2212" t="s">
        <v>164</v>
      </c>
      <c r="Q58" s="2212" t="s">
        <v>160</v>
      </c>
      <c r="R58" s="2212" t="s">
        <v>164</v>
      </c>
      <c r="S58" s="2213" t="s">
        <v>164</v>
      </c>
      <c r="T58" s="2214" t="s">
        <v>474</v>
      </c>
      <c r="U58" s="2205" t="s">
        <v>164</v>
      </c>
      <c r="V58" s="2295" t="s">
        <v>164</v>
      </c>
    </row>
    <row r="59" spans="1:22" s="426" customFormat="1" ht="10.35" customHeight="1">
      <c r="A59" s="2221"/>
      <c r="B59" s="2204" t="s">
        <v>1903</v>
      </c>
      <c r="C59" s="2205" t="s">
        <v>476</v>
      </c>
      <c r="D59" s="2206">
        <v>2</v>
      </c>
      <c r="E59" s="2207" t="s">
        <v>164</v>
      </c>
      <c r="F59" s="2208" t="s">
        <v>164</v>
      </c>
      <c r="G59" s="2208" t="s">
        <v>164</v>
      </c>
      <c r="H59" s="2208" t="s">
        <v>164</v>
      </c>
      <c r="I59" s="2209">
        <v>6</v>
      </c>
      <c r="J59" s="2206" t="s">
        <v>1715</v>
      </c>
      <c r="K59" s="2210">
        <v>6</v>
      </c>
      <c r="L59" s="2211" t="s">
        <v>164</v>
      </c>
      <c r="M59" s="2212" t="s">
        <v>164</v>
      </c>
      <c r="N59" s="2212" t="s">
        <v>164</v>
      </c>
      <c r="O59" s="2212" t="s">
        <v>164</v>
      </c>
      <c r="P59" s="2212" t="s">
        <v>164</v>
      </c>
      <c r="Q59" s="2212" t="s">
        <v>160</v>
      </c>
      <c r="R59" s="2212" t="s">
        <v>164</v>
      </c>
      <c r="S59" s="2213" t="s">
        <v>164</v>
      </c>
      <c r="T59" s="2214" t="s">
        <v>477</v>
      </c>
      <c r="U59" s="2205" t="s">
        <v>509</v>
      </c>
      <c r="V59" s="2295" t="s">
        <v>164</v>
      </c>
    </row>
    <row r="60" spans="1:22" s="426" customFormat="1" ht="10.35" customHeight="1">
      <c r="A60" s="2221"/>
      <c r="B60" s="2204" t="s">
        <v>1904</v>
      </c>
      <c r="C60" s="2205" t="s">
        <v>480</v>
      </c>
      <c r="D60" s="2206">
        <v>6</v>
      </c>
      <c r="E60" s="2207" t="s">
        <v>164</v>
      </c>
      <c r="F60" s="2208" t="s">
        <v>164</v>
      </c>
      <c r="G60" s="2208" t="s">
        <v>164</v>
      </c>
      <c r="H60" s="2208">
        <v>2</v>
      </c>
      <c r="I60" s="2209" t="s">
        <v>164</v>
      </c>
      <c r="J60" s="2206" t="s">
        <v>1715</v>
      </c>
      <c r="K60" s="2210">
        <v>6</v>
      </c>
      <c r="L60" s="2211" t="s">
        <v>164</v>
      </c>
      <c r="M60" s="2212" t="s">
        <v>164</v>
      </c>
      <c r="N60" s="2212" t="s">
        <v>164</v>
      </c>
      <c r="O60" s="2212" t="s">
        <v>164</v>
      </c>
      <c r="P60" s="2212" t="s">
        <v>164</v>
      </c>
      <c r="Q60" s="2212" t="s">
        <v>160</v>
      </c>
      <c r="R60" s="2212" t="s">
        <v>164</v>
      </c>
      <c r="S60" s="2213" t="s">
        <v>164</v>
      </c>
      <c r="T60" s="2214" t="s">
        <v>474</v>
      </c>
      <c r="U60" s="2205" t="s">
        <v>481</v>
      </c>
      <c r="V60" s="2295" t="s">
        <v>482</v>
      </c>
    </row>
    <row r="61" spans="1:22" s="426" customFormat="1" ht="10.35" customHeight="1">
      <c r="A61" s="2221"/>
      <c r="B61" s="2204" t="s">
        <v>1587</v>
      </c>
      <c r="C61" s="2205" t="s">
        <v>303</v>
      </c>
      <c r="D61" s="2206">
        <v>3</v>
      </c>
      <c r="E61" s="2207">
        <v>2</v>
      </c>
      <c r="F61" s="2208" t="s">
        <v>164</v>
      </c>
      <c r="G61" s="2208" t="s">
        <v>164</v>
      </c>
      <c r="H61" s="2208" t="s">
        <v>164</v>
      </c>
      <c r="I61" s="2209" t="s">
        <v>164</v>
      </c>
      <c r="J61" s="2206" t="s">
        <v>1715</v>
      </c>
      <c r="K61" s="2210">
        <v>7</v>
      </c>
      <c r="L61" s="2211" t="s">
        <v>164</v>
      </c>
      <c r="M61" s="2212" t="s">
        <v>164</v>
      </c>
      <c r="N61" s="2212" t="s">
        <v>164</v>
      </c>
      <c r="O61" s="2212" t="s">
        <v>164</v>
      </c>
      <c r="P61" s="2212" t="s">
        <v>164</v>
      </c>
      <c r="Q61" s="2212" t="s">
        <v>164</v>
      </c>
      <c r="R61" s="2212" t="s">
        <v>160</v>
      </c>
      <c r="S61" s="2213" t="s">
        <v>164</v>
      </c>
      <c r="T61" s="2214" t="s">
        <v>552</v>
      </c>
      <c r="U61" s="2205" t="s">
        <v>164</v>
      </c>
      <c r="V61" s="2295" t="s">
        <v>164</v>
      </c>
    </row>
    <row r="62" spans="1:22" s="426" customFormat="1" ht="10.35" customHeight="1">
      <c r="A62" s="2221"/>
      <c r="B62" s="2204" t="s">
        <v>1498</v>
      </c>
      <c r="C62" s="2205" t="s">
        <v>315</v>
      </c>
      <c r="D62" s="2206">
        <v>3</v>
      </c>
      <c r="E62" s="2207">
        <v>3</v>
      </c>
      <c r="F62" s="2208" t="s">
        <v>164</v>
      </c>
      <c r="G62" s="2208" t="s">
        <v>164</v>
      </c>
      <c r="H62" s="2208" t="s">
        <v>164</v>
      </c>
      <c r="I62" s="2209" t="s">
        <v>164</v>
      </c>
      <c r="J62" s="2206" t="s">
        <v>1365</v>
      </c>
      <c r="K62" s="2210">
        <v>7</v>
      </c>
      <c r="L62" s="2211" t="s">
        <v>164</v>
      </c>
      <c r="M62" s="2212" t="s">
        <v>164</v>
      </c>
      <c r="N62" s="2212" t="s">
        <v>164</v>
      </c>
      <c r="O62" s="2212" t="s">
        <v>164</v>
      </c>
      <c r="P62" s="2212" t="s">
        <v>164</v>
      </c>
      <c r="Q62" s="2212" t="s">
        <v>164</v>
      </c>
      <c r="R62" s="2212" t="s">
        <v>160</v>
      </c>
      <c r="S62" s="2213" t="s">
        <v>164</v>
      </c>
      <c r="T62" s="2214" t="s">
        <v>251</v>
      </c>
      <c r="U62" s="2205" t="s">
        <v>244</v>
      </c>
      <c r="V62" s="2295" t="s">
        <v>164</v>
      </c>
    </row>
    <row r="63" spans="1:22" s="426" customFormat="1" ht="10.35" customHeight="1">
      <c r="A63" s="2226"/>
      <c r="B63" s="2227" t="s">
        <v>1864</v>
      </c>
      <c r="C63" s="2228" t="s">
        <v>483</v>
      </c>
      <c r="D63" s="2229">
        <v>0</v>
      </c>
      <c r="E63" s="2230" t="s">
        <v>164</v>
      </c>
      <c r="F63" s="2231" t="s">
        <v>164</v>
      </c>
      <c r="G63" s="2231" t="s">
        <v>164</v>
      </c>
      <c r="H63" s="2231" t="s">
        <v>164</v>
      </c>
      <c r="I63" s="2232">
        <v>20</v>
      </c>
      <c r="J63" s="2229" t="s">
        <v>643</v>
      </c>
      <c r="K63" s="2233">
        <v>7</v>
      </c>
      <c r="L63" s="2220" t="s">
        <v>164</v>
      </c>
      <c r="M63" s="2234" t="s">
        <v>164</v>
      </c>
      <c r="N63" s="2234" t="s">
        <v>164</v>
      </c>
      <c r="O63" s="2234" t="s">
        <v>164</v>
      </c>
      <c r="P63" s="2234" t="s">
        <v>164</v>
      </c>
      <c r="Q63" s="2234" t="s">
        <v>164</v>
      </c>
      <c r="R63" s="2234" t="s">
        <v>160</v>
      </c>
      <c r="S63" s="2235" t="s">
        <v>164</v>
      </c>
      <c r="T63" s="2296" t="s">
        <v>474</v>
      </c>
      <c r="U63" s="2228" t="s">
        <v>481</v>
      </c>
      <c r="V63" s="2297" t="s">
        <v>482</v>
      </c>
    </row>
    <row r="64" spans="1:22" s="519" customFormat="1" ht="10.15" customHeight="1">
      <c r="A64" s="2197"/>
      <c r="B64" s="2198" t="s">
        <v>1905</v>
      </c>
      <c r="C64" s="2199"/>
      <c r="D64" s="2200"/>
      <c r="E64" s="2200"/>
      <c r="F64" s="2200"/>
      <c r="G64" s="2200"/>
      <c r="H64" s="2200"/>
      <c r="I64" s="2200"/>
      <c r="J64" s="2200"/>
      <c r="K64" s="2200"/>
      <c r="L64" s="2201"/>
      <c r="M64" s="2201"/>
      <c r="N64" s="2201"/>
      <c r="O64" s="2201"/>
      <c r="P64" s="2201"/>
      <c r="Q64" s="2201"/>
      <c r="R64" s="2201"/>
      <c r="S64" s="2201"/>
      <c r="T64" s="2199"/>
      <c r="U64" s="2199"/>
      <c r="V64" s="2298"/>
    </row>
    <row r="65" spans="1:22" s="519" customFormat="1" ht="10.15" customHeight="1">
      <c r="A65" s="2299" t="s">
        <v>290</v>
      </c>
      <c r="B65" s="535" t="s">
        <v>1391</v>
      </c>
      <c r="C65" s="532" t="s">
        <v>264</v>
      </c>
      <c r="D65" s="523">
        <v>3</v>
      </c>
      <c r="E65" s="524">
        <v>1</v>
      </c>
      <c r="F65" s="525">
        <v>2</v>
      </c>
      <c r="G65" s="525" t="s">
        <v>164</v>
      </c>
      <c r="H65" s="525" t="s">
        <v>164</v>
      </c>
      <c r="I65" s="526" t="s">
        <v>164</v>
      </c>
      <c r="J65" s="2206" t="s">
        <v>1365</v>
      </c>
      <c r="K65" s="527">
        <v>4</v>
      </c>
      <c r="L65" s="2220" t="s">
        <v>164</v>
      </c>
      <c r="M65" s="529" t="s">
        <v>164</v>
      </c>
      <c r="N65" s="529" t="s">
        <v>164</v>
      </c>
      <c r="O65" s="529" t="s">
        <v>160</v>
      </c>
      <c r="P65" s="529" t="s">
        <v>164</v>
      </c>
      <c r="Q65" s="529" t="s">
        <v>164</v>
      </c>
      <c r="R65" s="529" t="s">
        <v>164</v>
      </c>
      <c r="S65" s="530" t="s">
        <v>164</v>
      </c>
      <c r="T65" s="531" t="s">
        <v>258</v>
      </c>
      <c r="U65" s="532" t="s">
        <v>164</v>
      </c>
      <c r="V65" s="548" t="s">
        <v>164</v>
      </c>
    </row>
    <row r="66" spans="1:22" s="519" customFormat="1" ht="10.15" customHeight="1">
      <c r="A66" s="2299" t="s">
        <v>290</v>
      </c>
      <c r="B66" s="2204" t="s">
        <v>1858</v>
      </c>
      <c r="C66" s="2205" t="s">
        <v>266</v>
      </c>
      <c r="D66" s="2206">
        <v>3</v>
      </c>
      <c r="E66" s="2207">
        <v>2</v>
      </c>
      <c r="F66" s="2208" t="s">
        <v>164</v>
      </c>
      <c r="G66" s="2208" t="s">
        <v>164</v>
      </c>
      <c r="H66" s="2208" t="s">
        <v>164</v>
      </c>
      <c r="I66" s="2209" t="s">
        <v>164</v>
      </c>
      <c r="J66" s="2206" t="s">
        <v>1715</v>
      </c>
      <c r="K66" s="2210">
        <v>4</v>
      </c>
      <c r="L66" s="2211" t="s">
        <v>164</v>
      </c>
      <c r="M66" s="2212" t="s">
        <v>164</v>
      </c>
      <c r="N66" s="2212" t="s">
        <v>164</v>
      </c>
      <c r="O66" s="2212" t="s">
        <v>160</v>
      </c>
      <c r="P66" s="2212" t="s">
        <v>164</v>
      </c>
      <c r="Q66" s="2212" t="s">
        <v>164</v>
      </c>
      <c r="R66" s="2212" t="s">
        <v>164</v>
      </c>
      <c r="S66" s="2213" t="s">
        <v>164</v>
      </c>
      <c r="T66" s="2214" t="s">
        <v>209</v>
      </c>
      <c r="U66" s="2205" t="s">
        <v>272</v>
      </c>
      <c r="V66" s="2295" t="s">
        <v>164</v>
      </c>
    </row>
    <row r="67" spans="1:22" s="549" customFormat="1" ht="10.35" customHeight="1">
      <c r="A67" s="2299" t="s">
        <v>290</v>
      </c>
      <c r="B67" s="2204" t="s">
        <v>1387</v>
      </c>
      <c r="C67" s="2205" t="s">
        <v>271</v>
      </c>
      <c r="D67" s="2206">
        <v>3</v>
      </c>
      <c r="E67" s="2207">
        <v>1</v>
      </c>
      <c r="F67" s="2208" t="s">
        <v>164</v>
      </c>
      <c r="G67" s="2208">
        <v>2</v>
      </c>
      <c r="H67" s="2208" t="s">
        <v>164</v>
      </c>
      <c r="I67" s="2209" t="s">
        <v>164</v>
      </c>
      <c r="J67" s="2206" t="s">
        <v>1365</v>
      </c>
      <c r="K67" s="2210">
        <v>5</v>
      </c>
      <c r="L67" s="2211" t="s">
        <v>164</v>
      </c>
      <c r="M67" s="2212" t="s">
        <v>164</v>
      </c>
      <c r="N67" s="2212" t="s">
        <v>164</v>
      </c>
      <c r="O67" s="2212" t="s">
        <v>164</v>
      </c>
      <c r="P67" s="2212" t="s">
        <v>160</v>
      </c>
      <c r="Q67" s="2212" t="s">
        <v>164</v>
      </c>
      <c r="R67" s="2212" t="s">
        <v>164</v>
      </c>
      <c r="S67" s="2213" t="s">
        <v>164</v>
      </c>
      <c r="T67" s="2214" t="s">
        <v>272</v>
      </c>
      <c r="U67" s="2205" t="s">
        <v>164</v>
      </c>
      <c r="V67" s="2295" t="s">
        <v>164</v>
      </c>
    </row>
    <row r="68" spans="1:22" s="549" customFormat="1" ht="10.35" customHeight="1">
      <c r="A68" s="2299" t="s">
        <v>290</v>
      </c>
      <c r="B68" s="2204" t="s">
        <v>1526</v>
      </c>
      <c r="C68" s="2205" t="s">
        <v>283</v>
      </c>
      <c r="D68" s="2206">
        <v>3</v>
      </c>
      <c r="E68" s="2207">
        <v>2</v>
      </c>
      <c r="F68" s="2208" t="s">
        <v>164</v>
      </c>
      <c r="G68" s="2208" t="s">
        <v>164</v>
      </c>
      <c r="H68" s="2208" t="s">
        <v>164</v>
      </c>
      <c r="I68" s="2209" t="s">
        <v>164</v>
      </c>
      <c r="J68" s="2206" t="s">
        <v>1365</v>
      </c>
      <c r="K68" s="2210">
        <v>5</v>
      </c>
      <c r="L68" s="2211" t="s">
        <v>164</v>
      </c>
      <c r="M68" s="2212" t="s">
        <v>164</v>
      </c>
      <c r="N68" s="2212" t="s">
        <v>164</v>
      </c>
      <c r="O68" s="2212" t="s">
        <v>164</v>
      </c>
      <c r="P68" s="2212" t="s">
        <v>160</v>
      </c>
      <c r="Q68" s="2212" t="s">
        <v>164</v>
      </c>
      <c r="R68" s="2212" t="s">
        <v>164</v>
      </c>
      <c r="S68" s="2213" t="s">
        <v>164</v>
      </c>
      <c r="T68" s="2214" t="s">
        <v>278</v>
      </c>
      <c r="U68" s="2205" t="s">
        <v>279</v>
      </c>
      <c r="V68" s="2295" t="s">
        <v>164</v>
      </c>
    </row>
    <row r="69" spans="1:22" s="549" customFormat="1" ht="10.35" customHeight="1">
      <c r="A69" s="2299" t="s">
        <v>290</v>
      </c>
      <c r="B69" s="2204" t="s">
        <v>1860</v>
      </c>
      <c r="C69" s="2205" t="s">
        <v>292</v>
      </c>
      <c r="D69" s="2206">
        <v>3</v>
      </c>
      <c r="E69" s="2207">
        <v>1</v>
      </c>
      <c r="F69" s="2208">
        <v>1</v>
      </c>
      <c r="G69" s="2208" t="s">
        <v>164</v>
      </c>
      <c r="H69" s="2208" t="s">
        <v>164</v>
      </c>
      <c r="I69" s="2209" t="s">
        <v>164</v>
      </c>
      <c r="J69" s="2206" t="s">
        <v>1715</v>
      </c>
      <c r="K69" s="2210">
        <v>6</v>
      </c>
      <c r="L69" s="2211" t="s">
        <v>164</v>
      </c>
      <c r="M69" s="2212" t="s">
        <v>164</v>
      </c>
      <c r="N69" s="2212" t="s">
        <v>164</v>
      </c>
      <c r="O69" s="2212" t="s">
        <v>164</v>
      </c>
      <c r="P69" s="2212" t="s">
        <v>164</v>
      </c>
      <c r="Q69" s="2212" t="s">
        <v>160</v>
      </c>
      <c r="R69" s="2212" t="s">
        <v>164</v>
      </c>
      <c r="S69" s="2213" t="s">
        <v>164</v>
      </c>
      <c r="T69" s="2214" t="s">
        <v>208</v>
      </c>
      <c r="U69" s="2205"/>
      <c r="V69" s="2295" t="s">
        <v>164</v>
      </c>
    </row>
    <row r="70" spans="1:22" s="549" customFormat="1" ht="10.35" customHeight="1">
      <c r="A70" s="2299" t="s">
        <v>290</v>
      </c>
      <c r="B70" s="2204" t="s">
        <v>1861</v>
      </c>
      <c r="C70" s="2205" t="s">
        <v>294</v>
      </c>
      <c r="D70" s="2206">
        <v>3</v>
      </c>
      <c r="E70" s="2207">
        <v>2</v>
      </c>
      <c r="F70" s="2208">
        <v>1</v>
      </c>
      <c r="G70" s="2208" t="s">
        <v>164</v>
      </c>
      <c r="H70" s="2208" t="s">
        <v>164</v>
      </c>
      <c r="I70" s="2209" t="s">
        <v>164</v>
      </c>
      <c r="J70" s="2206" t="s">
        <v>1715</v>
      </c>
      <c r="K70" s="2210">
        <v>6</v>
      </c>
      <c r="L70" s="2211" t="s">
        <v>164</v>
      </c>
      <c r="M70" s="2212" t="s">
        <v>164</v>
      </c>
      <c r="N70" s="2212" t="s">
        <v>164</v>
      </c>
      <c r="O70" s="2212" t="s">
        <v>164</v>
      </c>
      <c r="P70" s="2212" t="s">
        <v>164</v>
      </c>
      <c r="Q70" s="2212" t="s">
        <v>160</v>
      </c>
      <c r="R70" s="2212" t="s">
        <v>164</v>
      </c>
      <c r="S70" s="2213" t="s">
        <v>164</v>
      </c>
      <c r="T70" s="2223" t="s">
        <v>295</v>
      </c>
      <c r="U70" s="2224" t="s">
        <v>164</v>
      </c>
      <c r="V70" s="2300" t="s">
        <v>164</v>
      </c>
    </row>
    <row r="71" spans="1:22" s="426" customFormat="1" ht="10.35" customHeight="1">
      <c r="A71" s="2197"/>
      <c r="B71" s="2198" t="s">
        <v>1906</v>
      </c>
      <c r="C71" s="2199"/>
      <c r="D71" s="2200"/>
      <c r="E71" s="2200"/>
      <c r="F71" s="2200"/>
      <c r="G71" s="2200"/>
      <c r="H71" s="2200"/>
      <c r="I71" s="2200"/>
      <c r="J71" s="2200"/>
      <c r="K71" s="2200"/>
      <c r="L71" s="2201"/>
      <c r="M71" s="2201"/>
      <c r="N71" s="2201"/>
      <c r="O71" s="2201"/>
      <c r="P71" s="2201"/>
      <c r="Q71" s="2201"/>
      <c r="R71" s="2201"/>
      <c r="S71" s="2201"/>
      <c r="T71" s="2199"/>
      <c r="U71" s="2199"/>
      <c r="V71" s="2202"/>
    </row>
    <row r="72" spans="1:22" s="426" customFormat="1" ht="10.35" customHeight="1">
      <c r="A72" s="536"/>
      <c r="B72" s="2204" t="s">
        <v>1594</v>
      </c>
      <c r="C72" s="546" t="s">
        <v>490</v>
      </c>
      <c r="D72" s="550">
        <v>3</v>
      </c>
      <c r="E72" s="551" t="s">
        <v>164</v>
      </c>
      <c r="F72" s="552">
        <v>2</v>
      </c>
      <c r="G72" s="552" t="s">
        <v>164</v>
      </c>
      <c r="H72" s="552" t="s">
        <v>164</v>
      </c>
      <c r="I72" s="553" t="s">
        <v>164</v>
      </c>
      <c r="J72" s="550" t="s">
        <v>1365</v>
      </c>
      <c r="K72" s="554">
        <v>7</v>
      </c>
      <c r="L72" s="555" t="s">
        <v>164</v>
      </c>
      <c r="M72" s="552" t="s">
        <v>164</v>
      </c>
      <c r="N72" s="552" t="s">
        <v>164</v>
      </c>
      <c r="O72" s="552" t="s">
        <v>164</v>
      </c>
      <c r="P72" s="552" t="s">
        <v>164</v>
      </c>
      <c r="Q72" s="552" t="s">
        <v>164</v>
      </c>
      <c r="R72" s="552" t="s">
        <v>160</v>
      </c>
      <c r="S72" s="553" t="s">
        <v>164</v>
      </c>
      <c r="T72" s="545" t="s">
        <v>481</v>
      </c>
      <c r="U72" s="546"/>
      <c r="V72" s="547" t="s">
        <v>164</v>
      </c>
    </row>
    <row r="73" spans="1:22" s="426" customFormat="1" ht="10.35" customHeight="1">
      <c r="A73" s="2240"/>
      <c r="B73" s="2204" t="s">
        <v>1907</v>
      </c>
      <c r="C73" s="532" t="s">
        <v>508</v>
      </c>
      <c r="D73" s="523">
        <v>5</v>
      </c>
      <c r="E73" s="524">
        <v>4</v>
      </c>
      <c r="F73" s="525" t="s">
        <v>164</v>
      </c>
      <c r="G73" s="525" t="s">
        <v>164</v>
      </c>
      <c r="H73" s="525" t="s">
        <v>164</v>
      </c>
      <c r="I73" s="526" t="s">
        <v>164</v>
      </c>
      <c r="J73" s="523" t="s">
        <v>1365</v>
      </c>
      <c r="K73" s="556">
        <v>6</v>
      </c>
      <c r="L73" s="2220" t="s">
        <v>164</v>
      </c>
      <c r="M73" s="529" t="s">
        <v>164</v>
      </c>
      <c r="N73" s="529" t="s">
        <v>164</v>
      </c>
      <c r="O73" s="529" t="s">
        <v>164</v>
      </c>
      <c r="P73" s="529" t="s">
        <v>164</v>
      </c>
      <c r="Q73" s="529" t="s">
        <v>160</v>
      </c>
      <c r="R73" s="529" t="s">
        <v>164</v>
      </c>
      <c r="S73" s="530" t="s">
        <v>164</v>
      </c>
      <c r="T73" s="531" t="s">
        <v>474</v>
      </c>
      <c r="U73" s="532" t="s">
        <v>477</v>
      </c>
      <c r="V73" s="548" t="s">
        <v>509</v>
      </c>
    </row>
    <row r="74" spans="1:22" s="426" customFormat="1" ht="10.35" customHeight="1">
      <c r="A74" s="2240"/>
      <c r="B74" s="2204" t="s">
        <v>1908</v>
      </c>
      <c r="C74" s="543" t="s">
        <v>530</v>
      </c>
      <c r="D74" s="550">
        <v>4</v>
      </c>
      <c r="E74" s="551">
        <v>3</v>
      </c>
      <c r="F74" s="552" t="s">
        <v>164</v>
      </c>
      <c r="G74" s="552" t="s">
        <v>164</v>
      </c>
      <c r="H74" s="552" t="s">
        <v>164</v>
      </c>
      <c r="I74" s="553" t="s">
        <v>164</v>
      </c>
      <c r="J74" s="550" t="s">
        <v>1365</v>
      </c>
      <c r="K74" s="554">
        <v>6</v>
      </c>
      <c r="L74" s="555" t="s">
        <v>164</v>
      </c>
      <c r="M74" s="552" t="s">
        <v>164</v>
      </c>
      <c r="N74" s="552" t="s">
        <v>164</v>
      </c>
      <c r="O74" s="552" t="s">
        <v>164</v>
      </c>
      <c r="P74" s="552" t="s">
        <v>164</v>
      </c>
      <c r="Q74" s="552" t="s">
        <v>160</v>
      </c>
      <c r="R74" s="552" t="s">
        <v>164</v>
      </c>
      <c r="S74" s="553" t="s">
        <v>164</v>
      </c>
      <c r="T74" s="557" t="s">
        <v>531</v>
      </c>
      <c r="U74" s="546" t="s">
        <v>164</v>
      </c>
      <c r="V74" s="547" t="s">
        <v>164</v>
      </c>
    </row>
    <row r="75" spans="1:22" s="426" customFormat="1" ht="10.35" customHeight="1">
      <c r="A75" s="2240" t="s">
        <v>1909</v>
      </c>
      <c r="B75" s="2204" t="s">
        <v>1596</v>
      </c>
      <c r="C75" s="546" t="s">
        <v>492</v>
      </c>
      <c r="D75" s="550">
        <v>3</v>
      </c>
      <c r="E75" s="551" t="s">
        <v>164</v>
      </c>
      <c r="F75" s="552">
        <v>2</v>
      </c>
      <c r="G75" s="552" t="s">
        <v>164</v>
      </c>
      <c r="H75" s="552" t="s">
        <v>164</v>
      </c>
      <c r="I75" s="553" t="s">
        <v>164</v>
      </c>
      <c r="J75" s="550" t="s">
        <v>1365</v>
      </c>
      <c r="K75" s="554">
        <v>7</v>
      </c>
      <c r="L75" s="555" t="s">
        <v>164</v>
      </c>
      <c r="M75" s="552" t="s">
        <v>164</v>
      </c>
      <c r="N75" s="552" t="s">
        <v>164</v>
      </c>
      <c r="O75" s="552" t="s">
        <v>164</v>
      </c>
      <c r="P75" s="552" t="s">
        <v>164</v>
      </c>
      <c r="Q75" s="552" t="s">
        <v>164</v>
      </c>
      <c r="R75" s="552" t="s">
        <v>160</v>
      </c>
      <c r="S75" s="553" t="s">
        <v>164</v>
      </c>
      <c r="T75" s="545" t="s">
        <v>481</v>
      </c>
      <c r="U75" s="546"/>
      <c r="V75" s="547" t="s">
        <v>164</v>
      </c>
    </row>
    <row r="76" spans="1:22" s="426" customFormat="1" ht="10.35" customHeight="1">
      <c r="A76" s="2240" t="s">
        <v>1909</v>
      </c>
      <c r="B76" s="2204" t="s">
        <v>1674</v>
      </c>
      <c r="C76" s="2205" t="s">
        <v>513</v>
      </c>
      <c r="D76" s="2206">
        <v>3</v>
      </c>
      <c r="E76" s="2207">
        <v>2</v>
      </c>
      <c r="F76" s="2208" t="s">
        <v>164</v>
      </c>
      <c r="G76" s="2208" t="s">
        <v>164</v>
      </c>
      <c r="H76" s="2208" t="s">
        <v>164</v>
      </c>
      <c r="I76" s="2209" t="s">
        <v>164</v>
      </c>
      <c r="J76" s="2206" t="s">
        <v>1365</v>
      </c>
      <c r="K76" s="2301">
        <v>7</v>
      </c>
      <c r="L76" s="2211" t="s">
        <v>164</v>
      </c>
      <c r="M76" s="2212" t="s">
        <v>164</v>
      </c>
      <c r="N76" s="2212" t="s">
        <v>164</v>
      </c>
      <c r="O76" s="2212" t="s">
        <v>164</v>
      </c>
      <c r="P76" s="2212" t="s">
        <v>164</v>
      </c>
      <c r="Q76" s="2212" t="s">
        <v>164</v>
      </c>
      <c r="R76" s="2212" t="s">
        <v>160</v>
      </c>
      <c r="S76" s="2213" t="s">
        <v>164</v>
      </c>
      <c r="T76" s="2214" t="s">
        <v>514</v>
      </c>
      <c r="U76" s="2205" t="s">
        <v>531</v>
      </c>
      <c r="V76" s="2295" t="s">
        <v>164</v>
      </c>
    </row>
    <row r="77" spans="1:22" s="426" customFormat="1" ht="10.35" customHeight="1">
      <c r="A77" s="2240" t="s">
        <v>1909</v>
      </c>
      <c r="B77" s="2204" t="s">
        <v>1636</v>
      </c>
      <c r="C77" s="546" t="s">
        <v>538</v>
      </c>
      <c r="D77" s="550">
        <v>3</v>
      </c>
      <c r="E77" s="551">
        <v>3</v>
      </c>
      <c r="F77" s="552" t="s">
        <v>164</v>
      </c>
      <c r="G77" s="552" t="s">
        <v>164</v>
      </c>
      <c r="H77" s="552" t="s">
        <v>164</v>
      </c>
      <c r="I77" s="553" t="s">
        <v>164</v>
      </c>
      <c r="J77" s="550" t="s">
        <v>1365</v>
      </c>
      <c r="K77" s="554">
        <v>7</v>
      </c>
      <c r="L77" s="555" t="s">
        <v>164</v>
      </c>
      <c r="M77" s="552" t="s">
        <v>164</v>
      </c>
      <c r="N77" s="552" t="s">
        <v>164</v>
      </c>
      <c r="O77" s="552" t="s">
        <v>164</v>
      </c>
      <c r="P77" s="552" t="s">
        <v>164</v>
      </c>
      <c r="Q77" s="552" t="s">
        <v>164</v>
      </c>
      <c r="R77" s="552" t="s">
        <v>160</v>
      </c>
      <c r="S77" s="553" t="s">
        <v>164</v>
      </c>
      <c r="T77" s="545" t="s">
        <v>536</v>
      </c>
      <c r="U77" s="546" t="s">
        <v>531</v>
      </c>
      <c r="V77" s="547" t="s">
        <v>539</v>
      </c>
    </row>
    <row r="78" spans="1:22" s="418" customFormat="1" ht="10.15" customHeight="1">
      <c r="A78" s="2240" t="s">
        <v>1909</v>
      </c>
      <c r="B78" s="2204" t="s">
        <v>1601</v>
      </c>
      <c r="C78" s="546" t="s">
        <v>1600</v>
      </c>
      <c r="D78" s="550">
        <v>6</v>
      </c>
      <c r="E78" s="551" t="s">
        <v>164</v>
      </c>
      <c r="F78" s="552" t="s">
        <v>164</v>
      </c>
      <c r="G78" s="552" t="s">
        <v>164</v>
      </c>
      <c r="H78" s="552">
        <v>2</v>
      </c>
      <c r="I78" s="553" t="s">
        <v>164</v>
      </c>
      <c r="J78" s="550" t="s">
        <v>1715</v>
      </c>
      <c r="K78" s="558">
        <v>7</v>
      </c>
      <c r="L78" s="555" t="s">
        <v>164</v>
      </c>
      <c r="M78" s="552" t="s">
        <v>164</v>
      </c>
      <c r="N78" s="552" t="s">
        <v>164</v>
      </c>
      <c r="O78" s="552" t="s">
        <v>164</v>
      </c>
      <c r="P78" s="552" t="s">
        <v>164</v>
      </c>
      <c r="Q78" s="552" t="s">
        <v>164</v>
      </c>
      <c r="R78" s="552" t="s">
        <v>160</v>
      </c>
      <c r="S78" s="553" t="s">
        <v>164</v>
      </c>
      <c r="T78" s="559" t="s">
        <v>498</v>
      </c>
      <c r="U78" s="560" t="s">
        <v>495</v>
      </c>
      <c r="V78" s="561" t="s">
        <v>1910</v>
      </c>
    </row>
    <row r="79" spans="1:22" s="418" customFormat="1" ht="10.5" customHeight="1">
      <c r="A79" s="2240" t="s">
        <v>1909</v>
      </c>
      <c r="B79" s="2204" t="s">
        <v>1677</v>
      </c>
      <c r="C79" s="2205" t="s">
        <v>1676</v>
      </c>
      <c r="D79" s="2206">
        <v>6</v>
      </c>
      <c r="E79" s="2207" t="s">
        <v>164</v>
      </c>
      <c r="F79" s="2208" t="s">
        <v>164</v>
      </c>
      <c r="G79" s="2208" t="s">
        <v>164</v>
      </c>
      <c r="H79" s="2208">
        <v>2</v>
      </c>
      <c r="I79" s="2209" t="s">
        <v>164</v>
      </c>
      <c r="J79" s="2206" t="s">
        <v>1715</v>
      </c>
      <c r="K79" s="2210">
        <v>7</v>
      </c>
      <c r="L79" s="2211" t="s">
        <v>164</v>
      </c>
      <c r="M79" s="2212" t="s">
        <v>164</v>
      </c>
      <c r="N79" s="2212" t="s">
        <v>164</v>
      </c>
      <c r="O79" s="2212" t="s">
        <v>164</v>
      </c>
      <c r="P79" s="2212" t="s">
        <v>164</v>
      </c>
      <c r="Q79" s="2212" t="s">
        <v>164</v>
      </c>
      <c r="R79" s="2212" t="s">
        <v>160</v>
      </c>
      <c r="S79" s="2213" t="s">
        <v>164</v>
      </c>
      <c r="T79" s="2302" t="s">
        <v>498</v>
      </c>
      <c r="U79" s="2303" t="s">
        <v>520</v>
      </c>
      <c r="V79" s="2304" t="s">
        <v>1911</v>
      </c>
    </row>
    <row r="80" spans="1:22" s="426" customFormat="1" ht="10.35" customHeight="1">
      <c r="A80" s="2240" t="s">
        <v>1909</v>
      </c>
      <c r="B80" s="2204" t="s">
        <v>1639</v>
      </c>
      <c r="C80" s="546" t="s">
        <v>1638</v>
      </c>
      <c r="D80" s="550">
        <v>6</v>
      </c>
      <c r="E80" s="551" t="s">
        <v>164</v>
      </c>
      <c r="F80" s="552" t="s">
        <v>164</v>
      </c>
      <c r="G80" s="552" t="s">
        <v>164</v>
      </c>
      <c r="H80" s="552">
        <v>2</v>
      </c>
      <c r="I80" s="553" t="s">
        <v>164</v>
      </c>
      <c r="J80" s="550" t="s">
        <v>1715</v>
      </c>
      <c r="K80" s="558">
        <v>7</v>
      </c>
      <c r="L80" s="555" t="s">
        <v>164</v>
      </c>
      <c r="M80" s="552" t="s">
        <v>164</v>
      </c>
      <c r="N80" s="552" t="s">
        <v>164</v>
      </c>
      <c r="O80" s="552" t="s">
        <v>164</v>
      </c>
      <c r="P80" s="552" t="s">
        <v>164</v>
      </c>
      <c r="Q80" s="552" t="s">
        <v>164</v>
      </c>
      <c r="R80" s="552" t="s">
        <v>160</v>
      </c>
      <c r="S80" s="553" t="s">
        <v>164</v>
      </c>
      <c r="T80" s="559" t="s">
        <v>498</v>
      </c>
      <c r="U80" s="560" t="s">
        <v>542</v>
      </c>
      <c r="V80" s="561" t="s">
        <v>1912</v>
      </c>
    </row>
    <row r="81" spans="1:22" s="538" customFormat="1" ht="9" customHeight="1">
      <c r="A81" s="2240" t="s">
        <v>164</v>
      </c>
      <c r="B81" s="2248" t="s">
        <v>1868</v>
      </c>
      <c r="C81" s="2224" t="s">
        <v>1710</v>
      </c>
      <c r="D81" s="2242">
        <v>9</v>
      </c>
      <c r="E81" s="2218" t="s">
        <v>164</v>
      </c>
      <c r="F81" s="2219" t="s">
        <v>164</v>
      </c>
      <c r="G81" s="2219" t="s">
        <v>164</v>
      </c>
      <c r="H81" s="2219" t="s">
        <v>164</v>
      </c>
      <c r="I81" s="2243" t="s">
        <v>164</v>
      </c>
      <c r="J81" s="2242" t="s">
        <v>1715</v>
      </c>
      <c r="K81" s="2245">
        <v>8</v>
      </c>
      <c r="L81" s="2249"/>
      <c r="M81" s="2250" t="s">
        <v>164</v>
      </c>
      <c r="N81" s="2250" t="s">
        <v>164</v>
      </c>
      <c r="O81" s="2250" t="s">
        <v>164</v>
      </c>
      <c r="P81" s="2250" t="s">
        <v>164</v>
      </c>
      <c r="Q81" s="2250" t="s">
        <v>164</v>
      </c>
      <c r="R81" s="2250" t="s">
        <v>164</v>
      </c>
      <c r="S81" s="2251" t="s">
        <v>160</v>
      </c>
      <c r="T81" s="2302" t="s">
        <v>1913</v>
      </c>
      <c r="U81" s="2303" t="s">
        <v>1914</v>
      </c>
      <c r="V81" s="562" t="s">
        <v>1915</v>
      </c>
    </row>
    <row r="82" spans="1:22" s="538" customFormat="1" ht="9" customHeight="1">
      <c r="A82" s="2240" t="s">
        <v>164</v>
      </c>
      <c r="B82" s="2248" t="s">
        <v>1709</v>
      </c>
      <c r="C82" s="2224" t="s">
        <v>1714</v>
      </c>
      <c r="D82" s="2242">
        <v>15</v>
      </c>
      <c r="E82" s="2218" t="s">
        <v>164</v>
      </c>
      <c r="F82" s="2219" t="s">
        <v>164</v>
      </c>
      <c r="G82" s="2219" t="s">
        <v>164</v>
      </c>
      <c r="H82" s="2219" t="s">
        <v>164</v>
      </c>
      <c r="I82" s="2243" t="s">
        <v>164</v>
      </c>
      <c r="J82" s="2242" t="s">
        <v>1715</v>
      </c>
      <c r="K82" s="2245">
        <v>8</v>
      </c>
      <c r="L82" s="2249"/>
      <c r="M82" s="2255" t="s">
        <v>164</v>
      </c>
      <c r="N82" s="2250" t="s">
        <v>164</v>
      </c>
      <c r="O82" s="2250" t="s">
        <v>164</v>
      </c>
      <c r="P82" s="2250" t="s">
        <v>164</v>
      </c>
      <c r="Q82" s="2250" t="s">
        <v>164</v>
      </c>
      <c r="R82" s="2250" t="s">
        <v>164</v>
      </c>
      <c r="S82" s="2251" t="s">
        <v>160</v>
      </c>
      <c r="T82" s="563" t="s">
        <v>1916</v>
      </c>
      <c r="U82" s="2303"/>
      <c r="V82" s="2305"/>
    </row>
    <row r="83" spans="1:22" ht="3.6" customHeight="1">
      <c r="A83" s="2197"/>
      <c r="B83" s="2199"/>
      <c r="C83" s="2199"/>
      <c r="D83" s="2200"/>
      <c r="E83" s="2200"/>
      <c r="F83" s="2200"/>
      <c r="G83" s="2200"/>
      <c r="H83" s="2200"/>
      <c r="I83" s="2200"/>
      <c r="J83" s="2200"/>
      <c r="K83" s="2200"/>
      <c r="L83" s="2201"/>
      <c r="M83" s="2201"/>
      <c r="N83" s="2201"/>
      <c r="O83" s="2201"/>
      <c r="P83" s="2201"/>
      <c r="Q83" s="2201"/>
      <c r="R83" s="2201"/>
      <c r="S83" s="2201"/>
      <c r="T83" s="2199"/>
      <c r="U83" s="2199"/>
      <c r="V83" s="2202"/>
    </row>
    <row r="84" spans="1:22" s="426" customFormat="1" ht="10.35" customHeight="1">
      <c r="A84" s="2257"/>
      <c r="B84" s="2258" t="s">
        <v>1871</v>
      </c>
      <c r="C84" s="2259">
        <v>240</v>
      </c>
      <c r="D84" s="2260"/>
      <c r="E84" s="2261"/>
      <c r="F84" s="2261"/>
      <c r="G84" s="2261"/>
      <c r="H84" s="2261"/>
      <c r="I84" s="2261"/>
      <c r="J84" s="2261"/>
      <c r="K84" s="2261"/>
      <c r="L84" s="2262">
        <v>32</v>
      </c>
      <c r="M84" s="2263">
        <v>37</v>
      </c>
      <c r="N84" s="2263">
        <v>32</v>
      </c>
      <c r="O84" s="2306">
        <v>28</v>
      </c>
      <c r="P84" s="2306">
        <v>32</v>
      </c>
      <c r="Q84" s="2306">
        <v>30</v>
      </c>
      <c r="R84" s="2306">
        <v>25</v>
      </c>
      <c r="S84" s="2264">
        <v>24</v>
      </c>
      <c r="T84" s="2265"/>
      <c r="U84" s="2266"/>
      <c r="V84" s="2267"/>
    </row>
    <row r="85" spans="1:22" s="426" customFormat="1" ht="10.35" customHeight="1">
      <c r="A85" s="2268"/>
      <c r="B85" s="2269" t="s">
        <v>1872</v>
      </c>
      <c r="C85" s="2205">
        <v>184</v>
      </c>
      <c r="D85" s="2270"/>
      <c r="E85" s="2271"/>
      <c r="F85" s="2271"/>
      <c r="G85" s="2271"/>
      <c r="H85" s="2271"/>
      <c r="I85" s="2271"/>
      <c r="J85" s="2271"/>
      <c r="K85" s="2271"/>
      <c r="L85" s="2211">
        <v>31</v>
      </c>
      <c r="M85" s="2212">
        <v>34</v>
      </c>
      <c r="N85" s="2212">
        <v>27</v>
      </c>
      <c r="O85" s="2307">
        <v>29</v>
      </c>
      <c r="P85" s="2307">
        <v>28</v>
      </c>
      <c r="Q85" s="2307">
        <v>20</v>
      </c>
      <c r="R85" s="2307">
        <v>15</v>
      </c>
      <c r="S85" s="2213">
        <v>0</v>
      </c>
      <c r="T85" s="539"/>
      <c r="U85" s="540"/>
      <c r="V85" s="541"/>
    </row>
    <row r="86" spans="1:22" s="426" customFormat="1" ht="10.35" customHeight="1">
      <c r="A86" s="2272"/>
      <c r="B86" s="2273" t="s">
        <v>1873</v>
      </c>
      <c r="C86" s="2274">
        <v>23</v>
      </c>
      <c r="D86" s="2275"/>
      <c r="E86" s="2276"/>
      <c r="F86" s="2276"/>
      <c r="G86" s="2276"/>
      <c r="H86" s="2276"/>
      <c r="I86" s="2276"/>
      <c r="J86" s="2276"/>
      <c r="K86" s="2276"/>
      <c r="L86" s="2277">
        <v>3</v>
      </c>
      <c r="M86" s="2278">
        <v>4</v>
      </c>
      <c r="N86" s="2278">
        <v>4</v>
      </c>
      <c r="O86" s="2308">
        <v>4</v>
      </c>
      <c r="P86" s="2308">
        <v>4</v>
      </c>
      <c r="Q86" s="2308">
        <v>4</v>
      </c>
      <c r="R86" s="2308">
        <v>3</v>
      </c>
      <c r="S86" s="2279">
        <v>0</v>
      </c>
      <c r="T86" s="2280"/>
      <c r="U86" s="2281"/>
      <c r="V86" s="2282"/>
    </row>
    <row r="87" spans="1:22" s="429" customFormat="1">
      <c r="A87" s="372"/>
      <c r="B87" s="372"/>
      <c r="C87" s="372"/>
      <c r="D87" s="372"/>
      <c r="E87" s="372"/>
      <c r="F87" s="372"/>
      <c r="G87" s="372"/>
      <c r="H87" s="372"/>
      <c r="I87" s="372"/>
      <c r="J87" s="372"/>
      <c r="K87" s="372"/>
      <c r="L87" s="372"/>
      <c r="M87" s="372"/>
      <c r="N87" s="372"/>
      <c r="O87" s="372"/>
      <c r="P87" s="372"/>
      <c r="Q87" s="372"/>
      <c r="R87" s="372"/>
      <c r="S87" s="372"/>
      <c r="T87" s="372"/>
      <c r="U87" s="372"/>
      <c r="V87" s="372"/>
    </row>
    <row r="88" spans="1:22" s="428" customFormat="1" ht="11.25">
      <c r="A88" s="2197"/>
      <c r="B88" s="2198" t="s">
        <v>1874</v>
      </c>
      <c r="C88" s="2199"/>
      <c r="D88" s="2200"/>
      <c r="E88" s="2200"/>
      <c r="F88" s="2200"/>
      <c r="G88" s="2200"/>
      <c r="H88" s="2200"/>
      <c r="I88" s="2200"/>
      <c r="J88" s="2200"/>
      <c r="K88" s="2200"/>
      <c r="L88" s="2201"/>
      <c r="M88" s="2201"/>
      <c r="N88" s="2201"/>
      <c r="O88" s="2201"/>
      <c r="P88" s="2201"/>
      <c r="Q88" s="2201"/>
      <c r="R88" s="2201"/>
      <c r="S88" s="2201"/>
      <c r="T88" s="2199"/>
      <c r="U88" s="2199"/>
      <c r="V88" s="2202"/>
    </row>
    <row r="89" spans="1:22" s="428" customFormat="1" ht="11.25">
      <c r="A89" s="534"/>
      <c r="B89" s="2204" t="s">
        <v>1863</v>
      </c>
      <c r="C89" s="2205" t="s">
        <v>305</v>
      </c>
      <c r="D89" s="2206">
        <v>1</v>
      </c>
      <c r="E89" s="2207" t="s">
        <v>164</v>
      </c>
      <c r="F89" s="2208" t="s">
        <v>164</v>
      </c>
      <c r="G89" s="2208">
        <v>2</v>
      </c>
      <c r="H89" s="2208" t="s">
        <v>164</v>
      </c>
      <c r="I89" s="2209" t="s">
        <v>164</v>
      </c>
      <c r="J89" s="2206" t="s">
        <v>1715</v>
      </c>
      <c r="K89" s="2210">
        <v>7</v>
      </c>
      <c r="L89" s="2211" t="s">
        <v>164</v>
      </c>
      <c r="M89" s="2212" t="s">
        <v>164</v>
      </c>
      <c r="N89" s="2212" t="s">
        <v>164</v>
      </c>
      <c r="O89" s="2212" t="s">
        <v>164</v>
      </c>
      <c r="P89" s="2212" t="s">
        <v>164</v>
      </c>
      <c r="Q89" s="2212" t="s">
        <v>164</v>
      </c>
      <c r="R89" s="2212" t="s">
        <v>160</v>
      </c>
      <c r="S89" s="2213" t="s">
        <v>164</v>
      </c>
      <c r="T89" s="2214" t="s">
        <v>1899</v>
      </c>
      <c r="U89" s="2205" t="s">
        <v>278</v>
      </c>
      <c r="V89" s="2215" t="s">
        <v>279</v>
      </c>
    </row>
    <row r="90" spans="1:22">
      <c r="A90" s="534"/>
      <c r="B90" s="564" t="s">
        <v>1917</v>
      </c>
      <c r="C90" s="546" t="s">
        <v>321</v>
      </c>
      <c r="D90" s="550">
        <v>3</v>
      </c>
      <c r="E90" s="551">
        <v>2</v>
      </c>
      <c r="F90" s="552" t="s">
        <v>164</v>
      </c>
      <c r="G90" s="552" t="s">
        <v>164</v>
      </c>
      <c r="H90" s="552" t="s">
        <v>164</v>
      </c>
      <c r="I90" s="553" t="s">
        <v>164</v>
      </c>
      <c r="J90" s="550" t="s">
        <v>1365</v>
      </c>
      <c r="K90" s="558">
        <v>5</v>
      </c>
      <c r="L90" s="555" t="s">
        <v>164</v>
      </c>
      <c r="M90" s="552" t="s">
        <v>164</v>
      </c>
      <c r="N90" s="552" t="s">
        <v>164</v>
      </c>
      <c r="O90" s="552" t="s">
        <v>164</v>
      </c>
      <c r="P90" s="552" t="s">
        <v>160</v>
      </c>
      <c r="Q90" s="552" t="s">
        <v>164</v>
      </c>
      <c r="R90" s="552" t="s">
        <v>164</v>
      </c>
      <c r="S90" s="553" t="s">
        <v>164</v>
      </c>
      <c r="T90" s="545" t="s">
        <v>1899</v>
      </c>
      <c r="U90" s="546" t="s">
        <v>164</v>
      </c>
      <c r="V90" s="565" t="s">
        <v>164</v>
      </c>
    </row>
    <row r="91" spans="1:22">
      <c r="A91" s="2221"/>
      <c r="B91" s="564" t="s">
        <v>1918</v>
      </c>
      <c r="C91" s="546" t="s">
        <v>323</v>
      </c>
      <c r="D91" s="550">
        <v>3</v>
      </c>
      <c r="E91" s="551">
        <v>2</v>
      </c>
      <c r="F91" s="552">
        <v>1</v>
      </c>
      <c r="G91" s="552" t="s">
        <v>164</v>
      </c>
      <c r="H91" s="552" t="s">
        <v>164</v>
      </c>
      <c r="I91" s="553" t="s">
        <v>164</v>
      </c>
      <c r="J91" s="550" t="s">
        <v>1715</v>
      </c>
      <c r="K91" s="558">
        <v>5</v>
      </c>
      <c r="L91" s="555" t="s">
        <v>164</v>
      </c>
      <c r="M91" s="552" t="s">
        <v>164</v>
      </c>
      <c r="N91" s="552" t="s">
        <v>164</v>
      </c>
      <c r="O91" s="552" t="s">
        <v>164</v>
      </c>
      <c r="P91" s="552" t="s">
        <v>160</v>
      </c>
      <c r="Q91" s="552" t="s">
        <v>164</v>
      </c>
      <c r="R91" s="552" t="s">
        <v>164</v>
      </c>
      <c r="S91" s="553" t="s">
        <v>164</v>
      </c>
      <c r="T91" s="545" t="s">
        <v>570</v>
      </c>
      <c r="U91" s="546" t="s">
        <v>164</v>
      </c>
      <c r="V91" s="565" t="s">
        <v>164</v>
      </c>
    </row>
    <row r="92" spans="1:22" s="549" customFormat="1" ht="10.35" customHeight="1">
      <c r="A92" s="566"/>
      <c r="B92" s="567" t="s">
        <v>1919</v>
      </c>
      <c r="C92" s="568" t="s">
        <v>1920</v>
      </c>
      <c r="D92" s="550">
        <v>2</v>
      </c>
      <c r="E92" s="551"/>
      <c r="F92" s="552">
        <v>4</v>
      </c>
      <c r="G92" s="552" t="s">
        <v>164</v>
      </c>
      <c r="H92" s="552" t="s">
        <v>164</v>
      </c>
      <c r="I92" s="553" t="s">
        <v>164</v>
      </c>
      <c r="J92" s="550" t="s">
        <v>1715</v>
      </c>
      <c r="K92" s="558" t="s">
        <v>100</v>
      </c>
      <c r="L92" s="555" t="s">
        <v>160</v>
      </c>
      <c r="M92" s="552" t="s">
        <v>164</v>
      </c>
      <c r="N92" s="552" t="s">
        <v>164</v>
      </c>
      <c r="O92" s="552" t="s">
        <v>100</v>
      </c>
      <c r="P92" s="552" t="s">
        <v>164</v>
      </c>
      <c r="Q92" s="552" t="s">
        <v>164</v>
      </c>
      <c r="R92" s="552" t="s">
        <v>164</v>
      </c>
      <c r="S92" s="553" t="s">
        <v>164</v>
      </c>
      <c r="T92" s="545" t="s">
        <v>161</v>
      </c>
      <c r="U92" s="546"/>
      <c r="V92" s="565" t="s">
        <v>164</v>
      </c>
    </row>
    <row r="93" spans="1:22" s="549" customFormat="1" ht="10.35" customHeight="1">
      <c r="A93" s="2309"/>
      <c r="B93" s="2310" t="s">
        <v>1921</v>
      </c>
      <c r="C93" s="2311" t="s">
        <v>1922</v>
      </c>
      <c r="D93" s="2285">
        <v>2</v>
      </c>
      <c r="E93" s="2286"/>
      <c r="F93" s="2287">
        <v>4</v>
      </c>
      <c r="G93" s="2287" t="s">
        <v>164</v>
      </c>
      <c r="H93" s="2287" t="s">
        <v>164</v>
      </c>
      <c r="I93" s="2288" t="s">
        <v>164</v>
      </c>
      <c r="J93" s="2285" t="s">
        <v>1365</v>
      </c>
      <c r="K93" s="2289" t="s">
        <v>100</v>
      </c>
      <c r="L93" s="2290" t="s">
        <v>164</v>
      </c>
      <c r="M93" s="2291" t="s">
        <v>160</v>
      </c>
      <c r="N93" s="2291" t="s">
        <v>164</v>
      </c>
      <c r="O93" s="2291" t="s">
        <v>100</v>
      </c>
      <c r="P93" s="2291" t="s">
        <v>164</v>
      </c>
      <c r="Q93" s="2291" t="s">
        <v>164</v>
      </c>
      <c r="R93" s="2291" t="s">
        <v>164</v>
      </c>
      <c r="S93" s="2292" t="s">
        <v>164</v>
      </c>
      <c r="T93" s="2293" t="s">
        <v>161</v>
      </c>
      <c r="U93" s="2284"/>
      <c r="V93" s="2294" t="s">
        <v>164</v>
      </c>
    </row>
    <row r="94" spans="1:22" s="430" customFormat="1" ht="24.75" customHeight="1">
      <c r="A94" s="569"/>
      <c r="B94" s="3448" t="s">
        <v>1923</v>
      </c>
      <c r="C94" s="3448"/>
      <c r="D94" s="3448"/>
      <c r="E94" s="3448"/>
      <c r="F94" s="3448"/>
      <c r="G94" s="3448"/>
      <c r="H94" s="3448"/>
      <c r="I94" s="3448"/>
      <c r="J94" s="3448"/>
      <c r="K94" s="3448"/>
      <c r="L94" s="3448"/>
      <c r="M94" s="3448"/>
      <c r="N94" s="3448"/>
      <c r="O94" s="3448"/>
      <c r="P94" s="3448"/>
      <c r="Q94" s="3448"/>
      <c r="R94" s="3448"/>
      <c r="S94" s="3448"/>
      <c r="T94" s="3448"/>
      <c r="U94" s="3448"/>
      <c r="V94" s="3448"/>
    </row>
    <row r="95" spans="1:22">
      <c r="A95" s="570"/>
      <c r="B95" s="3449" t="s">
        <v>1924</v>
      </c>
      <c r="C95" s="3449"/>
      <c r="D95" s="3449"/>
      <c r="E95" s="3449"/>
      <c r="F95" s="3449"/>
      <c r="G95" s="3449"/>
      <c r="H95" s="3449"/>
      <c r="I95" s="3449"/>
      <c r="J95" s="3449"/>
      <c r="K95" s="3449"/>
      <c r="L95" s="3449"/>
      <c r="M95" s="3449"/>
      <c r="N95" s="3449"/>
      <c r="O95" s="3449"/>
      <c r="P95" s="3449"/>
      <c r="Q95" s="3449"/>
      <c r="R95" s="3449"/>
      <c r="S95" s="3449"/>
      <c r="T95" s="3449"/>
      <c r="U95" s="3449"/>
      <c r="V95" s="3449"/>
    </row>
    <row r="96" spans="1:22">
      <c r="B96" s="428" t="s">
        <v>1880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74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theme="5" tint="0.59999389629810485"/>
  </sheetPr>
  <dimension ref="A1:G117"/>
  <sheetViews>
    <sheetView showGridLines="0" view="pageBreakPreview" topLeftCell="A73" zoomScale="115" zoomScaleNormal="100" zoomScaleSheetLayoutView="115" workbookViewId="0">
      <selection activeCell="F92" sqref="F92"/>
    </sheetView>
  </sheetViews>
  <sheetFormatPr defaultRowHeight="12.75"/>
  <cols>
    <col min="1" max="1" width="5.5703125" customWidth="1"/>
    <col min="2" max="6" width="18.85546875" customWidth="1"/>
  </cols>
  <sheetData>
    <row r="1" spans="1:7">
      <c r="A1" s="66"/>
      <c r="B1" s="2312"/>
      <c r="C1" s="2313" t="s">
        <v>1925</v>
      </c>
      <c r="D1" s="2314"/>
      <c r="E1" s="2313"/>
      <c r="F1" s="2315" t="s">
        <v>1926</v>
      </c>
      <c r="G1" s="37"/>
    </row>
    <row r="2" spans="1:7" ht="3" customHeight="1">
      <c r="A2" s="66"/>
      <c r="B2" s="66"/>
      <c r="C2" s="66"/>
      <c r="D2" s="66"/>
      <c r="E2" s="66"/>
      <c r="F2" s="66"/>
    </row>
    <row r="3" spans="1:7" ht="12.75" customHeight="1" thickBot="1">
      <c r="A3" s="2316"/>
      <c r="B3" s="2317" t="s">
        <v>1927</v>
      </c>
      <c r="C3" s="2318" t="s">
        <v>1928</v>
      </c>
      <c r="D3" s="2317" t="s">
        <v>1929</v>
      </c>
      <c r="E3" s="2317" t="s">
        <v>1930</v>
      </c>
      <c r="F3" s="2317" t="s">
        <v>1931</v>
      </c>
    </row>
    <row r="4" spans="1:7" ht="12.75" customHeight="1">
      <c r="A4" s="621"/>
      <c r="B4" s="884"/>
      <c r="C4" s="884"/>
      <c r="D4" s="884"/>
      <c r="E4" s="884"/>
      <c r="F4" s="884"/>
    </row>
    <row r="5" spans="1:7" ht="12.75" customHeight="1">
      <c r="A5" s="621" t="s">
        <v>656</v>
      </c>
      <c r="B5" s="2911" t="s">
        <v>3635</v>
      </c>
      <c r="C5" s="2911" t="s">
        <v>3638</v>
      </c>
      <c r="E5" s="1131" t="s">
        <v>3644</v>
      </c>
      <c r="F5" s="2911" t="s">
        <v>4174</v>
      </c>
    </row>
    <row r="6" spans="1:7" ht="12.75" customHeight="1">
      <c r="A6" s="621" t="s">
        <v>658</v>
      </c>
      <c r="B6" s="2931"/>
      <c r="C6" s="2911" t="s">
        <v>4170</v>
      </c>
      <c r="E6" s="2931"/>
      <c r="F6" s="2911" t="s">
        <v>4173</v>
      </c>
    </row>
    <row r="7" spans="1:7" ht="12.75" customHeight="1" thickBot="1">
      <c r="A7" s="2932"/>
      <c r="B7" s="887"/>
      <c r="C7" s="887"/>
      <c r="D7" s="887"/>
      <c r="E7" s="887"/>
      <c r="F7" s="887"/>
    </row>
    <row r="8" spans="1:7" ht="12.75" customHeight="1">
      <c r="A8" s="621"/>
      <c r="B8" s="884"/>
      <c r="C8" s="884"/>
      <c r="D8" s="884"/>
      <c r="E8" s="884"/>
      <c r="F8" s="884"/>
    </row>
    <row r="9" spans="1:7" ht="12.75" customHeight="1">
      <c r="A9" s="621" t="s">
        <v>660</v>
      </c>
      <c r="B9" s="2911" t="s">
        <v>3647</v>
      </c>
      <c r="C9" s="2911" t="s">
        <v>3639</v>
      </c>
      <c r="D9" s="2910" t="s">
        <v>3636</v>
      </c>
      <c r="E9" s="3092" t="s">
        <v>4176</v>
      </c>
      <c r="F9" s="2911" t="s">
        <v>4171</v>
      </c>
    </row>
    <row r="10" spans="1:7" ht="12.75" customHeight="1">
      <c r="A10" s="621" t="s">
        <v>661</v>
      </c>
      <c r="B10" s="2911" t="s">
        <v>4169</v>
      </c>
      <c r="C10" s="2911" t="s">
        <v>3640</v>
      </c>
      <c r="D10" s="2910" t="s">
        <v>3637</v>
      </c>
      <c r="E10" s="3092" t="s">
        <v>4177</v>
      </c>
      <c r="F10" s="2911" t="s">
        <v>4167</v>
      </c>
    </row>
    <row r="11" spans="1:7" ht="12.75" customHeight="1" thickBot="1">
      <c r="A11" s="2932"/>
      <c r="B11" s="887"/>
      <c r="C11" s="887"/>
      <c r="D11" s="887"/>
      <c r="E11" s="887"/>
      <c r="F11" s="887"/>
    </row>
    <row r="12" spans="1:7" ht="12.75" customHeight="1">
      <c r="A12" s="621"/>
      <c r="B12" s="884"/>
      <c r="C12" s="884"/>
      <c r="D12" s="884"/>
      <c r="E12" s="884"/>
      <c r="F12" s="884"/>
    </row>
    <row r="13" spans="1:7" ht="12.75" customHeight="1">
      <c r="A13" s="621" t="s">
        <v>663</v>
      </c>
      <c r="B13" s="2911" t="s">
        <v>3641</v>
      </c>
      <c r="C13" s="2910" t="s">
        <v>3642</v>
      </c>
      <c r="D13" s="2911" t="s">
        <v>4174</v>
      </c>
      <c r="E13" s="1131" t="s">
        <v>3645</v>
      </c>
      <c r="F13" s="2931"/>
    </row>
    <row r="14" spans="1:7" ht="12.75" customHeight="1">
      <c r="A14" s="621" t="s">
        <v>664</v>
      </c>
      <c r="B14" s="2931"/>
      <c r="C14" s="2910" t="s">
        <v>3643</v>
      </c>
      <c r="D14" s="2911" t="s">
        <v>4173</v>
      </c>
      <c r="E14" s="1133" t="s">
        <v>3646</v>
      </c>
      <c r="F14" s="2911" t="s">
        <v>4168</v>
      </c>
    </row>
    <row r="15" spans="1:7" ht="12.75" customHeight="1" thickBot="1">
      <c r="A15" s="2933"/>
      <c r="B15" s="887"/>
      <c r="C15" s="887"/>
      <c r="D15" s="887"/>
      <c r="E15" s="887"/>
      <c r="F15" s="887"/>
    </row>
    <row r="16" spans="1:7" ht="12.75" customHeight="1">
      <c r="A16" s="621"/>
      <c r="B16" s="884"/>
      <c r="C16" s="884"/>
      <c r="D16" s="884"/>
      <c r="E16" s="884"/>
      <c r="F16" s="884"/>
    </row>
    <row r="17" spans="1:7" ht="12.75" customHeight="1">
      <c r="A17" s="621" t="s">
        <v>666</v>
      </c>
      <c r="B17" s="2915" t="s">
        <v>3471</v>
      </c>
      <c r="C17" s="2915" t="s">
        <v>3471</v>
      </c>
      <c r="D17" s="2911" t="s">
        <v>3635</v>
      </c>
      <c r="E17" s="1131" t="s">
        <v>3648</v>
      </c>
      <c r="F17" s="2931"/>
    </row>
    <row r="18" spans="1:7" ht="12.75" customHeight="1">
      <c r="A18" s="621" t="s">
        <v>667</v>
      </c>
      <c r="B18" s="2931"/>
      <c r="C18" s="2931"/>
      <c r="D18" s="2931"/>
      <c r="E18" s="2911" t="s">
        <v>3649</v>
      </c>
      <c r="F18" s="2931"/>
    </row>
    <row r="19" spans="1:7" ht="12.75" customHeight="1" thickBot="1">
      <c r="A19" s="2933"/>
      <c r="B19" s="887"/>
      <c r="C19" s="887"/>
      <c r="D19" s="887"/>
      <c r="E19" s="887"/>
      <c r="F19" s="887"/>
    </row>
    <row r="20" spans="1:7" ht="12.75" customHeight="1">
      <c r="A20" s="621" t="s">
        <v>669</v>
      </c>
      <c r="B20" s="884"/>
      <c r="C20" s="2911" t="s">
        <v>4172</v>
      </c>
      <c r="D20" s="884"/>
      <c r="E20" s="884"/>
      <c r="F20" s="884"/>
    </row>
    <row r="21" spans="1:7" ht="12.75" customHeight="1" thickBot="1">
      <c r="A21" s="2933" t="s">
        <v>672</v>
      </c>
      <c r="B21" s="887"/>
      <c r="C21" s="887"/>
      <c r="D21" s="887"/>
      <c r="E21" s="887"/>
      <c r="F21" s="887"/>
    </row>
    <row r="22" spans="1:7" ht="12.75" customHeight="1">
      <c r="A22" s="2934" t="s">
        <v>673</v>
      </c>
      <c r="B22" s="2931"/>
      <c r="C22" s="2931"/>
      <c r="D22" s="2931"/>
      <c r="E22" s="2931"/>
      <c r="F22" s="2931"/>
    </row>
    <row r="23" spans="1:7" ht="12.75" customHeight="1" thickBot="1">
      <c r="A23" s="2932" t="s">
        <v>674</v>
      </c>
      <c r="B23" s="887"/>
      <c r="C23" s="887"/>
      <c r="D23" s="887"/>
      <c r="E23" s="887"/>
      <c r="F23" s="887"/>
    </row>
    <row r="24" spans="1:7" ht="12.75" customHeight="1">
      <c r="A24" s="66"/>
      <c r="B24" s="66"/>
      <c r="C24" s="66"/>
      <c r="D24" s="66"/>
      <c r="E24" s="66"/>
      <c r="F24" s="66"/>
    </row>
    <row r="25" spans="1:7" ht="6" customHeight="1">
      <c r="A25" s="66"/>
      <c r="B25" s="66"/>
      <c r="C25" s="66"/>
      <c r="D25" s="66"/>
      <c r="E25" s="66"/>
      <c r="F25" s="66"/>
    </row>
    <row r="26" spans="1:7">
      <c r="A26" s="66"/>
      <c r="B26" s="2312"/>
      <c r="C26" s="2313" t="s">
        <v>1932</v>
      </c>
      <c r="D26" s="2314"/>
      <c r="E26" s="2313"/>
      <c r="F26" s="2315" t="s">
        <v>1926</v>
      </c>
    </row>
    <row r="27" spans="1:7" ht="3" customHeight="1">
      <c r="A27" s="66"/>
      <c r="B27" s="66"/>
      <c r="C27" s="66"/>
      <c r="D27" s="66"/>
      <c r="E27" s="66"/>
      <c r="F27" s="66"/>
    </row>
    <row r="28" spans="1:7" ht="13.5" thickBot="1">
      <c r="A28" s="336"/>
      <c r="B28" s="2317" t="s">
        <v>1927</v>
      </c>
      <c r="C28" s="2317" t="s">
        <v>1928</v>
      </c>
      <c r="D28" s="2317" t="s">
        <v>1929</v>
      </c>
      <c r="E28" s="2317" t="s">
        <v>1930</v>
      </c>
      <c r="F28" s="2318" t="s">
        <v>1931</v>
      </c>
      <c r="G28" s="37"/>
    </row>
    <row r="29" spans="1:7" ht="13.5" thickBot="1">
      <c r="A29" s="2319"/>
      <c r="B29" s="859" t="s">
        <v>1561</v>
      </c>
      <c r="C29" s="962" t="s">
        <v>1933</v>
      </c>
      <c r="D29" s="960"/>
      <c r="E29" s="960"/>
      <c r="F29" s="2328"/>
    </row>
    <row r="30" spans="1:7" ht="13.5" thickBot="1">
      <c r="A30" s="621" t="s">
        <v>656</v>
      </c>
      <c r="B30" s="624"/>
      <c r="C30" s="962" t="s">
        <v>1934</v>
      </c>
      <c r="D30" s="877" t="s">
        <v>1935</v>
      </c>
      <c r="E30" s="877" t="s">
        <v>1936</v>
      </c>
      <c r="F30" s="958" t="s">
        <v>1452</v>
      </c>
    </row>
    <row r="31" spans="1:7" ht="13.5" thickBot="1">
      <c r="A31" s="621" t="s">
        <v>658</v>
      </c>
      <c r="B31" s="858" t="s">
        <v>1937</v>
      </c>
      <c r="D31" s="961"/>
      <c r="E31" s="961" t="s">
        <v>796</v>
      </c>
      <c r="F31" s="959"/>
    </row>
    <row r="32" spans="1:7" ht="13.5" thickBot="1">
      <c r="A32" s="2323"/>
      <c r="B32" s="786" t="s">
        <v>1666</v>
      </c>
      <c r="D32" s="737"/>
      <c r="E32" s="737" t="s">
        <v>100</v>
      </c>
      <c r="F32" s="623"/>
    </row>
    <row r="33" spans="1:7" ht="13.5" thickBot="1">
      <c r="A33" s="621"/>
      <c r="B33" s="747" t="s">
        <v>1938</v>
      </c>
      <c r="C33" s="991"/>
      <c r="D33" s="712"/>
      <c r="E33" s="993"/>
      <c r="F33" s="657"/>
    </row>
    <row r="34" spans="1:7" ht="13.5" thickBot="1">
      <c r="A34" s="621" t="s">
        <v>660</v>
      </c>
      <c r="B34" s="624"/>
      <c r="C34" s="992" t="s">
        <v>1939</v>
      </c>
      <c r="D34" s="886" t="s">
        <v>1940</v>
      </c>
      <c r="E34" s="994" t="s">
        <v>1485</v>
      </c>
      <c r="F34" s="775" t="s">
        <v>1941</v>
      </c>
    </row>
    <row r="35" spans="1:7" ht="13.5" thickBot="1">
      <c r="A35" s="621" t="s">
        <v>661</v>
      </c>
      <c r="C35" s="846" t="s">
        <v>758</v>
      </c>
      <c r="D35" s="886"/>
      <c r="E35" s="995"/>
      <c r="F35" s="776"/>
    </row>
    <row r="36" spans="1:7" ht="13.5" thickBot="1">
      <c r="A36" s="621"/>
      <c r="D36" s="624"/>
      <c r="E36" s="996"/>
      <c r="F36" s="777"/>
    </row>
    <row r="37" spans="1:7" ht="13.5" thickBot="1">
      <c r="A37" s="2319"/>
      <c r="B37" s="657" t="s">
        <v>1942</v>
      </c>
      <c r="C37" s="876"/>
      <c r="E37" s="739" t="s">
        <v>1943</v>
      </c>
      <c r="F37" s="738"/>
    </row>
    <row r="38" spans="1:7" ht="13.5" thickBot="1">
      <c r="A38" s="621" t="s">
        <v>663</v>
      </c>
      <c r="B38" s="622"/>
      <c r="C38" s="877" t="s">
        <v>1580</v>
      </c>
      <c r="D38" s="717" t="s">
        <v>2878</v>
      </c>
      <c r="E38" s="737"/>
      <c r="F38" s="738"/>
    </row>
    <row r="39" spans="1:7" ht="13.5" thickBot="1">
      <c r="A39" s="621" t="s">
        <v>664</v>
      </c>
      <c r="C39" s="878"/>
      <c r="D39" s="717" t="s">
        <v>2879</v>
      </c>
      <c r="E39" s="739" t="s">
        <v>1944</v>
      </c>
      <c r="F39" s="738"/>
    </row>
    <row r="40" spans="1:7" ht="13.5" thickBot="1">
      <c r="A40" s="2323"/>
      <c r="B40" s="3017"/>
      <c r="C40" s="878" t="s">
        <v>1945</v>
      </c>
      <c r="E40" s="740"/>
      <c r="F40" s="2329"/>
    </row>
    <row r="41" spans="1:7" ht="13.5" thickBot="1">
      <c r="A41" s="2330" t="s">
        <v>666</v>
      </c>
      <c r="C41" s="879"/>
      <c r="E41" s="965" t="s">
        <v>4071</v>
      </c>
      <c r="F41" s="1295"/>
    </row>
    <row r="42" spans="1:7">
      <c r="A42" s="460"/>
      <c r="C42" s="847" t="s">
        <v>1946</v>
      </c>
      <c r="D42" s="847"/>
      <c r="E42" s="1295"/>
      <c r="F42" s="1295"/>
    </row>
    <row r="43" spans="1:7" ht="13.5" thickBot="1">
      <c r="A43" s="2320" t="s">
        <v>667</v>
      </c>
      <c r="C43" s="848" t="s">
        <v>1947</v>
      </c>
      <c r="D43" s="851" t="s">
        <v>1946</v>
      </c>
      <c r="E43" s="849"/>
      <c r="F43" s="2325"/>
    </row>
    <row r="44" spans="1:7" ht="13.5" thickBot="1">
      <c r="A44" s="621" t="s">
        <v>669</v>
      </c>
      <c r="B44" s="982" t="s">
        <v>1948</v>
      </c>
      <c r="C44" s="850" t="s">
        <v>1949</v>
      </c>
      <c r="D44" s="852" t="s">
        <v>1950</v>
      </c>
      <c r="E44" s="850" t="s">
        <v>1951</v>
      </c>
      <c r="F44" s="623"/>
    </row>
    <row r="45" spans="1:7" ht="13.5" thickBot="1">
      <c r="A45" s="2323" t="s">
        <v>672</v>
      </c>
      <c r="B45" s="848"/>
      <c r="C45" s="2329" t="s">
        <v>750</v>
      </c>
      <c r="D45" s="2321"/>
      <c r="E45" s="717" t="s">
        <v>1952</v>
      </c>
      <c r="F45" s="2322"/>
    </row>
    <row r="46" spans="1:7" ht="6" customHeight="1">
      <c r="A46" s="66"/>
      <c r="B46" s="66"/>
      <c r="C46" s="66"/>
      <c r="D46" s="66"/>
      <c r="E46" s="66"/>
      <c r="F46" s="66"/>
    </row>
    <row r="47" spans="1:7" s="14" customFormat="1" ht="12.75" customHeight="1">
      <c r="A47" s="66"/>
      <c r="B47" s="2312"/>
      <c r="C47" s="3450" t="s">
        <v>1953</v>
      </c>
      <c r="D47" s="3451"/>
      <c r="E47" s="3452"/>
      <c r="F47" s="2315" t="s">
        <v>1926</v>
      </c>
    </row>
    <row r="48" spans="1:7" ht="3" customHeight="1">
      <c r="A48" s="66"/>
      <c r="B48" s="66"/>
      <c r="C48" s="66"/>
      <c r="D48" s="66"/>
      <c r="E48" s="66"/>
      <c r="F48" s="66"/>
      <c r="G48" s="37"/>
    </row>
    <row r="49" spans="1:6" ht="12.75" customHeight="1" thickBot="1">
      <c r="A49" s="336"/>
      <c r="B49" s="2317" t="s">
        <v>1927</v>
      </c>
      <c r="C49" s="2318" t="s">
        <v>1928</v>
      </c>
      <c r="D49" s="2317" t="s">
        <v>1929</v>
      </c>
      <c r="E49" s="2317" t="s">
        <v>1930</v>
      </c>
      <c r="F49" s="2317" t="s">
        <v>1931</v>
      </c>
    </row>
    <row r="50" spans="1:6">
      <c r="A50" s="2319" t="s">
        <v>656</v>
      </c>
      <c r="B50" s="657" t="s">
        <v>1954</v>
      </c>
      <c r="D50" s="900" t="s">
        <v>1955</v>
      </c>
      <c r="E50" s="907" t="s">
        <v>1956</v>
      </c>
      <c r="F50" s="664" t="s">
        <v>1957</v>
      </c>
    </row>
    <row r="51" spans="1:6" ht="13.5" thickBot="1">
      <c r="A51" s="2323" t="s">
        <v>658</v>
      </c>
      <c r="B51" s="624" t="s">
        <v>253</v>
      </c>
      <c r="C51" s="790"/>
      <c r="D51" s="901" t="s">
        <v>1958</v>
      </c>
      <c r="E51" s="901" t="s">
        <v>1959</v>
      </c>
      <c r="F51" s="787" t="s">
        <v>842</v>
      </c>
    </row>
    <row r="52" spans="1:6" ht="13.5" thickBot="1">
      <c r="A52" s="800"/>
      <c r="B52" s="907"/>
      <c r="C52" s="900"/>
      <c r="D52" s="907"/>
      <c r="E52" s="907"/>
      <c r="F52" s="925" t="s">
        <v>1960</v>
      </c>
    </row>
    <row r="53" spans="1:6">
      <c r="A53" s="621" t="s">
        <v>660</v>
      </c>
      <c r="B53" s="904" t="s">
        <v>1961</v>
      </c>
      <c r="C53" s="908" t="s">
        <v>1962</v>
      </c>
      <c r="D53" s="908" t="s">
        <v>1961</v>
      </c>
      <c r="E53" s="926" t="s">
        <v>1963</v>
      </c>
      <c r="F53" s="836" t="s">
        <v>1964</v>
      </c>
    </row>
    <row r="54" spans="1:6">
      <c r="A54" s="621" t="s">
        <v>661</v>
      </c>
      <c r="B54" s="904" t="s">
        <v>1298</v>
      </c>
      <c r="C54" s="934" t="s">
        <v>463</v>
      </c>
      <c r="D54" s="904" t="s">
        <v>457</v>
      </c>
      <c r="E54" s="904" t="s">
        <v>317</v>
      </c>
      <c r="F54" s="975" t="s">
        <v>454</v>
      </c>
    </row>
    <row r="55" spans="1:6" ht="13.5" thickBot="1">
      <c r="A55" s="800"/>
      <c r="B55" s="909"/>
      <c r="C55" s="935"/>
      <c r="D55" s="901" t="s">
        <v>1296</v>
      </c>
      <c r="E55" s="901" t="s">
        <v>1296</v>
      </c>
      <c r="F55" s="976" t="s">
        <v>1965</v>
      </c>
    </row>
    <row r="56" spans="1:6" ht="13.5" thickBot="1">
      <c r="A56" s="2319"/>
      <c r="B56" s="902"/>
      <c r="C56" s="971" t="s">
        <v>1966</v>
      </c>
      <c r="D56" s="907"/>
      <c r="E56" s="785"/>
      <c r="F56" s="640"/>
    </row>
    <row r="57" spans="1:6" ht="13.5" thickBot="1">
      <c r="A57" s="621" t="s">
        <v>663</v>
      </c>
      <c r="B57" s="903" t="s">
        <v>1955</v>
      </c>
      <c r="C57" s="972"/>
      <c r="D57" s="908" t="s">
        <v>1670</v>
      </c>
      <c r="E57" s="790"/>
      <c r="F57" s="664" t="s">
        <v>1488</v>
      </c>
    </row>
    <row r="58" spans="1:6" ht="13.5" thickBot="1">
      <c r="A58" s="621" t="s">
        <v>664</v>
      </c>
      <c r="B58" s="904" t="s">
        <v>319</v>
      </c>
      <c r="C58" s="902" t="s">
        <v>1967</v>
      </c>
      <c r="D58" s="974" t="s">
        <v>466</v>
      </c>
      <c r="F58" s="746" t="s">
        <v>231</v>
      </c>
    </row>
    <row r="59" spans="1:6" ht="13.5" thickBot="1">
      <c r="A59" s="2323"/>
      <c r="B59" s="905" t="s">
        <v>1296</v>
      </c>
      <c r="C59" s="905" t="s">
        <v>1298</v>
      </c>
      <c r="D59" s="905" t="s">
        <v>1296</v>
      </c>
      <c r="E59" s="973"/>
      <c r="F59" s="2324"/>
    </row>
    <row r="60" spans="1:6" ht="13.5" thickBot="1">
      <c r="A60" s="621" t="s">
        <v>666</v>
      </c>
      <c r="B60" s="677" t="s">
        <v>4120</v>
      </c>
      <c r="C60" s="907" t="s">
        <v>1626</v>
      </c>
      <c r="D60" s="657"/>
      <c r="E60" s="1005" t="s">
        <v>1968</v>
      </c>
      <c r="F60" s="783" t="s">
        <v>1969</v>
      </c>
    </row>
    <row r="61" spans="1:6" ht="13.5" thickBot="1">
      <c r="A61" s="621" t="s">
        <v>667</v>
      </c>
      <c r="B61" s="716" t="s">
        <v>4125</v>
      </c>
      <c r="C61" s="901" t="s">
        <v>1296</v>
      </c>
      <c r="D61" s="775" t="s">
        <v>1971</v>
      </c>
      <c r="E61" s="1006" t="s">
        <v>720</v>
      </c>
      <c r="F61" s="784" t="s">
        <v>810</v>
      </c>
    </row>
    <row r="62" spans="1:6" ht="13.5" thickBot="1">
      <c r="A62" s="2319" t="s">
        <v>669</v>
      </c>
      <c r="B62" s="924" t="s">
        <v>720</v>
      </c>
      <c r="C62" s="902" t="s">
        <v>1626</v>
      </c>
      <c r="D62" s="886" t="s">
        <v>253</v>
      </c>
      <c r="E62" s="1007"/>
      <c r="F62" s="785"/>
    </row>
    <row r="63" spans="1:6" ht="13.5" thickBot="1">
      <c r="A63" s="2320" t="s">
        <v>672</v>
      </c>
      <c r="B63" s="2331" t="s">
        <v>4121</v>
      </c>
      <c r="C63" s="909" t="s">
        <v>1972</v>
      </c>
      <c r="D63" s="1008"/>
      <c r="E63" s="2322"/>
      <c r="F63" s="2325"/>
    </row>
    <row r="64" spans="1:6" ht="6" customHeight="1">
      <c r="A64" s="337"/>
      <c r="B64" s="337"/>
      <c r="C64" s="337"/>
      <c r="D64" s="337"/>
      <c r="E64" s="337"/>
      <c r="F64" s="337"/>
    </row>
    <row r="65" spans="1:7" s="25" customFormat="1" ht="6" customHeight="1">
      <c r="A65" s="17"/>
      <c r="B65" s="28"/>
      <c r="C65" s="30"/>
      <c r="D65" s="31"/>
      <c r="E65"/>
      <c r="F65" s="17"/>
      <c r="G65" s="32"/>
    </row>
    <row r="66" spans="1:7">
      <c r="A66" s="17"/>
      <c r="B66" s="28"/>
      <c r="C66" s="1789" t="s">
        <v>1973</v>
      </c>
      <c r="D66" s="2332" t="s">
        <v>1974</v>
      </c>
      <c r="E66" s="2333" t="s">
        <v>1975</v>
      </c>
      <c r="F66" s="2334" t="s">
        <v>1976</v>
      </c>
    </row>
    <row r="67" spans="1:7" ht="6" customHeight="1">
      <c r="A67" s="66"/>
      <c r="B67" s="66"/>
      <c r="C67" s="66"/>
      <c r="D67" s="66"/>
      <c r="E67" s="66"/>
      <c r="F67" s="66"/>
    </row>
    <row r="68" spans="1:7" ht="6" customHeight="1">
      <c r="A68" s="66"/>
      <c r="B68" s="66"/>
      <c r="C68" s="66"/>
      <c r="D68" s="66"/>
      <c r="E68" s="66"/>
      <c r="F68" s="66"/>
    </row>
    <row r="69" spans="1:7" ht="6" customHeight="1">
      <c r="A69" s="66"/>
      <c r="B69" s="66"/>
      <c r="C69" s="66"/>
      <c r="D69" s="66"/>
      <c r="E69" s="66"/>
      <c r="F69" s="66"/>
    </row>
    <row r="70" spans="1:7" s="14" customFormat="1" ht="12.75" customHeight="1">
      <c r="A70" s="66"/>
      <c r="B70" s="2312"/>
      <c r="C70" s="2313" t="s">
        <v>1977</v>
      </c>
      <c r="D70" s="2314"/>
      <c r="E70" s="2313"/>
      <c r="F70" s="2315" t="s">
        <v>1926</v>
      </c>
    </row>
    <row r="71" spans="1:7" ht="3" customHeight="1">
      <c r="A71" s="66"/>
      <c r="B71" s="66"/>
      <c r="C71" s="66"/>
      <c r="D71" s="66"/>
      <c r="E71" s="66"/>
      <c r="F71" s="66"/>
      <c r="G71" s="37"/>
    </row>
    <row r="72" spans="1:7" ht="12.75" customHeight="1" thickBot="1">
      <c r="A72" s="336"/>
      <c r="B72" s="2317" t="s">
        <v>1927</v>
      </c>
      <c r="C72" s="2317" t="s">
        <v>1928</v>
      </c>
      <c r="D72" s="2317" t="s">
        <v>1929</v>
      </c>
      <c r="E72" s="2317" t="s">
        <v>1930</v>
      </c>
      <c r="F72" s="2317" t="s">
        <v>1931</v>
      </c>
    </row>
    <row r="73" spans="1:7" ht="13.5" thickBot="1">
      <c r="A73" s="2319" t="s">
        <v>656</v>
      </c>
      <c r="B73" s="657" t="s">
        <v>1954</v>
      </c>
      <c r="C73" s="810" t="s">
        <v>1978</v>
      </c>
      <c r="E73" s="803" t="s">
        <v>1979</v>
      </c>
      <c r="F73" s="786" t="s">
        <v>100</v>
      </c>
    </row>
    <row r="74" spans="1:7" ht="13.5" thickBot="1">
      <c r="A74" s="2323" t="s">
        <v>658</v>
      </c>
      <c r="B74" s="624" t="s">
        <v>253</v>
      </c>
      <c r="C74" s="684" t="s">
        <v>1380</v>
      </c>
      <c r="D74" s="863" t="s">
        <v>1980</v>
      </c>
      <c r="E74" s="684" t="s">
        <v>758</v>
      </c>
      <c r="F74" s="794" t="s">
        <v>1957</v>
      </c>
    </row>
    <row r="75" spans="1:7">
      <c r="A75" s="800"/>
      <c r="B75" s="803" t="s">
        <v>100</v>
      </c>
      <c r="C75" s="801" t="s">
        <v>1981</v>
      </c>
      <c r="D75" s="803" t="s">
        <v>1982</v>
      </c>
      <c r="F75" s="787"/>
    </row>
    <row r="76" spans="1:7" ht="13.5" thickBot="1">
      <c r="A76" s="621" t="s">
        <v>660</v>
      </c>
      <c r="B76" s="804" t="s">
        <v>1983</v>
      </c>
      <c r="C76" s="802"/>
      <c r="D76" s="684"/>
      <c r="F76" s="795" t="s">
        <v>100</v>
      </c>
    </row>
    <row r="77" spans="1:7" ht="13.5" thickBot="1">
      <c r="A77" s="621" t="s">
        <v>661</v>
      </c>
      <c r="B77" s="804" t="s">
        <v>1984</v>
      </c>
      <c r="C77" s="811" t="s">
        <v>1985</v>
      </c>
      <c r="D77" s="829" t="s">
        <v>1986</v>
      </c>
      <c r="E77" s="1037" t="s">
        <v>1987</v>
      </c>
      <c r="F77" s="785"/>
    </row>
    <row r="78" spans="1:7" ht="13.5" thickBot="1">
      <c r="A78" s="800"/>
      <c r="B78" s="805"/>
      <c r="C78" s="684"/>
      <c r="D78" s="684"/>
      <c r="E78" s="2325"/>
      <c r="F78" s="2325"/>
    </row>
    <row r="79" spans="1:7" ht="13.5" thickBot="1">
      <c r="A79" s="2319"/>
      <c r="B79" s="1000" t="s">
        <v>779</v>
      </c>
      <c r="C79" s="832" t="s">
        <v>257</v>
      </c>
      <c r="D79" s="803"/>
      <c r="E79" s="2324"/>
      <c r="F79" s="2324"/>
    </row>
    <row r="80" spans="1:7" ht="13.5" thickBot="1">
      <c r="A80" s="460" t="s">
        <v>663</v>
      </c>
      <c r="B80" s="711"/>
      <c r="C80" s="1001" t="s">
        <v>1988</v>
      </c>
      <c r="D80" s="804" t="s">
        <v>1989</v>
      </c>
      <c r="E80" s="789" t="s">
        <v>1990</v>
      </c>
      <c r="F80" s="664" t="s">
        <v>1488</v>
      </c>
    </row>
    <row r="81" spans="1:6" ht="13.5" thickBot="1">
      <c r="A81" s="460" t="s">
        <v>664</v>
      </c>
      <c r="B81" s="711"/>
      <c r="C81" s="787"/>
      <c r="D81" s="684"/>
      <c r="E81" s="793" t="s">
        <v>1991</v>
      </c>
      <c r="F81" s="746" t="s">
        <v>231</v>
      </c>
    </row>
    <row r="82" spans="1:6" ht="13.5" thickBot="1">
      <c r="A82" s="2320"/>
      <c r="B82" s="2335"/>
      <c r="C82" s="795"/>
      <c r="D82" s="863" t="s">
        <v>1992</v>
      </c>
      <c r="E82" s="1009"/>
      <c r="F82" s="2324"/>
    </row>
    <row r="83" spans="1:6" ht="13.5" thickBot="1">
      <c r="A83" s="460" t="s">
        <v>666</v>
      </c>
      <c r="B83" s="825" t="s">
        <v>1993</v>
      </c>
      <c r="C83" s="829" t="s">
        <v>100</v>
      </c>
      <c r="D83" s="657" t="s">
        <v>1971</v>
      </c>
      <c r="E83" s="786" t="s">
        <v>1968</v>
      </c>
      <c r="F83" s="783" t="s">
        <v>1969</v>
      </c>
    </row>
    <row r="84" spans="1:6" ht="13.5" thickBot="1">
      <c r="A84" s="621" t="s">
        <v>667</v>
      </c>
      <c r="B84" s="716" t="s">
        <v>1970</v>
      </c>
      <c r="C84" s="805" t="s">
        <v>1994</v>
      </c>
      <c r="D84" s="624" t="s">
        <v>253</v>
      </c>
      <c r="E84" s="787" t="s">
        <v>720</v>
      </c>
      <c r="F84" s="784" t="s">
        <v>810</v>
      </c>
    </row>
    <row r="85" spans="1:6" ht="13.5" thickBot="1">
      <c r="A85" s="2319" t="s">
        <v>669</v>
      </c>
      <c r="B85" s="749" t="s">
        <v>720</v>
      </c>
      <c r="C85" s="830" t="s">
        <v>1995</v>
      </c>
      <c r="D85" s="827" t="s">
        <v>1996</v>
      </c>
      <c r="E85" s="788"/>
      <c r="F85" s="785"/>
    </row>
    <row r="86" spans="1:6" ht="13.5" thickBot="1">
      <c r="A86" s="2323" t="s">
        <v>672</v>
      </c>
      <c r="B86" s="826" t="s">
        <v>4121</v>
      </c>
      <c r="C86" s="831" t="s">
        <v>100</v>
      </c>
      <c r="D86" s="828" t="s">
        <v>1997</v>
      </c>
      <c r="E86" s="2322"/>
      <c r="F86" s="2325"/>
    </row>
    <row r="87" spans="1:6" ht="6" customHeight="1">
      <c r="A87" s="337"/>
      <c r="B87" s="337"/>
      <c r="C87" s="337"/>
      <c r="D87" s="337"/>
      <c r="E87" s="337"/>
      <c r="F87" s="337"/>
    </row>
    <row r="88" spans="1:6">
      <c r="A88" s="66"/>
      <c r="B88" s="2312"/>
      <c r="C88" s="2313" t="s">
        <v>1998</v>
      </c>
      <c r="D88" s="2314"/>
      <c r="E88" s="2313"/>
      <c r="F88" s="2315" t="s">
        <v>1926</v>
      </c>
    </row>
    <row r="89" spans="1:6" ht="3" customHeight="1">
      <c r="A89" s="66"/>
      <c r="B89" s="66"/>
      <c r="C89" s="66"/>
      <c r="D89" s="66"/>
      <c r="E89" s="66"/>
      <c r="F89" s="66"/>
    </row>
    <row r="90" spans="1:6" ht="13.5" thickBot="1">
      <c r="A90" s="336"/>
      <c r="B90" s="2317" t="s">
        <v>1927</v>
      </c>
      <c r="C90" s="2317" t="s">
        <v>1928</v>
      </c>
      <c r="D90" s="2317" t="s">
        <v>1929</v>
      </c>
      <c r="E90" s="2317" t="s">
        <v>1930</v>
      </c>
      <c r="F90" s="2318" t="s">
        <v>1931</v>
      </c>
    </row>
    <row r="91" spans="1:6" ht="13.5" thickBot="1">
      <c r="A91" s="2319" t="s">
        <v>656</v>
      </c>
      <c r="B91" s="803" t="s">
        <v>1541</v>
      </c>
      <c r="C91" s="832" t="s">
        <v>1866</v>
      </c>
      <c r="D91" s="837" t="s">
        <v>1999</v>
      </c>
      <c r="E91" s="685" t="s">
        <v>4122</v>
      </c>
      <c r="F91" s="2336"/>
    </row>
    <row r="92" spans="1:6" ht="13.5" thickBot="1">
      <c r="A92" s="2323" t="s">
        <v>658</v>
      </c>
      <c r="B92" s="803"/>
      <c r="C92" s="665"/>
      <c r="D92" s="837"/>
      <c r="E92" s="686" t="s">
        <v>4123</v>
      </c>
      <c r="F92" s="2337"/>
    </row>
    <row r="93" spans="1:6">
      <c r="A93" s="2338"/>
      <c r="B93" s="884"/>
      <c r="C93" s="664" t="s">
        <v>2000</v>
      </c>
      <c r="D93" s="829"/>
      <c r="E93" s="835" t="s">
        <v>2001</v>
      </c>
      <c r="F93" s="833"/>
    </row>
    <row r="94" spans="1:6" ht="13.5" thickBot="1">
      <c r="A94" s="621" t="s">
        <v>660</v>
      </c>
      <c r="B94" s="885" t="s">
        <v>2002</v>
      </c>
      <c r="C94" s="746"/>
      <c r="D94" s="805" t="s">
        <v>2003</v>
      </c>
      <c r="E94" s="665"/>
      <c r="F94" s="834"/>
    </row>
    <row r="95" spans="1:6">
      <c r="A95" s="621" t="s">
        <v>661</v>
      </c>
      <c r="B95" s="886"/>
      <c r="C95" s="666" t="s">
        <v>2004</v>
      </c>
      <c r="D95" s="805"/>
      <c r="E95" s="836" t="s">
        <v>2005</v>
      </c>
      <c r="F95" s="834"/>
    </row>
    <row r="96" spans="1:6" ht="13.5" thickBot="1">
      <c r="A96" s="2326"/>
      <c r="B96" s="887"/>
      <c r="C96" s="746"/>
      <c r="D96" s="684"/>
      <c r="E96" s="746"/>
      <c r="F96" s="2339"/>
    </row>
    <row r="97" spans="1:7" ht="12.75" customHeight="1">
      <c r="A97" s="621" t="s">
        <v>663</v>
      </c>
      <c r="B97" s="641" t="s">
        <v>2006</v>
      </c>
      <c r="C97" s="716" t="s">
        <v>2007</v>
      </c>
      <c r="D97" s="872" t="s">
        <v>1567</v>
      </c>
      <c r="E97" s="982" t="s">
        <v>2008</v>
      </c>
      <c r="F97" s="1296"/>
    </row>
    <row r="98" spans="1:7" ht="13.5" thickBot="1">
      <c r="A98" s="2323" t="s">
        <v>664</v>
      </c>
      <c r="B98" s="642" t="s">
        <v>4124</v>
      </c>
      <c r="C98" s="749"/>
      <c r="D98" s="873"/>
      <c r="E98" s="795"/>
      <c r="F98" s="2322"/>
    </row>
    <row r="99" spans="1:7" s="25" customFormat="1" ht="6" customHeight="1">
      <c r="A99" s="17"/>
      <c r="B99" s="28"/>
      <c r="C99" s="30"/>
      <c r="D99" s="31"/>
      <c r="E99"/>
      <c r="F99" s="17"/>
      <c r="G99" s="32"/>
    </row>
    <row r="100" spans="1:7">
      <c r="A100" s="17"/>
      <c r="B100" s="28"/>
      <c r="C100" s="1789" t="s">
        <v>1973</v>
      </c>
      <c r="D100" s="2332" t="s">
        <v>1974</v>
      </c>
      <c r="E100" s="2334" t="s">
        <v>1976</v>
      </c>
      <c r="F100" s="2333" t="s">
        <v>1975</v>
      </c>
    </row>
    <row r="101" spans="1:7">
      <c r="A101" s="338"/>
      <c r="B101" s="38"/>
      <c r="C101" s="2340"/>
      <c r="D101" s="2340"/>
      <c r="E101" s="38"/>
      <c r="F101" s="38"/>
    </row>
    <row r="102" spans="1:7">
      <c r="A102" s="66"/>
      <c r="B102" s="2312"/>
      <c r="C102" s="2313" t="s">
        <v>2009</v>
      </c>
      <c r="D102" s="2314"/>
      <c r="E102" s="2313"/>
      <c r="F102" s="2315" t="s">
        <v>1926</v>
      </c>
    </row>
    <row r="103" spans="1:7" ht="3" customHeight="1">
      <c r="A103" s="66"/>
      <c r="B103" s="66"/>
      <c r="C103" s="66"/>
      <c r="D103" s="66"/>
      <c r="E103" s="66"/>
      <c r="F103" s="66"/>
    </row>
    <row r="104" spans="1:7" ht="13.5" thickBot="1">
      <c r="A104" s="336"/>
      <c r="B104" s="2317" t="s">
        <v>1927</v>
      </c>
      <c r="C104" s="2317" t="s">
        <v>1928</v>
      </c>
      <c r="D104" s="2317" t="s">
        <v>1929</v>
      </c>
      <c r="E104" s="2317" t="s">
        <v>1930</v>
      </c>
      <c r="F104" s="2318" t="s">
        <v>1931</v>
      </c>
    </row>
    <row r="105" spans="1:7">
      <c r="A105" s="2319" t="s">
        <v>656</v>
      </c>
      <c r="B105" s="2336"/>
      <c r="C105" s="907" t="s">
        <v>2010</v>
      </c>
      <c r="D105" s="907" t="s">
        <v>513</v>
      </c>
      <c r="E105" s="907" t="s">
        <v>538</v>
      </c>
      <c r="F105" s="2336"/>
    </row>
    <row r="106" spans="1:7" ht="13.5" thickBot="1">
      <c r="A106" s="2323" t="s">
        <v>658</v>
      </c>
      <c r="B106" s="2337"/>
      <c r="C106" s="901" t="s">
        <v>1636</v>
      </c>
      <c r="D106" s="908" t="s">
        <v>1674</v>
      </c>
      <c r="E106" s="901" t="s">
        <v>1636</v>
      </c>
      <c r="F106" s="2337"/>
    </row>
    <row r="107" spans="1:7" ht="13.5" thickBot="1">
      <c r="A107" s="2338"/>
      <c r="B107" s="884"/>
      <c r="C107" s="833"/>
      <c r="D107" s="1058" t="s">
        <v>1960</v>
      </c>
      <c r="E107" s="833"/>
      <c r="F107" s="833"/>
    </row>
    <row r="108" spans="1:7">
      <c r="A108" s="621" t="s">
        <v>660</v>
      </c>
      <c r="B108" s="885" t="s">
        <v>2002</v>
      </c>
      <c r="C108" s="834"/>
      <c r="D108" s="834"/>
      <c r="E108" s="834"/>
      <c r="F108" s="834"/>
    </row>
    <row r="109" spans="1:7">
      <c r="A109" s="621" t="s">
        <v>661</v>
      </c>
      <c r="B109" s="886"/>
      <c r="C109" s="834"/>
      <c r="D109" s="834"/>
      <c r="E109" s="834"/>
      <c r="F109" s="834"/>
    </row>
    <row r="110" spans="1:7" ht="13.5" thickBot="1">
      <c r="A110" s="2326"/>
      <c r="B110" s="887"/>
      <c r="C110" s="2339"/>
      <c r="D110" s="2339"/>
      <c r="E110" s="2339"/>
      <c r="F110" s="2339"/>
    </row>
    <row r="111" spans="1:7" ht="12.75" customHeight="1">
      <c r="A111" s="621" t="s">
        <v>663</v>
      </c>
      <c r="C111" s="1057" t="s">
        <v>2007</v>
      </c>
      <c r="D111" s="907" t="s">
        <v>492</v>
      </c>
      <c r="E111" s="1296"/>
      <c r="F111" s="1296"/>
    </row>
    <row r="112" spans="1:7" ht="13.5" thickBot="1">
      <c r="A112" s="2323" t="s">
        <v>664</v>
      </c>
      <c r="C112" s="924"/>
      <c r="D112" s="901" t="s">
        <v>1596</v>
      </c>
      <c r="E112" s="2322"/>
      <c r="F112" s="2322"/>
    </row>
    <row r="113" spans="1:7">
      <c r="A113" s="460" t="s">
        <v>666</v>
      </c>
      <c r="B113" s="907" t="s">
        <v>490</v>
      </c>
      <c r="C113" s="996"/>
      <c r="D113" s="908" t="s">
        <v>315</v>
      </c>
      <c r="E113" s="1296"/>
      <c r="F113" s="1296"/>
    </row>
    <row r="114" spans="1:7" ht="13.5" thickBot="1">
      <c r="A114" s="621" t="s">
        <v>667</v>
      </c>
      <c r="B114" s="901" t="s">
        <v>1594</v>
      </c>
      <c r="C114" s="2327"/>
      <c r="D114" s="904" t="s">
        <v>2011</v>
      </c>
      <c r="E114" s="2322"/>
      <c r="F114" s="2322"/>
    </row>
    <row r="115" spans="1:7" ht="13.5" thickBot="1">
      <c r="A115" s="338"/>
      <c r="B115" s="1326"/>
      <c r="C115" s="38"/>
      <c r="D115" s="1056" t="s">
        <v>2012</v>
      </c>
      <c r="E115" s="38"/>
      <c r="F115" s="38"/>
    </row>
    <row r="116" spans="1:7" s="25" customFormat="1" ht="6" customHeight="1">
      <c r="A116" s="17"/>
      <c r="B116" s="28"/>
      <c r="C116" s="30"/>
      <c r="D116" s="31"/>
      <c r="E116"/>
      <c r="F116" s="17"/>
      <c r="G116" s="32"/>
    </row>
    <row r="117" spans="1:7">
      <c r="A117" s="17"/>
      <c r="B117" s="28"/>
      <c r="C117" s="1789" t="s">
        <v>1973</v>
      </c>
      <c r="D117" s="2332" t="s">
        <v>1974</v>
      </c>
      <c r="E117" s="2334" t="s">
        <v>1976</v>
      </c>
      <c r="F117" s="2333" t="s">
        <v>1975</v>
      </c>
    </row>
  </sheetData>
  <mergeCells count="1">
    <mergeCell ref="C47:E47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  <rowBreaks count="4" manualBreakCount="4">
    <brk id="23" max="5" man="1"/>
    <brk id="46" max="5" man="1"/>
    <brk id="69" max="5" man="1"/>
    <brk id="87" max="16383" man="1"/>
  </rowBreaks>
  <colBreaks count="1" manualBreakCount="1">
    <brk id="6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theme="7" tint="-0.249977111117893"/>
  </sheetPr>
  <dimension ref="A1:I21"/>
  <sheetViews>
    <sheetView showGridLines="0" view="pageBreakPreview" zoomScale="60" zoomScaleNormal="115" workbookViewId="0">
      <selection activeCell="A7" sqref="A7"/>
    </sheetView>
  </sheetViews>
  <sheetFormatPr defaultColWidth="9.140625" defaultRowHeight="15"/>
  <cols>
    <col min="1" max="1" width="38.5703125" style="281" customWidth="1"/>
    <col min="2" max="2" width="16.5703125" style="281" customWidth="1"/>
    <col min="3" max="9" width="3.28515625" style="281" bestFit="1" customWidth="1"/>
    <col min="10" max="16384" width="9.140625" style="281"/>
  </cols>
  <sheetData>
    <row r="1" spans="1:9" ht="15.75">
      <c r="A1" s="516" t="s">
        <v>2013</v>
      </c>
      <c r="B1" s="516"/>
      <c r="C1" s="516"/>
      <c r="D1" s="516"/>
      <c r="E1" s="516"/>
      <c r="F1" s="516"/>
      <c r="G1" s="516"/>
      <c r="H1" s="516"/>
      <c r="I1" s="516"/>
    </row>
    <row r="2" spans="1:9" ht="15.75">
      <c r="A2" s="516"/>
      <c r="B2" s="516"/>
      <c r="C2" s="516"/>
      <c r="D2" s="516"/>
      <c r="E2" s="516"/>
      <c r="F2" s="516"/>
      <c r="G2" s="516"/>
      <c r="H2" s="516"/>
      <c r="I2" s="516"/>
    </row>
    <row r="3" spans="1:9" ht="15.75" customHeight="1">
      <c r="A3" s="3453" t="s">
        <v>2014</v>
      </c>
      <c r="B3" s="3453"/>
      <c r="C3" s="3453"/>
      <c r="D3" s="3453"/>
      <c r="E3" s="3453"/>
      <c r="F3" s="3453"/>
      <c r="G3" s="3453"/>
      <c r="H3" s="3453"/>
      <c r="I3" s="3453"/>
    </row>
    <row r="4" spans="1:9" ht="68.25" customHeight="1">
      <c r="A4" s="2341" t="s">
        <v>2015</v>
      </c>
      <c r="B4" s="2341" t="s">
        <v>2016</v>
      </c>
      <c r="C4" s="2342" t="s">
        <v>1831</v>
      </c>
      <c r="D4" s="2342" t="s">
        <v>1832</v>
      </c>
      <c r="E4" s="2342" t="s">
        <v>1833</v>
      </c>
      <c r="F4" s="2342" t="s">
        <v>1834</v>
      </c>
      <c r="G4" s="2342" t="s">
        <v>1827</v>
      </c>
      <c r="H4" s="2342" t="s">
        <v>2017</v>
      </c>
      <c r="I4" s="2343" t="s">
        <v>1837</v>
      </c>
    </row>
    <row r="5" spans="1:9">
      <c r="A5" s="2344" t="s">
        <v>1491</v>
      </c>
      <c r="B5" s="2344" t="s">
        <v>250</v>
      </c>
      <c r="C5" s="2344">
        <v>4</v>
      </c>
      <c r="D5" s="2345">
        <v>3</v>
      </c>
      <c r="E5" s="2345"/>
      <c r="F5" s="2345"/>
      <c r="G5" s="2345"/>
      <c r="H5" s="2345" t="s">
        <v>1365</v>
      </c>
      <c r="I5" s="2345">
        <v>1</v>
      </c>
    </row>
    <row r="6" spans="1:9">
      <c r="A6" s="2344" t="s">
        <v>1521</v>
      </c>
      <c r="B6" s="2344" t="s">
        <v>277</v>
      </c>
      <c r="C6" s="2344">
        <v>4</v>
      </c>
      <c r="D6" s="2345">
        <v>3</v>
      </c>
      <c r="E6" s="2345"/>
      <c r="F6" s="2345"/>
      <c r="G6" s="2345"/>
      <c r="H6" s="2345" t="s">
        <v>1715</v>
      </c>
      <c r="I6" s="2345">
        <v>1</v>
      </c>
    </row>
    <row r="7" spans="1:9">
      <c r="A7" s="2344" t="s">
        <v>2018</v>
      </c>
      <c r="B7" s="2344" t="s">
        <v>285</v>
      </c>
      <c r="C7" s="2344">
        <v>2</v>
      </c>
      <c r="D7" s="2345"/>
      <c r="E7" s="2345"/>
      <c r="F7" s="2345">
        <v>4</v>
      </c>
      <c r="G7" s="2345"/>
      <c r="H7" s="2345" t="s">
        <v>1715</v>
      </c>
      <c r="I7" s="2345">
        <v>1</v>
      </c>
    </row>
    <row r="8" spans="1:9">
      <c r="A8" s="2344" t="s">
        <v>1524</v>
      </c>
      <c r="B8" s="2344" t="s">
        <v>281</v>
      </c>
      <c r="C8" s="2344">
        <v>4</v>
      </c>
      <c r="D8" s="2345">
        <v>2</v>
      </c>
      <c r="E8" s="2345">
        <v>1</v>
      </c>
      <c r="F8" s="2345"/>
      <c r="G8" s="2345"/>
      <c r="H8" s="2345" t="s">
        <v>1715</v>
      </c>
      <c r="I8" s="2345">
        <v>1</v>
      </c>
    </row>
    <row r="9" spans="1:9">
      <c r="A9" s="2346" t="s">
        <v>1541</v>
      </c>
      <c r="B9" s="2344" t="s">
        <v>368</v>
      </c>
      <c r="C9" s="2344">
        <v>3</v>
      </c>
      <c r="D9" s="2345">
        <v>2</v>
      </c>
      <c r="E9" s="2345"/>
      <c r="F9" s="2345"/>
      <c r="G9" s="2345"/>
      <c r="H9" s="2345" t="s">
        <v>1365</v>
      </c>
      <c r="I9" s="2345">
        <v>1</v>
      </c>
    </row>
    <row r="10" spans="1:9">
      <c r="A10" s="2344" t="s">
        <v>1565</v>
      </c>
      <c r="B10" s="2344" t="s">
        <v>287</v>
      </c>
      <c r="C10" s="2344">
        <v>4</v>
      </c>
      <c r="D10" s="2345">
        <v>3</v>
      </c>
      <c r="E10" s="2345">
        <v>1</v>
      </c>
      <c r="F10" s="2345"/>
      <c r="G10" s="2345"/>
      <c r="H10" s="2345" t="s">
        <v>1715</v>
      </c>
      <c r="I10" s="2345">
        <v>1</v>
      </c>
    </row>
    <row r="11" spans="1:9">
      <c r="A11" s="2344" t="s">
        <v>1526</v>
      </c>
      <c r="B11" s="2344" t="s">
        <v>283</v>
      </c>
      <c r="C11" s="2344">
        <v>3</v>
      </c>
      <c r="D11" s="2345">
        <v>2</v>
      </c>
      <c r="E11" s="2345"/>
      <c r="F11" s="2345"/>
      <c r="G11" s="2345"/>
      <c r="H11" s="2345" t="s">
        <v>1365</v>
      </c>
      <c r="I11" s="2345">
        <v>1</v>
      </c>
    </row>
    <row r="12" spans="1:9">
      <c r="A12" s="2344" t="s">
        <v>1689</v>
      </c>
      <c r="B12" s="2344" t="s">
        <v>299</v>
      </c>
      <c r="C12" s="2344">
        <v>6</v>
      </c>
      <c r="D12" s="2345"/>
      <c r="E12" s="2345"/>
      <c r="F12" s="2345"/>
      <c r="G12" s="2345">
        <v>2</v>
      </c>
      <c r="H12" s="2345" t="s">
        <v>1715</v>
      </c>
      <c r="I12" s="2345">
        <v>1</v>
      </c>
    </row>
    <row r="13" spans="1:9" ht="27.75" customHeight="1">
      <c r="A13" s="2347"/>
      <c r="B13" s="2347"/>
      <c r="C13" s="2347"/>
      <c r="D13" s="2347"/>
      <c r="E13" s="2347"/>
      <c r="F13" s="2347"/>
      <c r="G13" s="2347"/>
      <c r="H13" s="2347"/>
      <c r="I13" s="2347"/>
    </row>
    <row r="14" spans="1:9">
      <c r="A14" s="3453" t="s">
        <v>2019</v>
      </c>
      <c r="B14" s="3453"/>
      <c r="C14" s="3453"/>
      <c r="D14" s="3453"/>
      <c r="E14" s="3453"/>
      <c r="F14" s="3453"/>
      <c r="G14" s="3453"/>
      <c r="H14" s="3453"/>
      <c r="I14" s="3453"/>
    </row>
    <row r="15" spans="1:9">
      <c r="A15" s="2344" t="s">
        <v>1860</v>
      </c>
      <c r="B15" s="2344" t="s">
        <v>292</v>
      </c>
      <c r="C15" s="2344">
        <v>3</v>
      </c>
      <c r="D15" s="2345">
        <v>1</v>
      </c>
      <c r="E15" s="2345">
        <v>1</v>
      </c>
      <c r="F15" s="2345"/>
      <c r="G15" s="2345"/>
      <c r="H15" s="2345" t="s">
        <v>1715</v>
      </c>
      <c r="I15" s="2345">
        <v>2</v>
      </c>
    </row>
    <row r="16" spans="1:9">
      <c r="A16" s="2344" t="s">
        <v>1861</v>
      </c>
      <c r="B16" s="2344" t="s">
        <v>294</v>
      </c>
      <c r="C16" s="2344">
        <v>3</v>
      </c>
      <c r="D16" s="2345">
        <v>2</v>
      </c>
      <c r="E16" s="2345">
        <v>1</v>
      </c>
      <c r="F16" s="2345"/>
      <c r="G16" s="2345"/>
      <c r="H16" s="2345" t="s">
        <v>1715</v>
      </c>
      <c r="I16" s="2345">
        <v>2</v>
      </c>
    </row>
    <row r="17" spans="1:9">
      <c r="A17" s="2344" t="s">
        <v>1862</v>
      </c>
      <c r="B17" s="2344" t="s">
        <v>297</v>
      </c>
      <c r="C17" s="2344">
        <v>3</v>
      </c>
      <c r="D17" s="2345"/>
      <c r="E17" s="2345">
        <v>2</v>
      </c>
      <c r="F17" s="2345"/>
      <c r="G17" s="2345"/>
      <c r="H17" s="2345" t="s">
        <v>1715</v>
      </c>
      <c r="I17" s="2345">
        <v>2</v>
      </c>
    </row>
    <row r="18" spans="1:9">
      <c r="A18" s="2344" t="s">
        <v>1866</v>
      </c>
      <c r="B18" s="2344" t="s">
        <v>326</v>
      </c>
      <c r="C18" s="2344">
        <v>5</v>
      </c>
      <c r="D18" s="2345">
        <v>3</v>
      </c>
      <c r="E18" s="2345">
        <v>1</v>
      </c>
      <c r="F18" s="2345"/>
      <c r="G18" s="2345"/>
      <c r="H18" s="2345" t="s">
        <v>1365</v>
      </c>
      <c r="I18" s="2345">
        <v>2</v>
      </c>
    </row>
    <row r="19" spans="1:9">
      <c r="A19" s="2344" t="s">
        <v>1867</v>
      </c>
      <c r="B19" s="2344" t="s">
        <v>328</v>
      </c>
      <c r="C19" s="2344">
        <v>5</v>
      </c>
      <c r="D19" s="2345">
        <v>3</v>
      </c>
      <c r="E19" s="2345">
        <v>1</v>
      </c>
      <c r="F19" s="2345"/>
      <c r="G19" s="2345"/>
      <c r="H19" s="2345" t="s">
        <v>1365</v>
      </c>
      <c r="I19" s="2345">
        <v>2</v>
      </c>
    </row>
    <row r="20" spans="1:9">
      <c r="A20" s="2344" t="s">
        <v>1858</v>
      </c>
      <c r="B20" s="2344" t="s">
        <v>266</v>
      </c>
      <c r="C20" s="2344">
        <v>3</v>
      </c>
      <c r="D20" s="2345">
        <v>2</v>
      </c>
      <c r="E20" s="2345"/>
      <c r="F20" s="2345"/>
      <c r="G20" s="2345"/>
      <c r="H20" s="2345" t="s">
        <v>1715</v>
      </c>
      <c r="I20" s="2345">
        <v>2</v>
      </c>
    </row>
    <row r="21" spans="1:9">
      <c r="A21" s="2346" t="s">
        <v>1545</v>
      </c>
      <c r="B21" s="2344" t="s">
        <v>1544</v>
      </c>
      <c r="C21" s="2344">
        <v>6</v>
      </c>
      <c r="D21" s="2345"/>
      <c r="E21" s="2345"/>
      <c r="F21" s="2345"/>
      <c r="G21" s="2345">
        <v>2</v>
      </c>
      <c r="H21" s="2345" t="s">
        <v>1715</v>
      </c>
      <c r="I21" s="2345">
        <v>2</v>
      </c>
    </row>
  </sheetData>
  <mergeCells count="2">
    <mergeCell ref="A3:I3"/>
    <mergeCell ref="A14:I14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E3F7-978A-458C-BBBC-CE5CDC7EFA2D}">
  <sheetPr>
    <tabColor rgb="FFFF66CC"/>
  </sheetPr>
  <dimension ref="A1:H51"/>
  <sheetViews>
    <sheetView view="pageBreakPreview" topLeftCell="A16" zoomScaleNormal="100" zoomScaleSheetLayoutView="100" workbookViewId="0">
      <selection activeCell="B10" sqref="B10"/>
    </sheetView>
  </sheetViews>
  <sheetFormatPr defaultColWidth="9.140625" defaultRowHeight="15"/>
  <cols>
    <col min="1" max="1" width="60.140625" style="2939" bestFit="1" customWidth="1"/>
    <col min="2" max="2" width="24.42578125" style="2939" bestFit="1" customWidth="1"/>
    <col min="3" max="3" width="4" style="2939" bestFit="1" customWidth="1"/>
    <col min="4" max="4" width="2" style="2939" bestFit="1" customWidth="1"/>
    <col min="5" max="5" width="2.7109375" style="2939" bestFit="1" customWidth="1"/>
    <col min="6" max="6" width="2" style="2939" bestFit="1" customWidth="1"/>
    <col min="7" max="7" width="4.140625" style="2939" bestFit="1" customWidth="1"/>
    <col min="8" max="8" width="2.7109375" style="2939" bestFit="1" customWidth="1"/>
    <col min="9" max="16384" width="9.140625" style="2939"/>
  </cols>
  <sheetData>
    <row r="1" spans="1:8">
      <c r="A1" s="3454" t="s">
        <v>1865</v>
      </c>
      <c r="B1" s="3454"/>
      <c r="C1" s="3454"/>
      <c r="D1" s="3454"/>
      <c r="E1" s="3454"/>
      <c r="F1" s="3454"/>
      <c r="G1" s="3454"/>
      <c r="H1" s="3454"/>
    </row>
    <row r="2" spans="1:8">
      <c r="A2" s="2940" t="s">
        <v>1839</v>
      </c>
      <c r="B2" s="2940"/>
      <c r="C2" s="2940"/>
      <c r="D2" s="2940"/>
      <c r="E2" s="2940"/>
      <c r="F2" s="2940"/>
      <c r="G2" s="2940"/>
      <c r="H2" s="2940"/>
    </row>
    <row r="3" spans="1:8">
      <c r="A3" s="2940" t="s">
        <v>3651</v>
      </c>
      <c r="B3" s="2940" t="s">
        <v>1830</v>
      </c>
      <c r="C3" s="2940" t="s">
        <v>3652</v>
      </c>
      <c r="D3" s="2940" t="s">
        <v>627</v>
      </c>
      <c r="E3" s="2940" t="s">
        <v>1370</v>
      </c>
      <c r="F3" s="2940" t="s">
        <v>1263</v>
      </c>
      <c r="G3" s="2940" t="s">
        <v>2017</v>
      </c>
      <c r="H3" s="2940" t="s">
        <v>643</v>
      </c>
    </row>
    <row r="4" spans="1:8">
      <c r="A4" s="2941" t="s">
        <v>2881</v>
      </c>
      <c r="B4" s="2942" t="s">
        <v>2880</v>
      </c>
      <c r="C4" s="2941">
        <v>3</v>
      </c>
      <c r="D4" s="2941">
        <v>1</v>
      </c>
      <c r="E4" s="2941">
        <v>1</v>
      </c>
      <c r="F4" s="2941"/>
      <c r="G4" s="2941" t="s">
        <v>1715</v>
      </c>
      <c r="H4" s="2941">
        <v>1</v>
      </c>
    </row>
    <row r="5" spans="1:8">
      <c r="A5" s="2941" t="s">
        <v>2855</v>
      </c>
      <c r="B5" s="2942" t="s">
        <v>2904</v>
      </c>
      <c r="C5" s="2941">
        <v>4</v>
      </c>
      <c r="D5" s="2941">
        <v>2</v>
      </c>
      <c r="E5" s="2941">
        <v>1</v>
      </c>
      <c r="F5" s="2941"/>
      <c r="G5" s="2941" t="s">
        <v>1365</v>
      </c>
      <c r="H5" s="2941">
        <v>1</v>
      </c>
    </row>
    <row r="6" spans="1:8">
      <c r="A6" s="2941" t="s">
        <v>3556</v>
      </c>
      <c r="B6" s="2942" t="s">
        <v>2900</v>
      </c>
      <c r="C6" s="2941">
        <v>4</v>
      </c>
      <c r="D6" s="2941">
        <v>2</v>
      </c>
      <c r="E6" s="2941">
        <v>1</v>
      </c>
      <c r="F6" s="2941"/>
      <c r="G6" s="2941" t="s">
        <v>1365</v>
      </c>
      <c r="H6" s="2941">
        <v>1</v>
      </c>
    </row>
    <row r="7" spans="1:8">
      <c r="A7" s="2941" t="s">
        <v>3557</v>
      </c>
      <c r="B7" s="2942" t="s">
        <v>2884</v>
      </c>
      <c r="C7" s="2941">
        <v>4</v>
      </c>
      <c r="D7" s="2941">
        <v>2</v>
      </c>
      <c r="E7" s="2941"/>
      <c r="F7" s="2941">
        <v>1</v>
      </c>
      <c r="G7" s="2941" t="s">
        <v>1365</v>
      </c>
      <c r="H7" s="2941">
        <v>1</v>
      </c>
    </row>
    <row r="8" spans="1:8">
      <c r="A8" s="2941" t="s">
        <v>1550</v>
      </c>
      <c r="B8" s="2942" t="s">
        <v>2905</v>
      </c>
      <c r="C8" s="2941">
        <v>5</v>
      </c>
      <c r="D8" s="2941">
        <v>2</v>
      </c>
      <c r="E8" s="2941">
        <v>1</v>
      </c>
      <c r="F8" s="2941"/>
      <c r="G8" s="2941" t="s">
        <v>1365</v>
      </c>
      <c r="H8" s="2941">
        <v>1</v>
      </c>
    </row>
    <row r="9" spans="1:8">
      <c r="A9" s="2941" t="s">
        <v>2041</v>
      </c>
      <c r="B9" s="2942" t="s">
        <v>2906</v>
      </c>
      <c r="C9" s="2941">
        <v>5</v>
      </c>
      <c r="D9" s="2941">
        <v>2</v>
      </c>
      <c r="E9" s="2941">
        <v>1</v>
      </c>
      <c r="F9" s="2941"/>
      <c r="G9" s="2941" t="s">
        <v>1715</v>
      </c>
      <c r="H9" s="2941">
        <v>1</v>
      </c>
    </row>
    <row r="10" spans="1:8">
      <c r="A10" s="2941" t="s">
        <v>2856</v>
      </c>
      <c r="B10" s="2942" t="s">
        <v>2907</v>
      </c>
      <c r="C10" s="2941">
        <v>3</v>
      </c>
      <c r="D10" s="2941">
        <v>2</v>
      </c>
      <c r="E10" s="2941"/>
      <c r="F10" s="2941"/>
      <c r="G10" s="2941" t="s">
        <v>1715</v>
      </c>
      <c r="H10" s="2941">
        <v>1</v>
      </c>
    </row>
    <row r="11" spans="1:8">
      <c r="A11" s="3121" t="s">
        <v>3558</v>
      </c>
      <c r="B11" s="3121"/>
      <c r="C11" s="3121">
        <v>3</v>
      </c>
      <c r="D11" s="3121"/>
      <c r="E11" s="3121"/>
      <c r="F11" s="3121"/>
      <c r="G11" s="3121"/>
      <c r="H11" s="3121">
        <v>1</v>
      </c>
    </row>
    <row r="12" spans="1:8">
      <c r="A12" s="2941" t="s">
        <v>2026</v>
      </c>
      <c r="B12" s="2942" t="s">
        <v>3559</v>
      </c>
      <c r="C12" s="2941">
        <v>4</v>
      </c>
      <c r="D12" s="2941">
        <v>2</v>
      </c>
      <c r="E12" s="2941">
        <v>1</v>
      </c>
      <c r="F12" s="2941"/>
      <c r="G12" s="2941" t="s">
        <v>1365</v>
      </c>
      <c r="H12" s="2941">
        <v>2</v>
      </c>
    </row>
    <row r="13" spans="1:8">
      <c r="A13" s="2943" t="s">
        <v>3561</v>
      </c>
      <c r="B13" s="2942" t="s">
        <v>3562</v>
      </c>
      <c r="C13" s="2941">
        <v>3</v>
      </c>
      <c r="D13" s="2941">
        <v>1</v>
      </c>
      <c r="E13" s="2941">
        <v>1</v>
      </c>
      <c r="F13" s="2941"/>
      <c r="G13" s="2941" t="s">
        <v>1715</v>
      </c>
      <c r="H13" s="2941">
        <v>2</v>
      </c>
    </row>
    <row r="14" spans="1:8">
      <c r="A14" s="2941" t="s">
        <v>1340</v>
      </c>
      <c r="B14" s="2942" t="s">
        <v>2892</v>
      </c>
      <c r="C14" s="2941">
        <v>4</v>
      </c>
      <c r="D14" s="2941"/>
      <c r="E14" s="2941"/>
      <c r="F14" s="2941">
        <v>3</v>
      </c>
      <c r="G14" s="2941" t="s">
        <v>1715</v>
      </c>
      <c r="H14" s="2941">
        <v>2</v>
      </c>
    </row>
    <row r="15" spans="1:8">
      <c r="A15" s="2941" t="s">
        <v>3564</v>
      </c>
      <c r="B15" s="2942" t="s">
        <v>3565</v>
      </c>
      <c r="C15" s="2941">
        <v>5</v>
      </c>
      <c r="D15" s="2941"/>
      <c r="E15" s="2941">
        <v>2</v>
      </c>
      <c r="F15" s="2941"/>
      <c r="G15" s="2941" t="s">
        <v>1715</v>
      </c>
      <c r="H15" s="2941">
        <v>2</v>
      </c>
    </row>
    <row r="16" spans="1:8">
      <c r="A16" s="2941" t="s">
        <v>3567</v>
      </c>
      <c r="B16" s="2942" t="s">
        <v>3568</v>
      </c>
      <c r="C16" s="2941">
        <v>5</v>
      </c>
      <c r="D16" s="2941">
        <v>2</v>
      </c>
      <c r="E16" s="2941">
        <v>1</v>
      </c>
      <c r="F16" s="2941"/>
      <c r="G16" s="2941" t="s">
        <v>1365</v>
      </c>
      <c r="H16" s="2941">
        <v>2</v>
      </c>
    </row>
    <row r="17" spans="1:8">
      <c r="A17" s="2941" t="s">
        <v>1567</v>
      </c>
      <c r="B17" s="2942" t="s">
        <v>3569</v>
      </c>
      <c r="C17" s="2941">
        <v>5</v>
      </c>
      <c r="D17" s="2941">
        <v>2</v>
      </c>
      <c r="E17" s="2941">
        <v>1</v>
      </c>
      <c r="F17" s="2941"/>
      <c r="G17" s="2941" t="s">
        <v>1715</v>
      </c>
      <c r="H17" s="2941">
        <v>2</v>
      </c>
    </row>
    <row r="18" spans="1:8">
      <c r="A18" s="3119" t="s">
        <v>3512</v>
      </c>
      <c r="B18" s="3119"/>
      <c r="C18" s="3119">
        <v>3</v>
      </c>
      <c r="D18" s="3119"/>
      <c r="E18" s="3119"/>
      <c r="F18" s="3119"/>
      <c r="G18" s="3119"/>
      <c r="H18" s="3119">
        <v>2</v>
      </c>
    </row>
    <row r="19" spans="1:8">
      <c r="A19" s="3120" t="s">
        <v>3572</v>
      </c>
      <c r="B19" s="3120"/>
      <c r="C19" s="3120">
        <v>5</v>
      </c>
      <c r="D19" s="3120"/>
      <c r="E19" s="3120"/>
      <c r="F19" s="3120"/>
      <c r="G19" s="3120"/>
      <c r="H19" s="3120">
        <v>3</v>
      </c>
    </row>
    <row r="20" spans="1:8">
      <c r="A20" s="3121" t="s">
        <v>3573</v>
      </c>
      <c r="B20" s="3121"/>
      <c r="C20" s="3121">
        <v>5</v>
      </c>
      <c r="D20" s="3121"/>
      <c r="E20" s="3121"/>
      <c r="F20" s="3121"/>
      <c r="G20" s="3121"/>
      <c r="H20" s="3121">
        <v>3</v>
      </c>
    </row>
    <row r="21" spans="1:8">
      <c r="A21" s="3118" t="s">
        <v>3574</v>
      </c>
      <c r="B21" s="3118" t="s">
        <v>3575</v>
      </c>
      <c r="C21" s="3118">
        <v>20</v>
      </c>
      <c r="D21" s="3118"/>
      <c r="E21" s="3118">
        <v>2</v>
      </c>
      <c r="F21" s="3118"/>
      <c r="G21" s="3118" t="s">
        <v>1715</v>
      </c>
      <c r="H21" s="3118">
        <v>3</v>
      </c>
    </row>
    <row r="22" spans="1:8">
      <c r="A22" s="2940" t="s">
        <v>3576</v>
      </c>
      <c r="B22" s="2940"/>
      <c r="C22" s="2940"/>
      <c r="D22" s="2940"/>
      <c r="E22" s="2940"/>
      <c r="F22" s="2940"/>
      <c r="G22" s="2940"/>
      <c r="H22" s="2940"/>
    </row>
    <row r="23" spans="1:8">
      <c r="A23" s="3119" t="s">
        <v>2035</v>
      </c>
      <c r="B23" s="3119" t="s">
        <v>3577</v>
      </c>
      <c r="C23" s="3119">
        <v>3</v>
      </c>
      <c r="D23" s="3119">
        <v>2</v>
      </c>
      <c r="E23" s="3119"/>
      <c r="F23" s="3119"/>
      <c r="G23" s="3119" t="s">
        <v>1365</v>
      </c>
      <c r="H23" s="3119">
        <v>2</v>
      </c>
    </row>
    <row r="24" spans="1:8">
      <c r="A24" s="3119" t="s">
        <v>3579</v>
      </c>
      <c r="B24" s="3119" t="s">
        <v>3580</v>
      </c>
      <c r="C24" s="3119">
        <v>3</v>
      </c>
      <c r="D24" s="3119">
        <v>1</v>
      </c>
      <c r="E24" s="3119">
        <v>1</v>
      </c>
      <c r="F24" s="3119"/>
      <c r="G24" s="3119" t="s">
        <v>1715</v>
      </c>
      <c r="H24" s="3119">
        <v>2</v>
      </c>
    </row>
    <row r="25" spans="1:8">
      <c r="A25" s="3119" t="s">
        <v>2042</v>
      </c>
      <c r="B25" s="3119" t="s">
        <v>3581</v>
      </c>
      <c r="C25" s="3119">
        <v>3</v>
      </c>
      <c r="D25" s="3119">
        <v>2</v>
      </c>
      <c r="E25" s="3119"/>
      <c r="F25" s="3119"/>
      <c r="G25" s="3119" t="s">
        <v>1715</v>
      </c>
      <c r="H25" s="3119">
        <v>2</v>
      </c>
    </row>
    <row r="26" spans="1:8">
      <c r="A26" s="3119" t="s">
        <v>2043</v>
      </c>
      <c r="B26" s="3119" t="s">
        <v>3583</v>
      </c>
      <c r="C26" s="3119">
        <v>3</v>
      </c>
      <c r="D26" s="3119">
        <v>2</v>
      </c>
      <c r="E26" s="3119"/>
      <c r="F26" s="3119"/>
      <c r="G26" s="3119" t="s">
        <v>1715</v>
      </c>
      <c r="H26" s="3119">
        <v>2</v>
      </c>
    </row>
    <row r="27" spans="1:8">
      <c r="A27" s="3119" t="s">
        <v>2044</v>
      </c>
      <c r="B27" s="3119" t="s">
        <v>3584</v>
      </c>
      <c r="C27" s="3119">
        <v>3</v>
      </c>
      <c r="D27" s="3119">
        <v>2</v>
      </c>
      <c r="E27" s="3119"/>
      <c r="F27" s="3119"/>
      <c r="G27" s="3119" t="s">
        <v>1715</v>
      </c>
      <c r="H27" s="3119">
        <v>2</v>
      </c>
    </row>
    <row r="28" spans="1:8">
      <c r="A28" s="3119" t="s">
        <v>3586</v>
      </c>
      <c r="B28" s="3119" t="s">
        <v>3587</v>
      </c>
      <c r="C28" s="3119">
        <v>3</v>
      </c>
      <c r="D28" s="3119">
        <v>2</v>
      </c>
      <c r="E28" s="3119"/>
      <c r="F28" s="3119"/>
      <c r="G28" s="3119" t="s">
        <v>1715</v>
      </c>
      <c r="H28" s="3119">
        <v>2</v>
      </c>
    </row>
    <row r="29" spans="1:8">
      <c r="A29" s="3119" t="s">
        <v>3589</v>
      </c>
      <c r="B29" s="3119" t="s">
        <v>3590</v>
      </c>
      <c r="C29" s="3119">
        <v>3</v>
      </c>
      <c r="D29" s="3119">
        <v>2</v>
      </c>
      <c r="E29" s="3119"/>
      <c r="F29" s="3119"/>
      <c r="G29" s="3119" t="s">
        <v>1715</v>
      </c>
      <c r="H29" s="3119">
        <v>2</v>
      </c>
    </row>
    <row r="30" spans="1:8">
      <c r="A30" s="3119" t="s">
        <v>3591</v>
      </c>
      <c r="B30" s="3119" t="s">
        <v>3592</v>
      </c>
      <c r="C30" s="3119">
        <v>3</v>
      </c>
      <c r="D30" s="3119">
        <v>2</v>
      </c>
      <c r="E30" s="3119"/>
      <c r="F30" s="3119"/>
      <c r="G30" s="3119" t="s">
        <v>1715</v>
      </c>
      <c r="H30" s="3119">
        <v>1</v>
      </c>
    </row>
    <row r="31" spans="1:8">
      <c r="A31" s="3119" t="s">
        <v>2025</v>
      </c>
      <c r="B31" s="3119" t="s">
        <v>3593</v>
      </c>
      <c r="C31" s="3119">
        <v>3</v>
      </c>
      <c r="D31" s="3119">
        <v>2</v>
      </c>
      <c r="E31" s="3119"/>
      <c r="F31" s="3119"/>
      <c r="G31" s="3119" t="s">
        <v>1715</v>
      </c>
      <c r="H31" s="3119">
        <v>2</v>
      </c>
    </row>
    <row r="32" spans="1:8">
      <c r="A32" s="2940" t="s">
        <v>3487</v>
      </c>
      <c r="B32" s="2940"/>
      <c r="C32" s="2940"/>
      <c r="D32" s="2940"/>
      <c r="E32" s="2940"/>
      <c r="F32" s="2940"/>
      <c r="G32" s="2940"/>
      <c r="H32" s="2940"/>
    </row>
    <row r="33" spans="1:8">
      <c r="A33" s="3121" t="s">
        <v>4203</v>
      </c>
      <c r="B33" s="3121" t="s">
        <v>4189</v>
      </c>
      <c r="C33" s="3121">
        <v>5</v>
      </c>
      <c r="D33" s="3121">
        <v>3</v>
      </c>
      <c r="E33" s="3121"/>
      <c r="F33" s="3121"/>
      <c r="G33" s="3121" t="s">
        <v>1715</v>
      </c>
      <c r="H33" s="3121"/>
    </row>
    <row r="34" spans="1:8">
      <c r="A34" s="3121" t="s">
        <v>4218</v>
      </c>
      <c r="B34" s="3121" t="s">
        <v>4190</v>
      </c>
      <c r="C34" s="3121">
        <v>2</v>
      </c>
      <c r="D34" s="3121">
        <v>2</v>
      </c>
      <c r="E34" s="3121"/>
      <c r="F34" s="3121"/>
      <c r="G34" s="3121" t="s">
        <v>1715</v>
      </c>
      <c r="H34" s="3121"/>
    </row>
    <row r="35" spans="1:8">
      <c r="A35" s="3121" t="s">
        <v>4219</v>
      </c>
      <c r="B35" s="3121" t="s">
        <v>4191</v>
      </c>
      <c r="C35" s="3121">
        <v>2</v>
      </c>
      <c r="D35" s="3121">
        <v>2</v>
      </c>
      <c r="E35" s="3121"/>
      <c r="F35" s="3121"/>
      <c r="G35" s="3121" t="s">
        <v>1715</v>
      </c>
      <c r="H35" s="3121"/>
    </row>
    <row r="36" spans="1:8">
      <c r="A36" s="3121" t="s">
        <v>4220</v>
      </c>
      <c r="B36" s="3121" t="s">
        <v>972</v>
      </c>
      <c r="C36" s="3121">
        <v>2</v>
      </c>
      <c r="D36" s="3121">
        <v>2</v>
      </c>
      <c r="E36" s="3121"/>
      <c r="F36" s="3121"/>
      <c r="G36" s="3121" t="s">
        <v>1715</v>
      </c>
      <c r="H36" s="3121"/>
    </row>
    <row r="37" spans="1:8">
      <c r="A37" s="3121" t="s">
        <v>2030</v>
      </c>
      <c r="B37" s="3121" t="s">
        <v>974</v>
      </c>
      <c r="C37" s="3121">
        <v>2</v>
      </c>
      <c r="D37" s="3121">
        <v>2</v>
      </c>
      <c r="E37" s="3121"/>
      <c r="F37" s="3121"/>
      <c r="G37" s="3121" t="s">
        <v>1715</v>
      </c>
      <c r="H37" s="3121"/>
    </row>
    <row r="38" spans="1:8">
      <c r="A38" s="3121" t="s">
        <v>1817</v>
      </c>
      <c r="B38" s="3121" t="s">
        <v>976</v>
      </c>
      <c r="C38" s="3121">
        <v>2</v>
      </c>
      <c r="D38" s="3121">
        <v>2</v>
      </c>
      <c r="E38" s="3121"/>
      <c r="F38" s="3121"/>
      <c r="G38" s="3121" t="s">
        <v>1715</v>
      </c>
      <c r="H38" s="3121"/>
    </row>
    <row r="39" spans="1:8">
      <c r="A39" s="3121" t="s">
        <v>2116</v>
      </c>
      <c r="B39" s="3121" t="s">
        <v>2117</v>
      </c>
      <c r="C39" s="3121">
        <v>3</v>
      </c>
      <c r="D39" s="3121">
        <v>2</v>
      </c>
      <c r="E39" s="3121"/>
      <c r="F39" s="3121"/>
      <c r="G39" s="3121" t="s">
        <v>1715</v>
      </c>
      <c r="H39" s="3121"/>
    </row>
    <row r="40" spans="1:8">
      <c r="A40" s="3121" t="s">
        <v>2118</v>
      </c>
      <c r="B40" s="3121" t="s">
        <v>2119</v>
      </c>
      <c r="C40" s="3121">
        <v>2</v>
      </c>
      <c r="D40" s="3121">
        <v>2</v>
      </c>
      <c r="E40" s="3121"/>
      <c r="F40" s="3121"/>
      <c r="G40" s="3121" t="s">
        <v>1715</v>
      </c>
      <c r="H40" s="3121"/>
    </row>
    <row r="41" spans="1:8">
      <c r="A41" s="3121" t="s">
        <v>4221</v>
      </c>
      <c r="B41" s="3121" t="s">
        <v>4192</v>
      </c>
      <c r="C41" s="3121">
        <v>2</v>
      </c>
      <c r="D41" s="3121">
        <v>2</v>
      </c>
      <c r="E41" s="3121"/>
      <c r="F41" s="3121"/>
      <c r="G41" s="3121" t="s">
        <v>1715</v>
      </c>
      <c r="H41" s="3121"/>
    </row>
    <row r="42" spans="1:8">
      <c r="A42" s="3121" t="s">
        <v>4222</v>
      </c>
      <c r="B42" s="3121" t="s">
        <v>4193</v>
      </c>
      <c r="C42" s="3121">
        <v>2</v>
      </c>
      <c r="D42" s="3121">
        <v>2</v>
      </c>
      <c r="E42" s="3121"/>
      <c r="F42" s="3121"/>
      <c r="G42" s="3121" t="s">
        <v>1715</v>
      </c>
      <c r="H42" s="3121"/>
    </row>
    <row r="43" spans="1:8">
      <c r="A43" s="3121" t="s">
        <v>4223</v>
      </c>
      <c r="B43" s="3121" t="s">
        <v>4194</v>
      </c>
      <c r="C43" s="3121">
        <v>3</v>
      </c>
      <c r="D43" s="3121">
        <v>2</v>
      </c>
      <c r="E43" s="3121"/>
      <c r="F43" s="3121"/>
      <c r="G43" s="3121" t="s">
        <v>1715</v>
      </c>
      <c r="H43" s="3121"/>
    </row>
    <row r="44" spans="1:8">
      <c r="A44" s="3121" t="s">
        <v>4224</v>
      </c>
      <c r="B44" s="3121" t="s">
        <v>4195</v>
      </c>
      <c r="C44" s="3121">
        <v>4</v>
      </c>
      <c r="D44" s="3121">
        <v>2</v>
      </c>
      <c r="E44" s="3121">
        <v>2</v>
      </c>
      <c r="F44" s="3121"/>
      <c r="G44" s="3121" t="s">
        <v>1715</v>
      </c>
      <c r="H44" s="3121"/>
    </row>
    <row r="45" spans="1:8">
      <c r="A45" s="3121" t="s">
        <v>4225</v>
      </c>
      <c r="B45" s="3121" t="s">
        <v>4196</v>
      </c>
      <c r="C45" s="3121">
        <v>2</v>
      </c>
      <c r="D45" s="3121">
        <v>2</v>
      </c>
      <c r="E45" s="3121"/>
      <c r="F45" s="3121"/>
      <c r="G45" s="3121" t="s">
        <v>1715</v>
      </c>
      <c r="H45" s="3121"/>
    </row>
    <row r="46" spans="1:8">
      <c r="A46" s="3121" t="s">
        <v>4226</v>
      </c>
      <c r="B46" s="3121" t="s">
        <v>4197</v>
      </c>
      <c r="C46" s="3121">
        <v>2</v>
      </c>
      <c r="D46" s="3121">
        <v>2</v>
      </c>
      <c r="E46" s="3121"/>
      <c r="F46" s="3121"/>
      <c r="G46" s="3121" t="s">
        <v>1715</v>
      </c>
      <c r="H46" s="3121"/>
    </row>
    <row r="47" spans="1:8">
      <c r="A47" s="3121" t="s">
        <v>4227</v>
      </c>
      <c r="B47" s="3121" t="s">
        <v>4198</v>
      </c>
      <c r="C47" s="3121">
        <v>2</v>
      </c>
      <c r="D47" s="3121">
        <v>2</v>
      </c>
      <c r="E47" s="3121"/>
      <c r="F47" s="3121"/>
      <c r="G47" s="3121" t="s">
        <v>1715</v>
      </c>
      <c r="H47" s="3121"/>
    </row>
    <row r="48" spans="1:8">
      <c r="A48" s="3121" t="s">
        <v>4228</v>
      </c>
      <c r="B48" s="3121" t="s">
        <v>4199</v>
      </c>
      <c r="C48" s="3121">
        <v>2</v>
      </c>
      <c r="D48" s="3121">
        <v>2</v>
      </c>
      <c r="E48" s="3121"/>
      <c r="F48" s="3121"/>
      <c r="G48" s="3121" t="s">
        <v>1715</v>
      </c>
      <c r="H48" s="3121"/>
    </row>
    <row r="49" spans="1:8">
      <c r="A49" s="3121" t="s">
        <v>4229</v>
      </c>
      <c r="B49" s="3121" t="s">
        <v>4200</v>
      </c>
      <c r="C49" s="3121">
        <v>2</v>
      </c>
      <c r="D49" s="3121">
        <v>2</v>
      </c>
      <c r="E49" s="3121"/>
      <c r="F49" s="3121"/>
      <c r="G49" s="3121" t="s">
        <v>1715</v>
      </c>
      <c r="H49" s="3121"/>
    </row>
    <row r="50" spans="1:8">
      <c r="A50" s="3121" t="s">
        <v>4230</v>
      </c>
      <c r="B50" s="3121" t="s">
        <v>4201</v>
      </c>
      <c r="C50" s="3121">
        <v>3</v>
      </c>
      <c r="D50" s="3121">
        <v>2</v>
      </c>
      <c r="E50" s="3121"/>
      <c r="F50" s="3121"/>
      <c r="G50" s="3121" t="s">
        <v>1715</v>
      </c>
      <c r="H50" s="3121"/>
    </row>
    <row r="51" spans="1:8">
      <c r="A51" s="3121" t="s">
        <v>4231</v>
      </c>
      <c r="B51" s="3121" t="s">
        <v>4202</v>
      </c>
      <c r="C51" s="3121">
        <v>3</v>
      </c>
      <c r="D51" s="3121">
        <v>2</v>
      </c>
      <c r="E51" s="3121"/>
      <c r="F51" s="3121"/>
      <c r="G51" s="3121" t="s">
        <v>1715</v>
      </c>
      <c r="H51" s="312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1128-9D08-4CCC-A9F8-99C4E2493E0A}">
  <sheetPr>
    <tabColor rgb="FFFF66CC"/>
  </sheetPr>
  <dimension ref="A1:H48"/>
  <sheetViews>
    <sheetView view="pageBreakPreview" topLeftCell="A19" zoomScale="115" zoomScaleNormal="100" zoomScaleSheetLayoutView="115" workbookViewId="0">
      <selection activeCell="C34" sqref="C34"/>
    </sheetView>
  </sheetViews>
  <sheetFormatPr defaultColWidth="9.140625" defaultRowHeight="15"/>
  <cols>
    <col min="1" max="1" width="47.140625" style="2939" bestFit="1" customWidth="1"/>
    <col min="2" max="2" width="24.42578125" style="2939" bestFit="1" customWidth="1"/>
    <col min="3" max="3" width="4" style="2939" bestFit="1" customWidth="1"/>
    <col min="4" max="4" width="2" style="2939" bestFit="1" customWidth="1"/>
    <col min="5" max="5" width="2.7109375" style="2939" bestFit="1" customWidth="1"/>
    <col min="6" max="6" width="2" style="2939" bestFit="1" customWidth="1"/>
    <col min="7" max="7" width="4.140625" style="2939" bestFit="1" customWidth="1"/>
    <col min="8" max="8" width="2.7109375" style="2939" bestFit="1" customWidth="1"/>
    <col min="9" max="16384" width="9.140625" style="2939"/>
  </cols>
  <sheetData>
    <row r="1" spans="1:8">
      <c r="A1" s="3454" t="s">
        <v>3653</v>
      </c>
      <c r="B1" s="3454"/>
      <c r="C1" s="3454"/>
      <c r="D1" s="3454"/>
      <c r="E1" s="3454"/>
      <c r="F1" s="3454"/>
      <c r="G1" s="3454"/>
      <c r="H1" s="3454"/>
    </row>
    <row r="2" spans="1:8">
      <c r="A2" s="2940" t="s">
        <v>3601</v>
      </c>
      <c r="B2" s="2940"/>
      <c r="C2" s="2940"/>
      <c r="D2" s="2940"/>
      <c r="E2" s="2940"/>
      <c r="F2" s="2940"/>
      <c r="G2" s="2940"/>
      <c r="H2" s="2940"/>
    </row>
    <row r="3" spans="1:8">
      <c r="A3" s="2940" t="s">
        <v>3651</v>
      </c>
      <c r="B3" s="2940" t="s">
        <v>1830</v>
      </c>
      <c r="C3" s="2940" t="s">
        <v>3652</v>
      </c>
      <c r="D3" s="2940" t="s">
        <v>627</v>
      </c>
      <c r="E3" s="2940" t="s">
        <v>1370</v>
      </c>
      <c r="F3" s="2940" t="s">
        <v>1263</v>
      </c>
      <c r="G3" s="2940" t="s">
        <v>2017</v>
      </c>
      <c r="H3" s="2940" t="s">
        <v>643</v>
      </c>
    </row>
    <row r="4" spans="1:8">
      <c r="A4" s="2941" t="s">
        <v>2881</v>
      </c>
      <c r="B4" s="2941" t="s">
        <v>2880</v>
      </c>
      <c r="C4" s="2941">
        <v>3</v>
      </c>
      <c r="D4" s="2941">
        <v>1</v>
      </c>
      <c r="E4" s="2941">
        <v>1</v>
      </c>
      <c r="F4" s="2941"/>
      <c r="G4" s="2941" t="s">
        <v>1715</v>
      </c>
      <c r="H4" s="2941">
        <v>1</v>
      </c>
    </row>
    <row r="5" spans="1:8">
      <c r="A5" s="2941" t="s">
        <v>2855</v>
      </c>
      <c r="B5" s="2941" t="s">
        <v>2904</v>
      </c>
      <c r="C5" s="2941">
        <v>4</v>
      </c>
      <c r="D5" s="2941">
        <v>2</v>
      </c>
      <c r="E5" s="2941">
        <v>1</v>
      </c>
      <c r="F5" s="2941"/>
      <c r="G5" s="2941" t="s">
        <v>1365</v>
      </c>
      <c r="H5" s="2941">
        <v>1</v>
      </c>
    </row>
    <row r="6" spans="1:8">
      <c r="A6" s="2941" t="s">
        <v>3556</v>
      </c>
      <c r="B6" s="2941" t="s">
        <v>2900</v>
      </c>
      <c r="C6" s="2941">
        <v>4</v>
      </c>
      <c r="D6" s="2941">
        <v>2</v>
      </c>
      <c r="E6" s="2941">
        <v>1</v>
      </c>
      <c r="F6" s="2941"/>
      <c r="G6" s="2941" t="s">
        <v>1715</v>
      </c>
      <c r="H6" s="2941">
        <v>1</v>
      </c>
    </row>
    <row r="7" spans="1:8">
      <c r="A7" s="2941" t="s">
        <v>3557</v>
      </c>
      <c r="B7" s="2941" t="s">
        <v>2884</v>
      </c>
      <c r="C7" s="2941">
        <v>4</v>
      </c>
      <c r="D7" s="2941">
        <v>2</v>
      </c>
      <c r="E7" s="2941"/>
      <c r="F7" s="2941">
        <v>1</v>
      </c>
      <c r="G7" s="2941" t="s">
        <v>1365</v>
      </c>
      <c r="H7" s="2941">
        <v>1</v>
      </c>
    </row>
    <row r="8" spans="1:8">
      <c r="A8" s="2941" t="s">
        <v>3520</v>
      </c>
      <c r="B8" s="2941" t="s">
        <v>2901</v>
      </c>
      <c r="C8" s="2941">
        <v>5</v>
      </c>
      <c r="D8" s="2941">
        <v>2</v>
      </c>
      <c r="E8" s="2941"/>
      <c r="F8" s="2941">
        <v>1</v>
      </c>
      <c r="G8" s="2941" t="s">
        <v>1365</v>
      </c>
      <c r="H8" s="2941">
        <v>1</v>
      </c>
    </row>
    <row r="9" spans="1:8">
      <c r="A9" s="2941" t="s">
        <v>3602</v>
      </c>
      <c r="B9" s="2941" t="s">
        <v>2902</v>
      </c>
      <c r="C9" s="2941">
        <v>5</v>
      </c>
      <c r="D9" s="2941">
        <v>2</v>
      </c>
      <c r="E9" s="2941">
        <v>1</v>
      </c>
      <c r="F9" s="2941"/>
      <c r="G9" s="2941" t="s">
        <v>1715</v>
      </c>
      <c r="H9" s="2941">
        <v>1</v>
      </c>
    </row>
    <row r="10" spans="1:8">
      <c r="A10" s="2941" t="s">
        <v>3603</v>
      </c>
      <c r="B10" s="2941" t="s">
        <v>2903</v>
      </c>
      <c r="C10" s="2941">
        <v>3</v>
      </c>
      <c r="D10" s="2941">
        <v>2</v>
      </c>
      <c r="E10" s="2941"/>
      <c r="F10" s="2941"/>
      <c r="G10" s="2941" t="s">
        <v>1715</v>
      </c>
      <c r="H10" s="2941">
        <v>1</v>
      </c>
    </row>
    <row r="11" spans="1:8">
      <c r="A11" s="3121" t="s">
        <v>3558</v>
      </c>
      <c r="B11" s="3121"/>
      <c r="C11" s="3121">
        <v>3</v>
      </c>
      <c r="D11" s="3121"/>
      <c r="E11" s="3121"/>
      <c r="F11" s="3121"/>
      <c r="G11" s="3121"/>
      <c r="H11" s="3121">
        <v>1</v>
      </c>
    </row>
    <row r="12" spans="1:8">
      <c r="A12" s="2941" t="s">
        <v>2026</v>
      </c>
      <c r="B12" s="2942" t="s">
        <v>3559</v>
      </c>
      <c r="C12" s="2941">
        <v>4</v>
      </c>
      <c r="D12" s="2941">
        <v>2</v>
      </c>
      <c r="E12" s="2941">
        <v>1</v>
      </c>
      <c r="F12" s="2941"/>
      <c r="G12" s="2941" t="s">
        <v>1365</v>
      </c>
      <c r="H12" s="2941">
        <v>2</v>
      </c>
    </row>
    <row r="13" spans="1:8">
      <c r="A13" s="2941" t="s">
        <v>1340</v>
      </c>
      <c r="B13" s="2942" t="s">
        <v>2892</v>
      </c>
      <c r="C13" s="2941">
        <v>4</v>
      </c>
      <c r="D13" s="2941"/>
      <c r="E13" s="2941"/>
      <c r="F13" s="2941">
        <v>3</v>
      </c>
      <c r="G13" s="2941" t="s">
        <v>1715</v>
      </c>
      <c r="H13" s="2941">
        <v>2</v>
      </c>
    </row>
    <row r="14" spans="1:8">
      <c r="A14" s="2941" t="s">
        <v>3605</v>
      </c>
      <c r="B14" s="2942" t="s">
        <v>3606</v>
      </c>
      <c r="C14" s="2941">
        <v>3</v>
      </c>
      <c r="D14" s="2941">
        <v>2</v>
      </c>
      <c r="E14" s="2941"/>
      <c r="F14" s="2941"/>
      <c r="G14" s="2941" t="s">
        <v>1365</v>
      </c>
      <c r="H14" s="2941">
        <v>2</v>
      </c>
    </row>
    <row r="15" spans="1:8">
      <c r="A15" s="2941" t="s">
        <v>3608</v>
      </c>
      <c r="B15" s="2942" t="s">
        <v>3609</v>
      </c>
      <c r="C15" s="2941">
        <v>5</v>
      </c>
      <c r="D15" s="2941"/>
      <c r="E15" s="2941">
        <v>2</v>
      </c>
      <c r="F15" s="2941"/>
      <c r="G15" s="2941" t="s">
        <v>1715</v>
      </c>
      <c r="H15" s="2941">
        <v>2</v>
      </c>
    </row>
    <row r="16" spans="1:8">
      <c r="A16" s="2941" t="s">
        <v>2048</v>
      </c>
      <c r="B16" s="2942" t="s">
        <v>3610</v>
      </c>
      <c r="C16" s="2941">
        <v>5</v>
      </c>
      <c r="D16" s="2941">
        <v>2</v>
      </c>
      <c r="E16" s="2941">
        <v>1</v>
      </c>
      <c r="F16" s="2941"/>
      <c r="G16" s="2941" t="s">
        <v>1715</v>
      </c>
      <c r="H16" s="2941">
        <v>2</v>
      </c>
    </row>
    <row r="17" spans="1:8">
      <c r="A17" s="2941" t="s">
        <v>2047</v>
      </c>
      <c r="B17" s="2942" t="s">
        <v>3611</v>
      </c>
      <c r="C17" s="2941">
        <v>5</v>
      </c>
      <c r="D17" s="2941">
        <v>2</v>
      </c>
      <c r="E17" s="2941"/>
      <c r="F17" s="2941">
        <v>1</v>
      </c>
      <c r="G17" s="2941" t="s">
        <v>1715</v>
      </c>
      <c r="H17" s="2941">
        <v>2</v>
      </c>
    </row>
    <row r="18" spans="1:8">
      <c r="A18" s="3119" t="s">
        <v>3512</v>
      </c>
      <c r="B18" s="3119"/>
      <c r="C18" s="3119">
        <v>3</v>
      </c>
      <c r="D18" s="3119"/>
      <c r="E18" s="3119"/>
      <c r="F18" s="3119"/>
      <c r="G18" s="3119"/>
      <c r="H18" s="3119">
        <v>2</v>
      </c>
    </row>
    <row r="19" spans="1:8">
      <c r="A19" s="3120" t="s">
        <v>3572</v>
      </c>
      <c r="B19" s="3120"/>
      <c r="C19" s="3120">
        <v>5</v>
      </c>
      <c r="D19" s="3120"/>
      <c r="E19" s="3120"/>
      <c r="F19" s="3120"/>
      <c r="G19" s="3120"/>
      <c r="H19" s="3120">
        <v>3</v>
      </c>
    </row>
    <row r="20" spans="1:8">
      <c r="A20" s="3121" t="s">
        <v>3573</v>
      </c>
      <c r="B20" s="3121"/>
      <c r="C20" s="3121">
        <v>5</v>
      </c>
      <c r="D20" s="3121"/>
      <c r="E20" s="3121"/>
      <c r="F20" s="3121"/>
      <c r="G20" s="3121"/>
      <c r="H20" s="3121">
        <v>3</v>
      </c>
    </row>
    <row r="21" spans="1:8">
      <c r="A21" s="3118" t="s">
        <v>3574</v>
      </c>
      <c r="B21" s="3118" t="s">
        <v>3612</v>
      </c>
      <c r="C21" s="3118">
        <v>20</v>
      </c>
      <c r="D21" s="3118"/>
      <c r="E21" s="3118">
        <v>2</v>
      </c>
      <c r="F21" s="3118"/>
      <c r="G21" s="3118" t="s">
        <v>1715</v>
      </c>
      <c r="H21" s="3118">
        <v>3</v>
      </c>
    </row>
    <row r="22" spans="1:8">
      <c r="A22" s="2944" t="s">
        <v>3576</v>
      </c>
      <c r="B22" s="2940"/>
      <c r="C22" s="2940"/>
      <c r="D22" s="2940"/>
      <c r="E22" s="2940"/>
      <c r="F22" s="2940"/>
      <c r="G22" s="2940"/>
      <c r="H22" s="2940"/>
    </row>
    <row r="23" spans="1:8">
      <c r="A23" s="3119" t="s">
        <v>2025</v>
      </c>
      <c r="B23" s="3119" t="s">
        <v>3593</v>
      </c>
      <c r="C23" s="3119">
        <v>3</v>
      </c>
      <c r="D23" s="3119">
        <v>2</v>
      </c>
      <c r="E23" s="3119"/>
      <c r="F23" s="3119"/>
      <c r="G23" s="3119" t="s">
        <v>1715</v>
      </c>
      <c r="H23" s="3119">
        <v>2</v>
      </c>
    </row>
    <row r="24" spans="1:8">
      <c r="A24" s="3119" t="s">
        <v>2051</v>
      </c>
      <c r="B24" s="3119" t="s">
        <v>3613</v>
      </c>
      <c r="C24" s="3119">
        <v>3</v>
      </c>
      <c r="D24" s="3119">
        <v>2</v>
      </c>
      <c r="E24" s="3119"/>
      <c r="F24" s="3119"/>
      <c r="G24" s="3119" t="s">
        <v>1715</v>
      </c>
      <c r="H24" s="3119">
        <v>2</v>
      </c>
    </row>
    <row r="25" spans="1:8">
      <c r="A25" s="3119" t="s">
        <v>2053</v>
      </c>
      <c r="B25" s="3119" t="s">
        <v>3614</v>
      </c>
      <c r="C25" s="3119">
        <v>3</v>
      </c>
      <c r="D25" s="3119">
        <v>1</v>
      </c>
      <c r="E25" s="3119">
        <v>1</v>
      </c>
      <c r="F25" s="3119"/>
      <c r="G25" s="3119" t="s">
        <v>1715</v>
      </c>
      <c r="H25" s="3119">
        <v>2</v>
      </c>
    </row>
    <row r="26" spans="1:8">
      <c r="A26" s="3119" t="s">
        <v>3615</v>
      </c>
      <c r="B26" s="3119" t="s">
        <v>3616</v>
      </c>
      <c r="C26" s="3119">
        <v>3</v>
      </c>
      <c r="D26" s="3119">
        <v>2</v>
      </c>
      <c r="E26" s="3119"/>
      <c r="F26" s="3119"/>
      <c r="G26" s="3119" t="s">
        <v>1715</v>
      </c>
      <c r="H26" s="3119">
        <v>2</v>
      </c>
    </row>
    <row r="27" spans="1:8">
      <c r="A27" s="3119" t="s">
        <v>3561</v>
      </c>
      <c r="B27" s="3119" t="s">
        <v>3562</v>
      </c>
      <c r="C27" s="3119">
        <v>3</v>
      </c>
      <c r="D27" s="3119">
        <v>1</v>
      </c>
      <c r="E27" s="3119">
        <v>1</v>
      </c>
      <c r="F27" s="3119"/>
      <c r="G27" s="3119" t="s">
        <v>1715</v>
      </c>
      <c r="H27" s="3119">
        <v>2</v>
      </c>
    </row>
    <row r="28" spans="1:8">
      <c r="A28" s="3119" t="s">
        <v>2049</v>
      </c>
      <c r="B28" s="3119" t="s">
        <v>3618</v>
      </c>
      <c r="C28" s="3119">
        <v>3</v>
      </c>
      <c r="D28" s="3119">
        <v>2</v>
      </c>
      <c r="E28" s="3119">
        <v>1</v>
      </c>
      <c r="F28" s="3119"/>
      <c r="G28" s="3119" t="s">
        <v>1715</v>
      </c>
      <c r="H28" s="3119">
        <v>2</v>
      </c>
    </row>
    <row r="29" spans="1:8">
      <c r="A29" s="2940" t="s">
        <v>3487</v>
      </c>
      <c r="B29" s="2940"/>
      <c r="C29" s="2940"/>
      <c r="D29" s="2940"/>
      <c r="E29" s="2940"/>
      <c r="F29" s="2940"/>
      <c r="G29" s="2940"/>
      <c r="H29" s="2940"/>
    </row>
    <row r="30" spans="1:8">
      <c r="A30" s="3121" t="s">
        <v>4203</v>
      </c>
      <c r="B30" s="3121" t="s">
        <v>4189</v>
      </c>
      <c r="C30" s="3121">
        <v>5</v>
      </c>
      <c r="D30" s="3121">
        <v>3</v>
      </c>
      <c r="E30" s="3121"/>
      <c r="F30" s="3121"/>
      <c r="G30" s="3121" t="s">
        <v>1715</v>
      </c>
      <c r="H30" s="3121"/>
    </row>
    <row r="31" spans="1:8">
      <c r="A31" s="3121" t="s">
        <v>4218</v>
      </c>
      <c r="B31" s="3121" t="s">
        <v>4190</v>
      </c>
      <c r="C31" s="3121">
        <v>2</v>
      </c>
      <c r="D31" s="3121">
        <v>2</v>
      </c>
      <c r="E31" s="3121"/>
      <c r="F31" s="3121"/>
      <c r="G31" s="3121" t="s">
        <v>1715</v>
      </c>
      <c r="H31" s="3121"/>
    </row>
    <row r="32" spans="1:8">
      <c r="A32" s="3121" t="s">
        <v>4219</v>
      </c>
      <c r="B32" s="3121" t="s">
        <v>4191</v>
      </c>
      <c r="C32" s="3121">
        <v>2</v>
      </c>
      <c r="D32" s="3121">
        <v>2</v>
      </c>
      <c r="E32" s="3121"/>
      <c r="F32" s="3121"/>
      <c r="G32" s="3121" t="s">
        <v>1715</v>
      </c>
      <c r="H32" s="3121"/>
    </row>
    <row r="33" spans="1:8">
      <c r="A33" s="3121" t="s">
        <v>4220</v>
      </c>
      <c r="B33" s="3121" t="s">
        <v>972</v>
      </c>
      <c r="C33" s="3121">
        <v>2</v>
      </c>
      <c r="D33" s="3121">
        <v>2</v>
      </c>
      <c r="E33" s="3121"/>
      <c r="F33" s="3121"/>
      <c r="G33" s="3121" t="s">
        <v>1715</v>
      </c>
      <c r="H33" s="3121"/>
    </row>
    <row r="34" spans="1:8">
      <c r="A34" s="3121" t="s">
        <v>2030</v>
      </c>
      <c r="B34" s="3121" t="s">
        <v>974</v>
      </c>
      <c r="C34" s="3121">
        <v>2</v>
      </c>
      <c r="D34" s="3121">
        <v>2</v>
      </c>
      <c r="E34" s="3121"/>
      <c r="F34" s="3121"/>
      <c r="G34" s="3121" t="s">
        <v>1715</v>
      </c>
      <c r="H34" s="3121"/>
    </row>
    <row r="35" spans="1:8">
      <c r="A35" s="3121" t="s">
        <v>1817</v>
      </c>
      <c r="B35" s="3121" t="s">
        <v>976</v>
      </c>
      <c r="C35" s="3121">
        <v>2</v>
      </c>
      <c r="D35" s="3121">
        <v>2</v>
      </c>
      <c r="E35" s="3121"/>
      <c r="F35" s="3121"/>
      <c r="G35" s="3121" t="s">
        <v>1715</v>
      </c>
      <c r="H35" s="3121"/>
    </row>
    <row r="36" spans="1:8">
      <c r="A36" s="3121" t="s">
        <v>2116</v>
      </c>
      <c r="B36" s="3121" t="s">
        <v>2117</v>
      </c>
      <c r="C36" s="3121">
        <v>3</v>
      </c>
      <c r="D36" s="3121">
        <v>2</v>
      </c>
      <c r="E36" s="3121"/>
      <c r="F36" s="3121"/>
      <c r="G36" s="3121" t="s">
        <v>1715</v>
      </c>
      <c r="H36" s="3121"/>
    </row>
    <row r="37" spans="1:8">
      <c r="A37" s="3121" t="s">
        <v>2118</v>
      </c>
      <c r="B37" s="3121" t="s">
        <v>2119</v>
      </c>
      <c r="C37" s="3121">
        <v>2</v>
      </c>
      <c r="D37" s="3121">
        <v>2</v>
      </c>
      <c r="E37" s="3121"/>
      <c r="F37" s="3121"/>
      <c r="G37" s="3121" t="s">
        <v>1715</v>
      </c>
      <c r="H37" s="3121"/>
    </row>
    <row r="38" spans="1:8">
      <c r="A38" s="3121" t="s">
        <v>4221</v>
      </c>
      <c r="B38" s="3121" t="s">
        <v>4192</v>
      </c>
      <c r="C38" s="3121">
        <v>2</v>
      </c>
      <c r="D38" s="3121">
        <v>2</v>
      </c>
      <c r="E38" s="3121"/>
      <c r="F38" s="3121"/>
      <c r="G38" s="3121" t="s">
        <v>1715</v>
      </c>
      <c r="H38" s="3121"/>
    </row>
    <row r="39" spans="1:8">
      <c r="A39" s="3121" t="s">
        <v>4222</v>
      </c>
      <c r="B39" s="3121" t="s">
        <v>4193</v>
      </c>
      <c r="C39" s="3121">
        <v>2</v>
      </c>
      <c r="D39" s="3121">
        <v>2</v>
      </c>
      <c r="E39" s="3121"/>
      <c r="F39" s="3121"/>
      <c r="G39" s="3121" t="s">
        <v>1715</v>
      </c>
      <c r="H39" s="3121"/>
    </row>
    <row r="40" spans="1:8">
      <c r="A40" s="3121" t="s">
        <v>4223</v>
      </c>
      <c r="B40" s="3121" t="s">
        <v>4194</v>
      </c>
      <c r="C40" s="3121">
        <v>3</v>
      </c>
      <c r="D40" s="3121">
        <v>2</v>
      </c>
      <c r="E40" s="3121"/>
      <c r="F40" s="3121"/>
      <c r="G40" s="3121" t="s">
        <v>1715</v>
      </c>
      <c r="H40" s="3121"/>
    </row>
    <row r="41" spans="1:8">
      <c r="A41" s="3121" t="s">
        <v>4224</v>
      </c>
      <c r="B41" s="3121" t="s">
        <v>4195</v>
      </c>
      <c r="C41" s="3121">
        <v>4</v>
      </c>
      <c r="D41" s="3121">
        <v>2</v>
      </c>
      <c r="E41" s="3121">
        <v>2</v>
      </c>
      <c r="F41" s="3121"/>
      <c r="G41" s="3121" t="s">
        <v>1715</v>
      </c>
      <c r="H41" s="3121"/>
    </row>
    <row r="42" spans="1:8">
      <c r="A42" s="3121" t="s">
        <v>4225</v>
      </c>
      <c r="B42" s="3121" t="s">
        <v>4196</v>
      </c>
      <c r="C42" s="3121">
        <v>2</v>
      </c>
      <c r="D42" s="3121">
        <v>2</v>
      </c>
      <c r="E42" s="3121"/>
      <c r="F42" s="3121"/>
      <c r="G42" s="3121" t="s">
        <v>1715</v>
      </c>
      <c r="H42" s="3121"/>
    </row>
    <row r="43" spans="1:8">
      <c r="A43" s="3121" t="s">
        <v>4226</v>
      </c>
      <c r="B43" s="3121" t="s">
        <v>4197</v>
      </c>
      <c r="C43" s="3121">
        <v>2</v>
      </c>
      <c r="D43" s="3121">
        <v>2</v>
      </c>
      <c r="E43" s="3121"/>
      <c r="F43" s="3121"/>
      <c r="G43" s="3121" t="s">
        <v>1715</v>
      </c>
      <c r="H43" s="3121"/>
    </row>
    <row r="44" spans="1:8">
      <c r="A44" s="3121" t="s">
        <v>4227</v>
      </c>
      <c r="B44" s="3121" t="s">
        <v>4198</v>
      </c>
      <c r="C44" s="3121">
        <v>2</v>
      </c>
      <c r="D44" s="3121">
        <v>2</v>
      </c>
      <c r="E44" s="3121"/>
      <c r="F44" s="3121"/>
      <c r="G44" s="3121" t="s">
        <v>1715</v>
      </c>
      <c r="H44" s="3121"/>
    </row>
    <row r="45" spans="1:8">
      <c r="A45" s="3121" t="s">
        <v>4228</v>
      </c>
      <c r="B45" s="3121" t="s">
        <v>4199</v>
      </c>
      <c r="C45" s="3121">
        <v>2</v>
      </c>
      <c r="D45" s="3121">
        <v>2</v>
      </c>
      <c r="E45" s="3121"/>
      <c r="F45" s="3121"/>
      <c r="G45" s="3121" t="s">
        <v>1715</v>
      </c>
      <c r="H45" s="3121"/>
    </row>
    <row r="46" spans="1:8">
      <c r="A46" s="3121" t="s">
        <v>4229</v>
      </c>
      <c r="B46" s="3121" t="s">
        <v>4200</v>
      </c>
      <c r="C46" s="3121">
        <v>2</v>
      </c>
      <c r="D46" s="3121">
        <v>2</v>
      </c>
      <c r="E46" s="3121"/>
      <c r="F46" s="3121"/>
      <c r="G46" s="3121" t="s">
        <v>1715</v>
      </c>
      <c r="H46" s="3121"/>
    </row>
    <row r="47" spans="1:8">
      <c r="A47" s="3121" t="s">
        <v>4230</v>
      </c>
      <c r="B47" s="3121" t="s">
        <v>4201</v>
      </c>
      <c r="C47" s="3121">
        <v>3</v>
      </c>
      <c r="D47" s="3121">
        <v>2</v>
      </c>
      <c r="E47" s="3121"/>
      <c r="F47" s="3121"/>
      <c r="G47" s="3121" t="s">
        <v>1715</v>
      </c>
      <c r="H47" s="3121"/>
    </row>
    <row r="48" spans="1:8">
      <c r="A48" s="3121" t="s">
        <v>4231</v>
      </c>
      <c r="B48" s="3121" t="s">
        <v>4202</v>
      </c>
      <c r="C48" s="3121">
        <v>3</v>
      </c>
      <c r="D48" s="3121">
        <v>2</v>
      </c>
      <c r="E48" s="3121"/>
      <c r="F48" s="3121"/>
      <c r="G48" s="3121" t="s">
        <v>1715</v>
      </c>
      <c r="H48" s="312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921C-B485-4300-8268-696734890F45}">
  <sheetPr>
    <tabColor theme="6"/>
    <pageSetUpPr fitToPage="1"/>
  </sheetPr>
  <dimension ref="A1:M8"/>
  <sheetViews>
    <sheetView showGridLines="0" view="pageBreakPreview" zoomScale="85" zoomScaleNormal="70" zoomScaleSheetLayoutView="85" workbookViewId="0">
      <selection activeCell="A5" sqref="A5:L5"/>
    </sheetView>
  </sheetViews>
  <sheetFormatPr defaultColWidth="9.140625" defaultRowHeight="12.75"/>
  <cols>
    <col min="1" max="4" width="17.28515625" style="1" customWidth="1"/>
    <col min="5" max="6" width="17.7109375" style="1" customWidth="1"/>
    <col min="7" max="12" width="17.5703125" style="1" customWidth="1"/>
    <col min="13" max="13" width="4.85546875" style="1" customWidth="1"/>
    <col min="14" max="16384" width="9.140625" style="1"/>
  </cols>
  <sheetData>
    <row r="1" spans="1:13" ht="12" customHeight="1">
      <c r="A1" s="3147" t="s">
        <v>121</v>
      </c>
      <c r="B1" s="3148"/>
      <c r="C1" s="3148"/>
      <c r="D1" s="3148"/>
      <c r="E1" s="3148"/>
      <c r="F1" s="3148"/>
      <c r="G1" s="3148"/>
      <c r="H1" s="3148"/>
      <c r="I1" s="3148"/>
      <c r="J1" s="3148"/>
      <c r="K1" s="3148"/>
      <c r="L1" s="3148"/>
      <c r="M1" s="3144"/>
    </row>
    <row r="2" spans="1:13" ht="18" customHeight="1">
      <c r="A2" s="3149"/>
      <c r="B2" s="3150"/>
      <c r="C2" s="3150"/>
      <c r="D2" s="3150"/>
      <c r="E2" s="3150"/>
      <c r="F2" s="3150"/>
      <c r="G2" s="3150"/>
      <c r="H2" s="3150"/>
      <c r="I2" s="3150"/>
      <c r="J2" s="3150"/>
      <c r="K2" s="3150"/>
      <c r="L2" s="3150"/>
      <c r="M2" s="3145"/>
    </row>
    <row r="3" spans="1:13" ht="12" customHeight="1">
      <c r="A3" s="3151"/>
      <c r="B3" s="3152"/>
      <c r="C3" s="3152"/>
      <c r="D3" s="3152"/>
      <c r="E3" s="3152"/>
      <c r="F3" s="3152"/>
      <c r="G3" s="3152"/>
      <c r="H3" s="3152"/>
      <c r="I3" s="3152"/>
      <c r="J3" s="3152"/>
      <c r="K3" s="3152"/>
      <c r="L3" s="3152"/>
      <c r="M3" s="3146"/>
    </row>
    <row r="4" spans="1:13" ht="15.75" customHeight="1">
      <c r="A4" s="3153" t="s">
        <v>122</v>
      </c>
      <c r="B4" s="3154"/>
      <c r="C4" s="3154"/>
      <c r="D4" s="3154"/>
      <c r="E4" s="3154"/>
      <c r="F4" s="3154"/>
      <c r="G4" s="3154"/>
      <c r="H4" s="3154"/>
      <c r="I4" s="3154"/>
      <c r="J4" s="3154"/>
      <c r="K4" s="3154"/>
      <c r="L4" s="3154"/>
      <c r="M4" s="3142" t="s">
        <v>128</v>
      </c>
    </row>
    <row r="5" spans="1:13" ht="179.25" customHeight="1">
      <c r="A5" s="3155" t="s">
        <v>3367</v>
      </c>
      <c r="B5" s="3156"/>
      <c r="C5" s="3156"/>
      <c r="D5" s="3156"/>
      <c r="E5" s="3156"/>
      <c r="F5" s="3156"/>
      <c r="G5" s="3156"/>
      <c r="H5" s="3156"/>
      <c r="I5" s="3156"/>
      <c r="J5" s="3156"/>
      <c r="K5" s="3156"/>
      <c r="L5" s="3157"/>
      <c r="M5" s="3143"/>
    </row>
    <row r="6" spans="1:13" ht="62.25" customHeight="1">
      <c r="A6" s="3158" t="s">
        <v>3368</v>
      </c>
      <c r="B6" s="3159"/>
      <c r="C6" s="3160" t="s">
        <v>4336</v>
      </c>
      <c r="D6" s="3161"/>
      <c r="E6" s="3160" t="s">
        <v>3369</v>
      </c>
      <c r="F6" s="3161"/>
      <c r="G6" s="3162" t="s">
        <v>3370</v>
      </c>
      <c r="H6" s="3163"/>
      <c r="I6" s="3162" t="s">
        <v>3371</v>
      </c>
      <c r="J6" s="3163"/>
      <c r="K6" s="3164" t="s">
        <v>4335</v>
      </c>
      <c r="L6" s="3165"/>
      <c r="M6" s="3137" t="s">
        <v>137</v>
      </c>
    </row>
    <row r="7" spans="1:13" ht="62.25" customHeight="1">
      <c r="A7" s="3159"/>
      <c r="B7" s="3159"/>
      <c r="C7" s="3161"/>
      <c r="D7" s="3161"/>
      <c r="E7" s="3161"/>
      <c r="F7" s="3161"/>
      <c r="G7" s="3163"/>
      <c r="H7" s="3163"/>
      <c r="I7" s="3163"/>
      <c r="J7" s="3163"/>
      <c r="K7" s="3165"/>
      <c r="L7" s="3165"/>
      <c r="M7" s="3138"/>
    </row>
    <row r="8" spans="1:13" ht="72" customHeight="1">
      <c r="A8" s="3139" t="s">
        <v>3372</v>
      </c>
      <c r="B8" s="3140"/>
      <c r="C8" s="3140"/>
      <c r="D8" s="3140"/>
      <c r="E8" s="3140"/>
      <c r="F8" s="3140"/>
      <c r="G8" s="3140"/>
      <c r="H8" s="3140"/>
      <c r="I8" s="3140"/>
      <c r="J8" s="3140"/>
      <c r="K8" s="3140"/>
      <c r="L8" s="3141"/>
      <c r="M8" s="1448" t="s">
        <v>141</v>
      </c>
    </row>
  </sheetData>
  <mergeCells count="13">
    <mergeCell ref="M6:M7"/>
    <mergeCell ref="A8:L8"/>
    <mergeCell ref="M4:M5"/>
    <mergeCell ref="M1:M3"/>
    <mergeCell ref="A1:L3"/>
    <mergeCell ref="A4:L4"/>
    <mergeCell ref="A5:L5"/>
    <mergeCell ref="A6:B7"/>
    <mergeCell ref="C6:D7"/>
    <mergeCell ref="E6:F7"/>
    <mergeCell ref="G6:H7"/>
    <mergeCell ref="I6:J7"/>
    <mergeCell ref="K6:L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6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9F1BA-C793-42E3-A0E2-803CF88929C9}">
  <sheetPr>
    <tabColor rgb="FFFF66CC"/>
  </sheetPr>
  <dimension ref="A1:H49"/>
  <sheetViews>
    <sheetView view="pageBreakPreview" zoomScale="130" zoomScaleNormal="100" zoomScaleSheetLayoutView="130" workbookViewId="0">
      <selection activeCell="B10" sqref="B10"/>
    </sheetView>
  </sheetViews>
  <sheetFormatPr defaultColWidth="9.140625" defaultRowHeight="15"/>
  <cols>
    <col min="1" max="1" width="40.42578125" style="2805" bestFit="1" customWidth="1"/>
    <col min="2" max="2" width="24.42578125" style="2805" bestFit="1" customWidth="1"/>
    <col min="3" max="3" width="4" style="2805" bestFit="1" customWidth="1"/>
    <col min="4" max="4" width="2" style="2805" bestFit="1" customWidth="1"/>
    <col min="5" max="5" width="2.7109375" style="2805" bestFit="1" customWidth="1"/>
    <col min="6" max="6" width="2" style="2805" bestFit="1" customWidth="1"/>
    <col min="7" max="7" width="4.140625" style="2805" bestFit="1" customWidth="1"/>
    <col min="8" max="8" width="2.7109375" style="2805" bestFit="1" customWidth="1"/>
    <col min="9" max="16384" width="9.140625" style="2805"/>
  </cols>
  <sheetData>
    <row r="1" spans="1:8">
      <c r="A1" s="3185" t="s">
        <v>2059</v>
      </c>
      <c r="B1" s="3186"/>
      <c r="C1" s="3186"/>
      <c r="D1" s="3186"/>
      <c r="E1" s="3186"/>
      <c r="F1" s="3186"/>
      <c r="G1" s="3186"/>
      <c r="H1" s="3186"/>
    </row>
    <row r="2" spans="1:8">
      <c r="A2" s="2849" t="s">
        <v>3601</v>
      </c>
      <c r="B2" s="2849"/>
      <c r="C2" s="2849"/>
      <c r="D2" s="2849"/>
      <c r="E2" s="2849"/>
      <c r="F2" s="2849"/>
      <c r="G2" s="2849"/>
      <c r="H2" s="2849"/>
    </row>
    <row r="3" spans="1:8">
      <c r="A3" s="2940" t="s">
        <v>3651</v>
      </c>
      <c r="B3" s="2940" t="s">
        <v>1830</v>
      </c>
      <c r="C3" s="2940" t="s">
        <v>3652</v>
      </c>
      <c r="D3" s="2940" t="s">
        <v>627</v>
      </c>
      <c r="E3" s="2940" t="s">
        <v>1370</v>
      </c>
      <c r="F3" s="2940" t="s">
        <v>1263</v>
      </c>
      <c r="G3" s="2940" t="s">
        <v>2017</v>
      </c>
      <c r="H3" s="2940" t="s">
        <v>643</v>
      </c>
    </row>
    <row r="4" spans="1:8">
      <c r="A4" s="2930" t="s">
        <v>2881</v>
      </c>
      <c r="B4" s="2930" t="s">
        <v>2880</v>
      </c>
      <c r="C4" s="2930">
        <v>3</v>
      </c>
      <c r="D4" s="2930">
        <v>1</v>
      </c>
      <c r="E4" s="2930">
        <v>1</v>
      </c>
      <c r="F4" s="2930"/>
      <c r="G4" s="2930" t="s">
        <v>1715</v>
      </c>
      <c r="H4" s="2930">
        <v>1</v>
      </c>
    </row>
    <row r="5" spans="1:8">
      <c r="A5" s="2930" t="s">
        <v>2855</v>
      </c>
      <c r="B5" s="2930" t="s">
        <v>2904</v>
      </c>
      <c r="C5" s="2930">
        <v>4</v>
      </c>
      <c r="D5" s="2930">
        <v>2</v>
      </c>
      <c r="E5" s="2930">
        <v>1</v>
      </c>
      <c r="F5" s="2930"/>
      <c r="G5" s="2930" t="s">
        <v>1365</v>
      </c>
      <c r="H5" s="2930">
        <v>1</v>
      </c>
    </row>
    <row r="6" spans="1:8">
      <c r="A6" s="2930" t="s">
        <v>2846</v>
      </c>
      <c r="B6" s="2930" t="s">
        <v>2900</v>
      </c>
      <c r="C6" s="2930">
        <v>4</v>
      </c>
      <c r="D6" s="2930">
        <v>2</v>
      </c>
      <c r="E6" s="2930">
        <v>1</v>
      </c>
      <c r="F6" s="2930"/>
      <c r="G6" s="2930" t="s">
        <v>1365</v>
      </c>
      <c r="H6" s="2930">
        <v>1</v>
      </c>
    </row>
    <row r="7" spans="1:8">
      <c r="A7" s="2930" t="s">
        <v>1788</v>
      </c>
      <c r="B7" s="2930" t="s">
        <v>3629</v>
      </c>
      <c r="C7" s="2930">
        <v>4</v>
      </c>
      <c r="D7" s="2930">
        <v>2</v>
      </c>
      <c r="E7" s="2930">
        <v>1</v>
      </c>
      <c r="F7" s="2930"/>
      <c r="G7" s="2930" t="s">
        <v>1365</v>
      </c>
      <c r="H7" s="2930">
        <v>1</v>
      </c>
    </row>
    <row r="8" spans="1:8">
      <c r="A8" s="2930" t="s">
        <v>2041</v>
      </c>
      <c r="B8" s="2930" t="s">
        <v>2906</v>
      </c>
      <c r="C8" s="2930">
        <v>5</v>
      </c>
      <c r="D8" s="2930">
        <v>2</v>
      </c>
      <c r="E8" s="2930">
        <v>1</v>
      </c>
      <c r="F8" s="2930"/>
      <c r="G8" s="2930" t="s">
        <v>1715</v>
      </c>
      <c r="H8" s="2930">
        <v>1</v>
      </c>
    </row>
    <row r="9" spans="1:8">
      <c r="A9" s="2930" t="s">
        <v>2062</v>
      </c>
      <c r="B9" s="2930" t="s">
        <v>3630</v>
      </c>
      <c r="C9" s="2930">
        <v>5</v>
      </c>
      <c r="D9" s="2930">
        <v>2</v>
      </c>
      <c r="E9" s="2930"/>
      <c r="F9" s="2930">
        <v>1</v>
      </c>
      <c r="G9" s="2930" t="s">
        <v>1365</v>
      </c>
      <c r="H9" s="2930">
        <v>1</v>
      </c>
    </row>
    <row r="10" spans="1:8">
      <c r="A10" s="2930" t="s">
        <v>3591</v>
      </c>
      <c r="B10" s="2930" t="s">
        <v>2927</v>
      </c>
      <c r="C10" s="2930">
        <v>3</v>
      </c>
      <c r="D10" s="2930">
        <v>2</v>
      </c>
      <c r="E10" s="2930"/>
      <c r="F10" s="2930"/>
      <c r="G10" s="2930" t="s">
        <v>1715</v>
      </c>
      <c r="H10" s="2930">
        <v>1</v>
      </c>
    </row>
    <row r="11" spans="1:8">
      <c r="A11" s="3121" t="s">
        <v>3558</v>
      </c>
      <c r="B11" s="3121" t="s">
        <v>1786</v>
      </c>
      <c r="C11" s="3121">
        <v>3</v>
      </c>
      <c r="D11" s="3121"/>
      <c r="E11" s="3121"/>
      <c r="F11" s="3121"/>
      <c r="G11" s="3121"/>
      <c r="H11" s="3121">
        <v>1</v>
      </c>
    </row>
    <row r="12" spans="1:8">
      <c r="A12" s="2930" t="s">
        <v>2057</v>
      </c>
      <c r="B12" s="2930" t="s">
        <v>4232</v>
      </c>
      <c r="C12" s="2930">
        <v>4</v>
      </c>
      <c r="D12" s="2930">
        <v>2</v>
      </c>
      <c r="E12" s="2930">
        <v>1</v>
      </c>
      <c r="F12" s="2930"/>
      <c r="G12" s="2930" t="s">
        <v>1365</v>
      </c>
      <c r="H12" s="2930">
        <v>2</v>
      </c>
    </row>
    <row r="13" spans="1:8">
      <c r="A13" s="2930" t="s">
        <v>1340</v>
      </c>
      <c r="B13" s="2930" t="s">
        <v>2892</v>
      </c>
      <c r="C13" s="2930">
        <v>4</v>
      </c>
      <c r="D13" s="2930"/>
      <c r="E13" s="2930"/>
      <c r="F13" s="2930">
        <v>3</v>
      </c>
      <c r="G13" s="2930" t="s">
        <v>1715</v>
      </c>
      <c r="H13" s="2930">
        <v>2</v>
      </c>
    </row>
    <row r="14" spans="1:8">
      <c r="A14" s="2930" t="s">
        <v>3561</v>
      </c>
      <c r="B14" s="2930" t="s">
        <v>3562</v>
      </c>
      <c r="C14" s="2930">
        <v>3</v>
      </c>
      <c r="D14" s="2930">
        <v>1</v>
      </c>
      <c r="E14" s="2930">
        <v>1</v>
      </c>
      <c r="F14" s="2930"/>
      <c r="G14" s="2930" t="s">
        <v>1715</v>
      </c>
      <c r="H14" s="2930">
        <v>2</v>
      </c>
    </row>
    <row r="15" spans="1:8">
      <c r="A15" s="2930" t="s">
        <v>2060</v>
      </c>
      <c r="B15" s="2930" t="s">
        <v>4233</v>
      </c>
      <c r="C15" s="2930">
        <v>5</v>
      </c>
      <c r="D15" s="2930">
        <v>2</v>
      </c>
      <c r="E15" s="2930"/>
      <c r="F15" s="2930"/>
      <c r="G15" s="2930" t="s">
        <v>1365</v>
      </c>
      <c r="H15" s="2930">
        <v>2</v>
      </c>
    </row>
    <row r="16" spans="1:8">
      <c r="A16" s="2930" t="s">
        <v>3631</v>
      </c>
      <c r="B16" s="2930" t="s">
        <v>3632</v>
      </c>
      <c r="C16" s="2930">
        <v>5</v>
      </c>
      <c r="D16" s="2930"/>
      <c r="E16" s="2930"/>
      <c r="F16" s="2930"/>
      <c r="G16" s="2930" t="s">
        <v>1715</v>
      </c>
      <c r="H16" s="2930">
        <v>2</v>
      </c>
    </row>
    <row r="17" spans="1:8">
      <c r="A17" s="2930" t="s">
        <v>2064</v>
      </c>
      <c r="B17" s="2930" t="s">
        <v>3633</v>
      </c>
      <c r="C17" s="2930">
        <v>5</v>
      </c>
      <c r="D17" s="2930">
        <v>2</v>
      </c>
      <c r="E17" s="2930">
        <v>1</v>
      </c>
      <c r="F17" s="2930"/>
      <c r="G17" s="2930" t="s">
        <v>1715</v>
      </c>
      <c r="H17" s="2930">
        <v>2</v>
      </c>
    </row>
    <row r="18" spans="1:8">
      <c r="A18" s="3119" t="s">
        <v>3512</v>
      </c>
      <c r="B18" s="3119"/>
      <c r="C18" s="3119">
        <v>3</v>
      </c>
      <c r="D18" s="3119"/>
      <c r="E18" s="3119"/>
      <c r="F18" s="3119"/>
      <c r="G18" s="3119"/>
      <c r="H18" s="3119">
        <v>2</v>
      </c>
    </row>
    <row r="19" spans="1:8">
      <c r="A19" s="3120" t="s">
        <v>3572</v>
      </c>
      <c r="B19" s="3120"/>
      <c r="C19" s="3120">
        <v>5</v>
      </c>
      <c r="D19" s="3120"/>
      <c r="E19" s="3120"/>
      <c r="F19" s="3120"/>
      <c r="G19" s="3120"/>
      <c r="H19" s="3120">
        <v>3</v>
      </c>
    </row>
    <row r="20" spans="1:8">
      <c r="A20" s="3121" t="s">
        <v>3573</v>
      </c>
      <c r="B20" s="3121"/>
      <c r="C20" s="3121">
        <v>5</v>
      </c>
      <c r="D20" s="3121"/>
      <c r="E20" s="3121"/>
      <c r="F20" s="3121"/>
      <c r="G20" s="3121"/>
      <c r="H20" s="3121">
        <v>3</v>
      </c>
    </row>
    <row r="21" spans="1:8">
      <c r="A21" s="3118" t="s">
        <v>3574</v>
      </c>
      <c r="B21" s="3118" t="s">
        <v>3634</v>
      </c>
      <c r="C21" s="3118">
        <v>20</v>
      </c>
      <c r="D21" s="3118"/>
      <c r="E21" s="3118"/>
      <c r="F21" s="3118"/>
      <c r="G21" s="3118" t="s">
        <v>1715</v>
      </c>
      <c r="H21" s="3118">
        <v>3</v>
      </c>
    </row>
    <row r="22" spans="1:8">
      <c r="A22" s="2849" t="s">
        <v>3576</v>
      </c>
      <c r="B22" s="2930"/>
      <c r="C22" s="2930"/>
      <c r="D22" s="2930"/>
      <c r="E22" s="2930"/>
      <c r="F22" s="2930"/>
      <c r="G22" s="2930"/>
      <c r="H22" s="2930"/>
    </row>
    <row r="23" spans="1:8">
      <c r="A23" s="3119" t="s">
        <v>1550</v>
      </c>
      <c r="B23" s="3119" t="s">
        <v>2905</v>
      </c>
      <c r="C23" s="3119">
        <v>5</v>
      </c>
      <c r="D23" s="3119">
        <v>2</v>
      </c>
      <c r="E23" s="3119">
        <v>1</v>
      </c>
      <c r="F23" s="3119"/>
      <c r="G23" s="3119" t="s">
        <v>1365</v>
      </c>
      <c r="H23" s="3119">
        <v>1</v>
      </c>
    </row>
    <row r="24" spans="1:8">
      <c r="A24" s="3119" t="s">
        <v>2042</v>
      </c>
      <c r="B24" s="3119" t="s">
        <v>3581</v>
      </c>
      <c r="C24" s="3119">
        <v>3</v>
      </c>
      <c r="D24" s="3119">
        <v>2</v>
      </c>
      <c r="E24" s="3119"/>
      <c r="F24" s="3119"/>
      <c r="G24" s="3119" t="s">
        <v>1715</v>
      </c>
      <c r="H24" s="3119">
        <v>2</v>
      </c>
    </row>
    <row r="25" spans="1:8">
      <c r="A25" s="3119" t="s">
        <v>2043</v>
      </c>
      <c r="B25" s="3119" t="s">
        <v>3583</v>
      </c>
      <c r="C25" s="3119">
        <v>3</v>
      </c>
      <c r="D25" s="3119">
        <v>2</v>
      </c>
      <c r="E25" s="3119"/>
      <c r="F25" s="3119"/>
      <c r="G25" s="3119" t="s">
        <v>1715</v>
      </c>
      <c r="H25" s="3119">
        <v>2</v>
      </c>
    </row>
    <row r="26" spans="1:8">
      <c r="A26" s="3119" t="s">
        <v>2044</v>
      </c>
      <c r="B26" s="3119" t="s">
        <v>3584</v>
      </c>
      <c r="C26" s="3119">
        <v>3</v>
      </c>
      <c r="D26" s="3119">
        <v>2</v>
      </c>
      <c r="E26" s="3119"/>
      <c r="F26" s="3119"/>
      <c r="G26" s="3119" t="s">
        <v>1715</v>
      </c>
      <c r="H26" s="3119">
        <v>2</v>
      </c>
    </row>
    <row r="27" spans="1:8">
      <c r="A27" s="3119" t="s">
        <v>2025</v>
      </c>
      <c r="B27" s="3119" t="s">
        <v>3593</v>
      </c>
      <c r="C27" s="3119">
        <v>3</v>
      </c>
      <c r="D27" s="3119">
        <v>2</v>
      </c>
      <c r="E27" s="3119"/>
      <c r="F27" s="3119"/>
      <c r="G27" s="3119" t="s">
        <v>1715</v>
      </c>
      <c r="H27" s="3119">
        <v>2</v>
      </c>
    </row>
    <row r="28" spans="1:8">
      <c r="A28" s="3119" t="s">
        <v>2035</v>
      </c>
      <c r="B28" s="3119" t="s">
        <v>3577</v>
      </c>
      <c r="C28" s="3119">
        <v>3</v>
      </c>
      <c r="D28" s="3119">
        <v>2</v>
      </c>
      <c r="E28" s="3119"/>
      <c r="F28" s="3119"/>
      <c r="G28" s="3119" t="s">
        <v>1365</v>
      </c>
      <c r="H28" s="3119">
        <v>2</v>
      </c>
    </row>
    <row r="29" spans="1:8">
      <c r="A29" s="3119" t="s">
        <v>3579</v>
      </c>
      <c r="B29" s="3119" t="s">
        <v>3580</v>
      </c>
      <c r="C29" s="3119">
        <v>3</v>
      </c>
      <c r="D29" s="3119">
        <v>1</v>
      </c>
      <c r="E29" s="3119">
        <v>1</v>
      </c>
      <c r="F29" s="3119"/>
      <c r="G29" s="3119" t="s">
        <v>1715</v>
      </c>
      <c r="H29" s="3119">
        <v>2</v>
      </c>
    </row>
    <row r="30" spans="1:8">
      <c r="A30" s="2940" t="s">
        <v>3487</v>
      </c>
      <c r="B30" s="2940"/>
      <c r="C30" s="2940"/>
      <c r="D30" s="2940"/>
      <c r="E30" s="2940"/>
      <c r="F30" s="2940"/>
      <c r="G30" s="2940"/>
      <c r="H30" s="2940"/>
    </row>
    <row r="31" spans="1:8">
      <c r="A31" s="3121" t="s">
        <v>4203</v>
      </c>
      <c r="B31" s="3121" t="s">
        <v>4189</v>
      </c>
      <c r="C31" s="3121">
        <v>5</v>
      </c>
      <c r="D31" s="3121">
        <v>3</v>
      </c>
      <c r="E31" s="3121"/>
      <c r="F31" s="3121"/>
      <c r="G31" s="3121" t="s">
        <v>1715</v>
      </c>
      <c r="H31" s="3121"/>
    </row>
    <row r="32" spans="1:8">
      <c r="A32" s="3121" t="s">
        <v>4218</v>
      </c>
      <c r="B32" s="3121" t="s">
        <v>4190</v>
      </c>
      <c r="C32" s="3121">
        <v>2</v>
      </c>
      <c r="D32" s="3121">
        <v>2</v>
      </c>
      <c r="E32" s="3121"/>
      <c r="F32" s="3121"/>
      <c r="G32" s="3121" t="s">
        <v>1715</v>
      </c>
      <c r="H32" s="3121"/>
    </row>
    <row r="33" spans="1:8">
      <c r="A33" s="3121" t="s">
        <v>4219</v>
      </c>
      <c r="B33" s="3121" t="s">
        <v>4191</v>
      </c>
      <c r="C33" s="3121">
        <v>2</v>
      </c>
      <c r="D33" s="3121">
        <v>2</v>
      </c>
      <c r="E33" s="3121"/>
      <c r="F33" s="3121"/>
      <c r="G33" s="3121" t="s">
        <v>1715</v>
      </c>
      <c r="H33" s="3121"/>
    </row>
    <row r="34" spans="1:8">
      <c r="A34" s="3121" t="s">
        <v>4220</v>
      </c>
      <c r="B34" s="3121" t="s">
        <v>972</v>
      </c>
      <c r="C34" s="3121">
        <v>2</v>
      </c>
      <c r="D34" s="3121">
        <v>2</v>
      </c>
      <c r="E34" s="3121"/>
      <c r="F34" s="3121"/>
      <c r="G34" s="3121" t="s">
        <v>1715</v>
      </c>
      <c r="H34" s="3121"/>
    </row>
    <row r="35" spans="1:8">
      <c r="A35" s="3121" t="s">
        <v>2030</v>
      </c>
      <c r="B35" s="3121" t="s">
        <v>974</v>
      </c>
      <c r="C35" s="3121">
        <v>2</v>
      </c>
      <c r="D35" s="3121">
        <v>2</v>
      </c>
      <c r="E35" s="3121"/>
      <c r="F35" s="3121"/>
      <c r="G35" s="3121" t="s">
        <v>1715</v>
      </c>
      <c r="H35" s="3121"/>
    </row>
    <row r="36" spans="1:8">
      <c r="A36" s="3121" t="s">
        <v>1817</v>
      </c>
      <c r="B36" s="3121" t="s">
        <v>976</v>
      </c>
      <c r="C36" s="3121">
        <v>2</v>
      </c>
      <c r="D36" s="3121">
        <v>2</v>
      </c>
      <c r="E36" s="3121"/>
      <c r="F36" s="3121"/>
      <c r="G36" s="3121" t="s">
        <v>1715</v>
      </c>
      <c r="H36" s="3121"/>
    </row>
    <row r="37" spans="1:8">
      <c r="A37" s="3121" t="s">
        <v>2116</v>
      </c>
      <c r="B37" s="3121" t="s">
        <v>2117</v>
      </c>
      <c r="C37" s="3121">
        <v>3</v>
      </c>
      <c r="D37" s="3121">
        <v>2</v>
      </c>
      <c r="E37" s="3121"/>
      <c r="F37" s="3121"/>
      <c r="G37" s="3121" t="s">
        <v>1715</v>
      </c>
      <c r="H37" s="3121"/>
    </row>
    <row r="38" spans="1:8">
      <c r="A38" s="3121" t="s">
        <v>2118</v>
      </c>
      <c r="B38" s="3121" t="s">
        <v>2119</v>
      </c>
      <c r="C38" s="3121">
        <v>2</v>
      </c>
      <c r="D38" s="3121">
        <v>2</v>
      </c>
      <c r="E38" s="3121"/>
      <c r="F38" s="3121"/>
      <c r="G38" s="3121" t="s">
        <v>1715</v>
      </c>
      <c r="H38" s="3121"/>
    </row>
    <row r="39" spans="1:8">
      <c r="A39" s="3121" t="s">
        <v>4221</v>
      </c>
      <c r="B39" s="3121" t="s">
        <v>4192</v>
      </c>
      <c r="C39" s="3121">
        <v>2</v>
      </c>
      <c r="D39" s="3121">
        <v>2</v>
      </c>
      <c r="E39" s="3121"/>
      <c r="F39" s="3121"/>
      <c r="G39" s="3121" t="s">
        <v>1715</v>
      </c>
      <c r="H39" s="3121"/>
    </row>
    <row r="40" spans="1:8">
      <c r="A40" s="3121" t="s">
        <v>4222</v>
      </c>
      <c r="B40" s="3121" t="s">
        <v>4193</v>
      </c>
      <c r="C40" s="3121">
        <v>2</v>
      </c>
      <c r="D40" s="3121">
        <v>2</v>
      </c>
      <c r="E40" s="3121"/>
      <c r="F40" s="3121"/>
      <c r="G40" s="3121" t="s">
        <v>1715</v>
      </c>
      <c r="H40" s="3121"/>
    </row>
    <row r="41" spans="1:8">
      <c r="A41" s="3121" t="s">
        <v>4223</v>
      </c>
      <c r="B41" s="3121" t="s">
        <v>4194</v>
      </c>
      <c r="C41" s="3121">
        <v>3</v>
      </c>
      <c r="D41" s="3121">
        <v>2</v>
      </c>
      <c r="E41" s="3121"/>
      <c r="F41" s="3121"/>
      <c r="G41" s="3121" t="s">
        <v>1715</v>
      </c>
      <c r="H41" s="3121"/>
    </row>
    <row r="42" spans="1:8">
      <c r="A42" s="3121" t="s">
        <v>4224</v>
      </c>
      <c r="B42" s="3121" t="s">
        <v>4195</v>
      </c>
      <c r="C42" s="3121">
        <v>4</v>
      </c>
      <c r="D42" s="3121">
        <v>2</v>
      </c>
      <c r="E42" s="3121">
        <v>2</v>
      </c>
      <c r="F42" s="3121"/>
      <c r="G42" s="3121" t="s">
        <v>1715</v>
      </c>
      <c r="H42" s="3121"/>
    </row>
    <row r="43" spans="1:8">
      <c r="A43" s="3121" t="s">
        <v>4225</v>
      </c>
      <c r="B43" s="3121" t="s">
        <v>4196</v>
      </c>
      <c r="C43" s="3121">
        <v>2</v>
      </c>
      <c r="D43" s="3121">
        <v>2</v>
      </c>
      <c r="E43" s="3121"/>
      <c r="F43" s="3121"/>
      <c r="G43" s="3121" t="s">
        <v>1715</v>
      </c>
      <c r="H43" s="3121"/>
    </row>
    <row r="44" spans="1:8">
      <c r="A44" s="3121" t="s">
        <v>4226</v>
      </c>
      <c r="B44" s="3121" t="s">
        <v>4197</v>
      </c>
      <c r="C44" s="3121">
        <v>2</v>
      </c>
      <c r="D44" s="3121">
        <v>2</v>
      </c>
      <c r="E44" s="3121"/>
      <c r="F44" s="3121"/>
      <c r="G44" s="3121" t="s">
        <v>1715</v>
      </c>
      <c r="H44" s="3121"/>
    </row>
    <row r="45" spans="1:8">
      <c r="A45" s="3121" t="s">
        <v>4227</v>
      </c>
      <c r="B45" s="3121" t="s">
        <v>4198</v>
      </c>
      <c r="C45" s="3121">
        <v>2</v>
      </c>
      <c r="D45" s="3121">
        <v>2</v>
      </c>
      <c r="E45" s="3121"/>
      <c r="F45" s="3121"/>
      <c r="G45" s="3121" t="s">
        <v>1715</v>
      </c>
      <c r="H45" s="3121"/>
    </row>
    <row r="46" spans="1:8">
      <c r="A46" s="3121" t="s">
        <v>4228</v>
      </c>
      <c r="B46" s="3121" t="s">
        <v>4199</v>
      </c>
      <c r="C46" s="3121">
        <v>2</v>
      </c>
      <c r="D46" s="3121">
        <v>2</v>
      </c>
      <c r="E46" s="3121"/>
      <c r="F46" s="3121"/>
      <c r="G46" s="3121" t="s">
        <v>1715</v>
      </c>
      <c r="H46" s="3121"/>
    </row>
    <row r="47" spans="1:8">
      <c r="A47" s="3121" t="s">
        <v>4229</v>
      </c>
      <c r="B47" s="3121" t="s">
        <v>4200</v>
      </c>
      <c r="C47" s="3121">
        <v>2</v>
      </c>
      <c r="D47" s="3121">
        <v>2</v>
      </c>
      <c r="E47" s="3121"/>
      <c r="F47" s="3121"/>
      <c r="G47" s="3121" t="s">
        <v>1715</v>
      </c>
      <c r="H47" s="3121"/>
    </row>
    <row r="48" spans="1:8">
      <c r="A48" s="3121" t="s">
        <v>4230</v>
      </c>
      <c r="B48" s="3121" t="s">
        <v>4201</v>
      </c>
      <c r="C48" s="3121">
        <v>3</v>
      </c>
      <c r="D48" s="3121">
        <v>2</v>
      </c>
      <c r="E48" s="3121"/>
      <c r="F48" s="3121"/>
      <c r="G48" s="3121" t="s">
        <v>1715</v>
      </c>
      <c r="H48" s="3121"/>
    </row>
    <row r="49" spans="1:8">
      <c r="A49" s="3121" t="s">
        <v>4231</v>
      </c>
      <c r="B49" s="3121" t="s">
        <v>4202</v>
      </c>
      <c r="C49" s="3121">
        <v>3</v>
      </c>
      <c r="D49" s="3121">
        <v>2</v>
      </c>
      <c r="E49" s="3121"/>
      <c r="F49" s="3121"/>
      <c r="G49" s="3121" t="s">
        <v>1715</v>
      </c>
      <c r="H49" s="312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C16E-FDCE-4E0B-9C54-3322F5100D95}">
  <sheetPr>
    <tabColor rgb="FFFF66CC"/>
  </sheetPr>
  <dimension ref="A1:H49"/>
  <sheetViews>
    <sheetView view="pageBreakPreview" topLeftCell="A22" zoomScaleNormal="100" zoomScaleSheetLayoutView="100" workbookViewId="0">
      <selection activeCell="B10" sqref="B10"/>
    </sheetView>
  </sheetViews>
  <sheetFormatPr defaultColWidth="9.140625" defaultRowHeight="15"/>
  <cols>
    <col min="1" max="1" width="44" style="2939" bestFit="1" customWidth="1"/>
    <col min="2" max="2" width="24.42578125" style="2939" bestFit="1" customWidth="1"/>
    <col min="3" max="3" width="4" style="2939" bestFit="1" customWidth="1"/>
    <col min="4" max="4" width="2" style="2939" bestFit="1" customWidth="1"/>
    <col min="5" max="5" width="2.7109375" style="2939" bestFit="1" customWidth="1"/>
    <col min="6" max="6" width="2" style="2939" bestFit="1" customWidth="1"/>
    <col min="7" max="7" width="4.140625" style="2939" bestFit="1" customWidth="1"/>
    <col min="8" max="8" width="2.7109375" style="2939" bestFit="1" customWidth="1"/>
    <col min="9" max="16384" width="9.140625" style="2939"/>
  </cols>
  <sheetData>
    <row r="1" spans="1:8">
      <c r="A1" s="3229" t="s">
        <v>3694</v>
      </c>
      <c r="B1" s="3229"/>
      <c r="C1" s="3229"/>
      <c r="D1" s="3229"/>
      <c r="E1" s="3229"/>
      <c r="F1" s="3229"/>
      <c r="G1" s="3229"/>
      <c r="H1" s="3229"/>
    </row>
    <row r="2" spans="1:8">
      <c r="A2" s="2944" t="s">
        <v>3601</v>
      </c>
      <c r="B2" s="2944"/>
      <c r="C2" s="2944"/>
      <c r="D2" s="2944"/>
      <c r="E2" s="2944"/>
      <c r="F2" s="2944"/>
      <c r="G2" s="2944"/>
      <c r="H2" s="2944"/>
    </row>
    <row r="3" spans="1:8">
      <c r="A3" s="2940" t="s">
        <v>3651</v>
      </c>
      <c r="B3" s="2940" t="s">
        <v>1830</v>
      </c>
      <c r="C3" s="2940" t="s">
        <v>3652</v>
      </c>
      <c r="D3" s="2940" t="s">
        <v>627</v>
      </c>
      <c r="E3" s="2940" t="s">
        <v>1370</v>
      </c>
      <c r="F3" s="2940" t="s">
        <v>1263</v>
      </c>
      <c r="G3" s="2940" t="s">
        <v>2017</v>
      </c>
      <c r="H3" s="2940" t="s">
        <v>643</v>
      </c>
    </row>
    <row r="4" spans="1:8">
      <c r="A4" s="2945" t="s">
        <v>2881</v>
      </c>
      <c r="B4" s="2945" t="s">
        <v>2880</v>
      </c>
      <c r="C4" s="2945">
        <v>3</v>
      </c>
      <c r="D4" s="2945">
        <v>1</v>
      </c>
      <c r="E4" s="2945">
        <v>1</v>
      </c>
      <c r="F4" s="2945"/>
      <c r="G4" s="2945" t="s">
        <v>1715</v>
      </c>
      <c r="H4" s="2945">
        <v>1</v>
      </c>
    </row>
    <row r="5" spans="1:8">
      <c r="A5" s="2945" t="s">
        <v>1546</v>
      </c>
      <c r="B5" s="2945" t="s">
        <v>2922</v>
      </c>
      <c r="C5" s="2945">
        <v>3</v>
      </c>
      <c r="D5" s="2945">
        <v>1</v>
      </c>
      <c r="E5" s="2945">
        <v>1</v>
      </c>
      <c r="F5" s="2945"/>
      <c r="G5" s="2945" t="s">
        <v>1715</v>
      </c>
      <c r="H5" s="2945">
        <v>1</v>
      </c>
    </row>
    <row r="6" spans="1:8">
      <c r="A6" s="2945" t="s">
        <v>1340</v>
      </c>
      <c r="B6" s="2945" t="s">
        <v>2892</v>
      </c>
      <c r="C6" s="2945">
        <v>4</v>
      </c>
      <c r="D6" s="2945"/>
      <c r="E6" s="2945"/>
      <c r="F6" s="2945">
        <v>3</v>
      </c>
      <c r="G6" s="2945" t="s">
        <v>1715</v>
      </c>
      <c r="H6" s="2945">
        <v>1</v>
      </c>
    </row>
    <row r="7" spans="1:8">
      <c r="A7" s="2945" t="s">
        <v>2873</v>
      </c>
      <c r="B7" s="2945" t="s">
        <v>2919</v>
      </c>
      <c r="C7" s="2945">
        <v>6</v>
      </c>
      <c r="D7" s="2945">
        <v>2</v>
      </c>
      <c r="E7" s="2945">
        <v>1</v>
      </c>
      <c r="F7" s="2945"/>
      <c r="G7" s="2945" t="s">
        <v>1365</v>
      </c>
      <c r="H7" s="2945">
        <v>1</v>
      </c>
    </row>
    <row r="8" spans="1:8">
      <c r="A8" s="2945" t="s">
        <v>2859</v>
      </c>
      <c r="B8" s="2945" t="s">
        <v>2908</v>
      </c>
      <c r="C8" s="2945">
        <v>5</v>
      </c>
      <c r="D8" s="2945">
        <v>2</v>
      </c>
      <c r="E8" s="2945">
        <v>1</v>
      </c>
      <c r="F8" s="2945"/>
      <c r="G8" s="2945" t="s">
        <v>1365</v>
      </c>
      <c r="H8" s="2945">
        <v>1</v>
      </c>
    </row>
    <row r="9" spans="1:8">
      <c r="A9" s="3119" t="s">
        <v>3512</v>
      </c>
      <c r="B9" s="3119"/>
      <c r="C9" s="3119">
        <v>3</v>
      </c>
      <c r="D9" s="3119"/>
      <c r="E9" s="3119"/>
      <c r="F9" s="3119"/>
      <c r="G9" s="3119"/>
      <c r="H9" s="3119">
        <v>1</v>
      </c>
    </row>
    <row r="10" spans="1:8">
      <c r="A10" s="3119" t="s">
        <v>3537</v>
      </c>
      <c r="B10" s="3119"/>
      <c r="C10" s="3119">
        <v>3</v>
      </c>
      <c r="D10" s="3119"/>
      <c r="E10" s="3119"/>
      <c r="F10" s="3119"/>
      <c r="G10" s="3119"/>
      <c r="H10" s="3119">
        <v>1</v>
      </c>
    </row>
    <row r="11" spans="1:8">
      <c r="A11" s="3121" t="s">
        <v>3558</v>
      </c>
      <c r="B11" s="3121"/>
      <c r="C11" s="3121">
        <v>3</v>
      </c>
      <c r="D11" s="3121"/>
      <c r="E11" s="3121"/>
      <c r="F11" s="3121"/>
      <c r="G11" s="3121"/>
      <c r="H11" s="3121">
        <v>1</v>
      </c>
    </row>
    <row r="12" spans="1:8">
      <c r="A12" s="2945" t="s">
        <v>3655</v>
      </c>
      <c r="B12" s="2945" t="s">
        <v>3738</v>
      </c>
      <c r="C12" s="2945">
        <v>4</v>
      </c>
      <c r="D12" s="2945">
        <v>2</v>
      </c>
      <c r="E12" s="2945"/>
      <c r="F12" s="2945"/>
      <c r="G12" s="2945" t="s">
        <v>1365</v>
      </c>
      <c r="H12" s="2945">
        <v>2</v>
      </c>
    </row>
    <row r="13" spans="1:8">
      <c r="A13" s="2945" t="s">
        <v>3656</v>
      </c>
      <c r="B13" s="2945" t="s">
        <v>3739</v>
      </c>
      <c r="C13" s="2945">
        <v>4</v>
      </c>
      <c r="D13" s="2945">
        <v>2</v>
      </c>
      <c r="E13" s="2945">
        <v>1</v>
      </c>
      <c r="F13" s="2945"/>
      <c r="G13" s="2945" t="s">
        <v>1715</v>
      </c>
      <c r="H13" s="2945">
        <v>2</v>
      </c>
    </row>
    <row r="14" spans="1:8">
      <c r="A14" s="2945" t="s">
        <v>3658</v>
      </c>
      <c r="B14" s="2945" t="s">
        <v>3740</v>
      </c>
      <c r="C14" s="2945">
        <v>4</v>
      </c>
      <c r="D14" s="2945">
        <v>2</v>
      </c>
      <c r="E14" s="2945"/>
      <c r="F14" s="2945"/>
      <c r="G14" s="2945" t="s">
        <v>1365</v>
      </c>
      <c r="H14" s="2945">
        <v>2</v>
      </c>
    </row>
    <row r="15" spans="1:8">
      <c r="A15" s="2945" t="s">
        <v>3660</v>
      </c>
      <c r="B15" s="2945" t="s">
        <v>3741</v>
      </c>
      <c r="C15" s="2945">
        <v>4</v>
      </c>
      <c r="D15" s="2945">
        <v>3</v>
      </c>
      <c r="E15" s="2945"/>
      <c r="F15" s="2945"/>
      <c r="G15" s="2945" t="s">
        <v>1365</v>
      </c>
      <c r="H15" s="2945">
        <v>2</v>
      </c>
    </row>
    <row r="16" spans="1:8">
      <c r="A16" s="2945" t="s">
        <v>3662</v>
      </c>
      <c r="B16" s="2945" t="s">
        <v>3742</v>
      </c>
      <c r="C16" s="2945">
        <v>4</v>
      </c>
      <c r="D16" s="2945">
        <v>2</v>
      </c>
      <c r="E16" s="2945"/>
      <c r="F16" s="2945"/>
      <c r="G16" s="2945" t="s">
        <v>1365</v>
      </c>
      <c r="H16" s="2945">
        <v>2</v>
      </c>
    </row>
    <row r="17" spans="1:8">
      <c r="A17" s="2945" t="s">
        <v>3664</v>
      </c>
      <c r="B17" s="2945" t="s">
        <v>3743</v>
      </c>
      <c r="C17" s="2945">
        <v>4</v>
      </c>
      <c r="D17" s="2945">
        <v>2</v>
      </c>
      <c r="E17" s="2945">
        <v>1</v>
      </c>
      <c r="F17" s="2945"/>
      <c r="G17" s="2945" t="s">
        <v>1715</v>
      </c>
      <c r="H17" s="2945">
        <v>2</v>
      </c>
    </row>
    <row r="18" spans="1:8">
      <c r="A18" s="3119" t="s">
        <v>3547</v>
      </c>
      <c r="B18" s="3119"/>
      <c r="C18" s="3119">
        <v>3</v>
      </c>
      <c r="D18" s="3119"/>
      <c r="E18" s="3119"/>
      <c r="F18" s="3119"/>
      <c r="G18" s="3119"/>
      <c r="H18" s="3119">
        <v>2</v>
      </c>
    </row>
    <row r="19" spans="1:8">
      <c r="A19" s="3119" t="s">
        <v>3667</v>
      </c>
      <c r="B19" s="3119"/>
      <c r="C19" s="3119">
        <v>3</v>
      </c>
      <c r="D19" s="3119"/>
      <c r="E19" s="3119"/>
      <c r="F19" s="3119"/>
      <c r="G19" s="3119"/>
      <c r="H19" s="3119">
        <v>2</v>
      </c>
    </row>
    <row r="20" spans="1:8">
      <c r="A20" s="3120" t="s">
        <v>3572</v>
      </c>
      <c r="B20" s="3120"/>
      <c r="C20" s="3120">
        <v>5</v>
      </c>
      <c r="D20" s="3120"/>
      <c r="E20" s="3120"/>
      <c r="F20" s="3120"/>
      <c r="G20" s="3120"/>
      <c r="H20" s="3120">
        <v>3</v>
      </c>
    </row>
    <row r="21" spans="1:8">
      <c r="A21" s="3121" t="s">
        <v>3573</v>
      </c>
      <c r="B21" s="3121"/>
      <c r="C21" s="3121">
        <v>5</v>
      </c>
      <c r="D21" s="3121"/>
      <c r="E21" s="3121"/>
      <c r="F21" s="3121"/>
      <c r="G21" s="3121"/>
      <c r="H21" s="3121">
        <v>3</v>
      </c>
    </row>
    <row r="22" spans="1:8">
      <c r="A22" s="3118" t="s">
        <v>3574</v>
      </c>
      <c r="B22" s="3118" t="s">
        <v>3744</v>
      </c>
      <c r="C22" s="3118">
        <v>20</v>
      </c>
      <c r="D22" s="3118"/>
      <c r="E22" s="3118">
        <v>2</v>
      </c>
      <c r="F22" s="3118"/>
      <c r="G22" s="3118" t="s">
        <v>1715</v>
      </c>
      <c r="H22" s="3118">
        <v>3</v>
      </c>
    </row>
    <row r="23" spans="1:8">
      <c r="A23" s="2944" t="s">
        <v>3576</v>
      </c>
      <c r="B23" s="2945"/>
      <c r="C23" s="2945"/>
      <c r="D23" s="2945"/>
      <c r="E23" s="2945"/>
      <c r="F23" s="2945"/>
      <c r="G23" s="2945"/>
      <c r="H23" s="2945"/>
    </row>
    <row r="24" spans="1:8">
      <c r="A24" s="3119" t="s">
        <v>2860</v>
      </c>
      <c r="B24" s="3119" t="s">
        <v>2913</v>
      </c>
      <c r="C24" s="3119">
        <v>3</v>
      </c>
      <c r="D24" s="3119">
        <v>2</v>
      </c>
      <c r="E24" s="3119"/>
      <c r="F24" s="3119"/>
      <c r="G24" s="3119" t="s">
        <v>1715</v>
      </c>
      <c r="H24" s="3119">
        <v>1</v>
      </c>
    </row>
    <row r="25" spans="1:8">
      <c r="A25" s="3119" t="s">
        <v>2862</v>
      </c>
      <c r="B25" s="3119" t="s">
        <v>2914</v>
      </c>
      <c r="C25" s="3119">
        <v>3</v>
      </c>
      <c r="D25" s="3119">
        <v>2</v>
      </c>
      <c r="E25" s="3119"/>
      <c r="F25" s="3119"/>
      <c r="G25" s="3119" t="s">
        <v>1715</v>
      </c>
      <c r="H25" s="3119">
        <v>1</v>
      </c>
    </row>
    <row r="26" spans="1:8">
      <c r="A26" s="3119" t="s">
        <v>2864</v>
      </c>
      <c r="B26" s="3119" t="s">
        <v>2915</v>
      </c>
      <c r="C26" s="3119">
        <v>3</v>
      </c>
      <c r="D26" s="3119">
        <v>2</v>
      </c>
      <c r="E26" s="3119"/>
      <c r="F26" s="3119"/>
      <c r="G26" s="3119" t="s">
        <v>1715</v>
      </c>
      <c r="H26" s="3119">
        <v>1</v>
      </c>
    </row>
    <row r="27" spans="1:8">
      <c r="A27" s="3119" t="s">
        <v>3669</v>
      </c>
      <c r="B27" s="3119" t="s">
        <v>3745</v>
      </c>
      <c r="C27" s="3119">
        <v>3</v>
      </c>
      <c r="D27" s="3119">
        <v>2</v>
      </c>
      <c r="E27" s="3119"/>
      <c r="F27" s="3119"/>
      <c r="G27" s="3119" t="s">
        <v>1715</v>
      </c>
      <c r="H27" s="3119">
        <v>2</v>
      </c>
    </row>
    <row r="28" spans="1:8">
      <c r="A28" s="3119" t="s">
        <v>3670</v>
      </c>
      <c r="B28" s="3119" t="s">
        <v>3746</v>
      </c>
      <c r="C28" s="3119">
        <v>3</v>
      </c>
      <c r="D28" s="3119">
        <v>2</v>
      </c>
      <c r="E28" s="3119"/>
      <c r="F28" s="3119"/>
      <c r="G28" s="3119" t="s">
        <v>1715</v>
      </c>
      <c r="H28" s="3119">
        <v>2</v>
      </c>
    </row>
    <row r="29" spans="1:8">
      <c r="A29" s="3119" t="s">
        <v>3672</v>
      </c>
      <c r="B29" s="3119" t="s">
        <v>3747</v>
      </c>
      <c r="C29" s="3119">
        <v>3</v>
      </c>
      <c r="D29" s="3119">
        <v>2</v>
      </c>
      <c r="E29" s="3119"/>
      <c r="F29" s="3119"/>
      <c r="G29" s="3119" t="s">
        <v>1715</v>
      </c>
      <c r="H29" s="3119">
        <v>2</v>
      </c>
    </row>
    <row r="30" spans="1:8">
      <c r="A30" s="2940" t="s">
        <v>3487</v>
      </c>
      <c r="B30" s="2940"/>
      <c r="C30" s="2940"/>
      <c r="D30" s="2940"/>
      <c r="E30" s="2940"/>
      <c r="F30" s="2940"/>
      <c r="G30" s="2940"/>
      <c r="H30" s="2940"/>
    </row>
    <row r="31" spans="1:8">
      <c r="A31" s="3121" t="s">
        <v>4203</v>
      </c>
      <c r="B31" s="3121" t="s">
        <v>4189</v>
      </c>
      <c r="C31" s="3121">
        <v>5</v>
      </c>
      <c r="D31" s="3121">
        <v>3</v>
      </c>
      <c r="E31" s="3121"/>
      <c r="F31" s="3121"/>
      <c r="G31" s="3121" t="s">
        <v>1715</v>
      </c>
      <c r="H31" s="3121"/>
    </row>
    <row r="32" spans="1:8">
      <c r="A32" s="3121" t="s">
        <v>4218</v>
      </c>
      <c r="B32" s="3121" t="s">
        <v>4190</v>
      </c>
      <c r="C32" s="3121">
        <v>2</v>
      </c>
      <c r="D32" s="3121">
        <v>2</v>
      </c>
      <c r="E32" s="3121"/>
      <c r="F32" s="3121"/>
      <c r="G32" s="3121" t="s">
        <v>1715</v>
      </c>
      <c r="H32" s="3121"/>
    </row>
    <row r="33" spans="1:8">
      <c r="A33" s="3121" t="s">
        <v>4219</v>
      </c>
      <c r="B33" s="3121" t="s">
        <v>4191</v>
      </c>
      <c r="C33" s="3121">
        <v>2</v>
      </c>
      <c r="D33" s="3121">
        <v>2</v>
      </c>
      <c r="E33" s="3121"/>
      <c r="F33" s="3121"/>
      <c r="G33" s="3121" t="s">
        <v>1715</v>
      </c>
      <c r="H33" s="3121"/>
    </row>
    <row r="34" spans="1:8">
      <c r="A34" s="3121" t="s">
        <v>4220</v>
      </c>
      <c r="B34" s="3121" t="s">
        <v>972</v>
      </c>
      <c r="C34" s="3121">
        <v>2</v>
      </c>
      <c r="D34" s="3121">
        <v>2</v>
      </c>
      <c r="E34" s="3121"/>
      <c r="F34" s="3121"/>
      <c r="G34" s="3121" t="s">
        <v>1715</v>
      </c>
      <c r="H34" s="3121"/>
    </row>
    <row r="35" spans="1:8">
      <c r="A35" s="3121" t="s">
        <v>2030</v>
      </c>
      <c r="B35" s="3121" t="s">
        <v>974</v>
      </c>
      <c r="C35" s="3121">
        <v>2</v>
      </c>
      <c r="D35" s="3121">
        <v>2</v>
      </c>
      <c r="E35" s="3121"/>
      <c r="F35" s="3121"/>
      <c r="G35" s="3121" t="s">
        <v>1715</v>
      </c>
      <c r="H35" s="3121"/>
    </row>
    <row r="36" spans="1:8">
      <c r="A36" s="3121" t="s">
        <v>1817</v>
      </c>
      <c r="B36" s="3121" t="s">
        <v>976</v>
      </c>
      <c r="C36" s="3121">
        <v>2</v>
      </c>
      <c r="D36" s="3121">
        <v>2</v>
      </c>
      <c r="E36" s="3121"/>
      <c r="F36" s="3121"/>
      <c r="G36" s="3121" t="s">
        <v>1715</v>
      </c>
      <c r="H36" s="3121"/>
    </row>
    <row r="37" spans="1:8">
      <c r="A37" s="3121" t="s">
        <v>2116</v>
      </c>
      <c r="B37" s="3121" t="s">
        <v>2117</v>
      </c>
      <c r="C37" s="3121">
        <v>3</v>
      </c>
      <c r="D37" s="3121">
        <v>2</v>
      </c>
      <c r="E37" s="3121"/>
      <c r="F37" s="3121"/>
      <c r="G37" s="3121" t="s">
        <v>1715</v>
      </c>
      <c r="H37" s="3121"/>
    </row>
    <row r="38" spans="1:8">
      <c r="A38" s="3121" t="s">
        <v>2118</v>
      </c>
      <c r="B38" s="3121" t="s">
        <v>2119</v>
      </c>
      <c r="C38" s="3121">
        <v>2</v>
      </c>
      <c r="D38" s="3121">
        <v>2</v>
      </c>
      <c r="E38" s="3121"/>
      <c r="F38" s="3121"/>
      <c r="G38" s="3121" t="s">
        <v>1715</v>
      </c>
      <c r="H38" s="3121"/>
    </row>
    <row r="39" spans="1:8">
      <c r="A39" s="3121" t="s">
        <v>4221</v>
      </c>
      <c r="B39" s="3121" t="s">
        <v>4192</v>
      </c>
      <c r="C39" s="3121">
        <v>2</v>
      </c>
      <c r="D39" s="3121">
        <v>2</v>
      </c>
      <c r="E39" s="3121"/>
      <c r="F39" s="3121"/>
      <c r="G39" s="3121" t="s">
        <v>1715</v>
      </c>
      <c r="H39" s="3121"/>
    </row>
    <row r="40" spans="1:8">
      <c r="A40" s="3121" t="s">
        <v>4222</v>
      </c>
      <c r="B40" s="3121" t="s">
        <v>4193</v>
      </c>
      <c r="C40" s="3121">
        <v>2</v>
      </c>
      <c r="D40" s="3121">
        <v>2</v>
      </c>
      <c r="E40" s="3121"/>
      <c r="F40" s="3121"/>
      <c r="G40" s="3121" t="s">
        <v>1715</v>
      </c>
      <c r="H40" s="3121"/>
    </row>
    <row r="41" spans="1:8">
      <c r="A41" s="3121" t="s">
        <v>4223</v>
      </c>
      <c r="B41" s="3121" t="s">
        <v>4194</v>
      </c>
      <c r="C41" s="3121">
        <v>3</v>
      </c>
      <c r="D41" s="3121">
        <v>2</v>
      </c>
      <c r="E41" s="3121"/>
      <c r="F41" s="3121"/>
      <c r="G41" s="3121" t="s">
        <v>1715</v>
      </c>
      <c r="H41" s="3121"/>
    </row>
    <row r="42" spans="1:8">
      <c r="A42" s="3121" t="s">
        <v>4224</v>
      </c>
      <c r="B42" s="3121" t="s">
        <v>4195</v>
      </c>
      <c r="C42" s="3121">
        <v>4</v>
      </c>
      <c r="D42" s="3121">
        <v>2</v>
      </c>
      <c r="E42" s="3121">
        <v>2</v>
      </c>
      <c r="F42" s="3121"/>
      <c r="G42" s="3121" t="s">
        <v>1715</v>
      </c>
      <c r="H42" s="3121"/>
    </row>
    <row r="43" spans="1:8">
      <c r="A43" s="3121" t="s">
        <v>4225</v>
      </c>
      <c r="B43" s="3121" t="s">
        <v>4196</v>
      </c>
      <c r="C43" s="3121">
        <v>2</v>
      </c>
      <c r="D43" s="3121">
        <v>2</v>
      </c>
      <c r="E43" s="3121"/>
      <c r="F43" s="3121"/>
      <c r="G43" s="3121" t="s">
        <v>1715</v>
      </c>
      <c r="H43" s="3121"/>
    </row>
    <row r="44" spans="1:8">
      <c r="A44" s="3121" t="s">
        <v>4226</v>
      </c>
      <c r="B44" s="3121" t="s">
        <v>4197</v>
      </c>
      <c r="C44" s="3121">
        <v>2</v>
      </c>
      <c r="D44" s="3121">
        <v>2</v>
      </c>
      <c r="E44" s="3121"/>
      <c r="F44" s="3121"/>
      <c r="G44" s="3121" t="s">
        <v>1715</v>
      </c>
      <c r="H44" s="3121"/>
    </row>
    <row r="45" spans="1:8">
      <c r="A45" s="3121" t="s">
        <v>4227</v>
      </c>
      <c r="B45" s="3121" t="s">
        <v>4198</v>
      </c>
      <c r="C45" s="3121">
        <v>2</v>
      </c>
      <c r="D45" s="3121">
        <v>2</v>
      </c>
      <c r="E45" s="3121"/>
      <c r="F45" s="3121"/>
      <c r="G45" s="3121" t="s">
        <v>1715</v>
      </c>
      <c r="H45" s="3121"/>
    </row>
    <row r="46" spans="1:8">
      <c r="A46" s="3121" t="s">
        <v>4228</v>
      </c>
      <c r="B46" s="3121" t="s">
        <v>4199</v>
      </c>
      <c r="C46" s="3121">
        <v>2</v>
      </c>
      <c r="D46" s="3121">
        <v>2</v>
      </c>
      <c r="E46" s="3121"/>
      <c r="F46" s="3121"/>
      <c r="G46" s="3121" t="s">
        <v>1715</v>
      </c>
      <c r="H46" s="3121"/>
    </row>
    <row r="47" spans="1:8">
      <c r="A47" s="3121" t="s">
        <v>4229</v>
      </c>
      <c r="B47" s="3121" t="s">
        <v>4200</v>
      </c>
      <c r="C47" s="3121">
        <v>2</v>
      </c>
      <c r="D47" s="3121">
        <v>2</v>
      </c>
      <c r="E47" s="3121"/>
      <c r="F47" s="3121"/>
      <c r="G47" s="3121" t="s">
        <v>1715</v>
      </c>
      <c r="H47" s="3121"/>
    </row>
    <row r="48" spans="1:8">
      <c r="A48" s="3121" t="s">
        <v>4230</v>
      </c>
      <c r="B48" s="3121" t="s">
        <v>4201</v>
      </c>
      <c r="C48" s="3121">
        <v>3</v>
      </c>
      <c r="D48" s="3121">
        <v>2</v>
      </c>
      <c r="E48" s="3121"/>
      <c r="F48" s="3121"/>
      <c r="G48" s="3121" t="s">
        <v>1715</v>
      </c>
      <c r="H48" s="3121"/>
    </row>
    <row r="49" spans="1:8">
      <c r="A49" s="3121" t="s">
        <v>4231</v>
      </c>
      <c r="B49" s="3121" t="s">
        <v>4202</v>
      </c>
      <c r="C49" s="3121">
        <v>3</v>
      </c>
      <c r="D49" s="3121">
        <v>2</v>
      </c>
      <c r="E49" s="3121"/>
      <c r="F49" s="3121"/>
      <c r="G49" s="3121" t="s">
        <v>1715</v>
      </c>
      <c r="H49" s="312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33D9-9ED7-4B83-AD36-289E516D595C}">
  <sheetPr>
    <tabColor rgb="FFFF66CC"/>
  </sheetPr>
  <dimension ref="A1:H49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48.140625" style="2939" customWidth="1"/>
    <col min="2" max="2" width="24.42578125" style="2939" bestFit="1" customWidth="1"/>
    <col min="3" max="4" width="4" style="2939" bestFit="1" customWidth="1"/>
    <col min="5" max="5" width="2.7109375" style="2939" bestFit="1" customWidth="1"/>
    <col min="6" max="6" width="4.7109375" style="2939" bestFit="1" customWidth="1"/>
    <col min="7" max="7" width="4.140625" style="2939" bestFit="1" customWidth="1"/>
    <col min="8" max="8" width="2.7109375" style="2939" bestFit="1" customWidth="1"/>
    <col min="9" max="16384" width="9.140625" style="2939"/>
  </cols>
  <sheetData>
    <row r="1" spans="1:8">
      <c r="A1" s="3229" t="s">
        <v>2077</v>
      </c>
      <c r="B1" s="3229"/>
      <c r="C1" s="3229"/>
      <c r="D1" s="3229"/>
      <c r="E1" s="3229"/>
      <c r="F1" s="3229"/>
      <c r="G1" s="3229"/>
      <c r="H1" s="3229"/>
    </row>
    <row r="2" spans="1:8">
      <c r="A2" s="2944" t="s">
        <v>3601</v>
      </c>
      <c r="B2" s="2944"/>
      <c r="C2" s="2944"/>
      <c r="D2" s="2944"/>
      <c r="E2" s="2944"/>
      <c r="F2" s="2944"/>
      <c r="G2" s="2944"/>
      <c r="H2" s="2944"/>
    </row>
    <row r="3" spans="1:8">
      <c r="A3" s="2940" t="s">
        <v>3651</v>
      </c>
      <c r="B3" s="2940" t="s">
        <v>1830</v>
      </c>
      <c r="C3" s="2940" t="s">
        <v>3652</v>
      </c>
      <c r="D3" s="2940" t="s">
        <v>627</v>
      </c>
      <c r="E3" s="2940" t="s">
        <v>1370</v>
      </c>
      <c r="F3" s="2940" t="s">
        <v>1263</v>
      </c>
      <c r="G3" s="2940" t="s">
        <v>2017</v>
      </c>
      <c r="H3" s="2940" t="s">
        <v>643</v>
      </c>
    </row>
    <row r="4" spans="1:8">
      <c r="A4" s="2945" t="s">
        <v>2881</v>
      </c>
      <c r="B4" s="2945" t="s">
        <v>2880</v>
      </c>
      <c r="C4" s="2945">
        <v>3</v>
      </c>
      <c r="D4" s="2945">
        <v>1</v>
      </c>
      <c r="E4" s="2945">
        <v>1</v>
      </c>
      <c r="F4" s="2945"/>
      <c r="G4" s="2945" t="s">
        <v>1715</v>
      </c>
      <c r="H4" s="2945">
        <v>1</v>
      </c>
    </row>
    <row r="5" spans="1:8">
      <c r="A5" s="2945" t="s">
        <v>1546</v>
      </c>
      <c r="B5" s="2945" t="s">
        <v>2922</v>
      </c>
      <c r="C5" s="2945">
        <v>3</v>
      </c>
      <c r="D5" s="2945">
        <v>1</v>
      </c>
      <c r="E5" s="2945">
        <v>1</v>
      </c>
      <c r="F5" s="2945"/>
      <c r="G5" s="2945" t="s">
        <v>1715</v>
      </c>
      <c r="H5" s="2945">
        <v>1</v>
      </c>
    </row>
    <row r="6" spans="1:8">
      <c r="A6" s="2945" t="s">
        <v>1340</v>
      </c>
      <c r="B6" s="2945" t="s">
        <v>2892</v>
      </c>
      <c r="C6" s="2945">
        <v>4</v>
      </c>
      <c r="D6" s="2945"/>
      <c r="E6" s="2945"/>
      <c r="F6" s="2945">
        <v>3</v>
      </c>
      <c r="G6" s="2945" t="s">
        <v>1715</v>
      </c>
      <c r="H6" s="2945">
        <v>1</v>
      </c>
    </row>
    <row r="7" spans="1:8">
      <c r="A7" s="2945" t="s">
        <v>2873</v>
      </c>
      <c r="B7" s="2945" t="s">
        <v>2919</v>
      </c>
      <c r="C7" s="2945">
        <v>6</v>
      </c>
      <c r="D7" s="2945">
        <v>2</v>
      </c>
      <c r="E7" s="2945">
        <v>1</v>
      </c>
      <c r="F7" s="2945"/>
      <c r="G7" s="2945" t="s">
        <v>1365</v>
      </c>
      <c r="H7" s="2945">
        <v>1</v>
      </c>
    </row>
    <row r="8" spans="1:8">
      <c r="A8" s="2945" t="s">
        <v>2859</v>
      </c>
      <c r="B8" s="2945" t="s">
        <v>2908</v>
      </c>
      <c r="C8" s="2945">
        <v>5</v>
      </c>
      <c r="D8" s="2945">
        <v>2</v>
      </c>
      <c r="E8" s="2945">
        <v>1</v>
      </c>
      <c r="F8" s="2945"/>
      <c r="G8" s="2945" t="s">
        <v>1365</v>
      </c>
      <c r="H8" s="2945">
        <v>1</v>
      </c>
    </row>
    <row r="9" spans="1:8">
      <c r="A9" s="2945" t="s">
        <v>2876</v>
      </c>
      <c r="B9" s="2945" t="s">
        <v>2923</v>
      </c>
      <c r="C9" s="2945">
        <v>6</v>
      </c>
      <c r="D9" s="2945">
        <v>1</v>
      </c>
      <c r="E9" s="2945">
        <v>2</v>
      </c>
      <c r="F9" s="2945"/>
      <c r="G9" s="2945" t="s">
        <v>1365</v>
      </c>
      <c r="H9" s="2945">
        <v>1</v>
      </c>
    </row>
    <row r="10" spans="1:8">
      <c r="A10" s="3121" t="s">
        <v>3558</v>
      </c>
      <c r="B10" s="3121"/>
      <c r="C10" s="3121">
        <v>3</v>
      </c>
      <c r="D10" s="3121">
        <v>10</v>
      </c>
      <c r="E10" s="3121"/>
      <c r="F10" s="3121"/>
      <c r="G10" s="3121"/>
      <c r="H10" s="3121">
        <v>1</v>
      </c>
    </row>
    <row r="11" spans="1:8">
      <c r="A11" s="2945" t="s">
        <v>3675</v>
      </c>
      <c r="B11" s="2945" t="s">
        <v>3748</v>
      </c>
      <c r="C11" s="2945">
        <v>4</v>
      </c>
      <c r="D11" s="2945">
        <v>1</v>
      </c>
      <c r="E11" s="2945">
        <v>2</v>
      </c>
      <c r="F11" s="2945"/>
      <c r="G11" s="2945" t="s">
        <v>1365</v>
      </c>
      <c r="H11" s="2945">
        <v>2</v>
      </c>
    </row>
    <row r="12" spans="1:8">
      <c r="A12" s="2945" t="s">
        <v>3677</v>
      </c>
      <c r="B12" s="2945" t="s">
        <v>3749</v>
      </c>
      <c r="C12" s="2945">
        <v>4</v>
      </c>
      <c r="D12" s="2945">
        <v>1</v>
      </c>
      <c r="E12" s="2945">
        <v>1</v>
      </c>
      <c r="F12" s="2945"/>
      <c r="G12" s="2945" t="s">
        <v>1365</v>
      </c>
      <c r="H12" s="2945">
        <v>2</v>
      </c>
    </row>
    <row r="13" spans="1:8">
      <c r="A13" s="2945" t="s">
        <v>3679</v>
      </c>
      <c r="B13" s="2945" t="s">
        <v>3750</v>
      </c>
      <c r="C13" s="2945">
        <v>4</v>
      </c>
      <c r="D13" s="2945">
        <v>1</v>
      </c>
      <c r="E13" s="2945">
        <v>1</v>
      </c>
      <c r="F13" s="2945"/>
      <c r="G13" s="2945" t="s">
        <v>1715</v>
      </c>
      <c r="H13" s="2945">
        <v>2</v>
      </c>
    </row>
    <row r="14" spans="1:8">
      <c r="A14" s="2945" t="s">
        <v>3681</v>
      </c>
      <c r="B14" s="2945" t="s">
        <v>3751</v>
      </c>
      <c r="C14" s="2945">
        <v>5</v>
      </c>
      <c r="D14" s="2945">
        <v>1</v>
      </c>
      <c r="E14" s="2945">
        <v>2</v>
      </c>
      <c r="F14" s="2945"/>
      <c r="G14" s="2945" t="s">
        <v>1715</v>
      </c>
      <c r="H14" s="2945">
        <v>2</v>
      </c>
    </row>
    <row r="15" spans="1:8">
      <c r="A15" s="2945" t="s">
        <v>2078</v>
      </c>
      <c r="B15" s="2945" t="s">
        <v>3752</v>
      </c>
      <c r="C15" s="2945">
        <v>4</v>
      </c>
      <c r="D15" s="2945">
        <v>1</v>
      </c>
      <c r="E15" s="2945">
        <v>1</v>
      </c>
      <c r="F15" s="2945" t="s">
        <v>3536</v>
      </c>
      <c r="G15" s="2945" t="s">
        <v>1365</v>
      </c>
      <c r="H15" s="2945">
        <v>2</v>
      </c>
    </row>
    <row r="16" spans="1:8">
      <c r="A16" s="2945" t="s">
        <v>3683</v>
      </c>
      <c r="B16" s="2945" t="s">
        <v>3753</v>
      </c>
      <c r="C16" s="2945">
        <v>3</v>
      </c>
      <c r="D16" s="2945">
        <v>1</v>
      </c>
      <c r="E16" s="2945">
        <v>1</v>
      </c>
      <c r="F16" s="2945"/>
      <c r="G16" s="2945" t="s">
        <v>1365</v>
      </c>
      <c r="H16" s="2945">
        <v>2</v>
      </c>
    </row>
    <row r="17" spans="1:8">
      <c r="A17" s="3119" t="s">
        <v>3512</v>
      </c>
      <c r="B17" s="3119"/>
      <c r="C17" s="3119">
        <v>3</v>
      </c>
      <c r="D17" s="3119">
        <v>12</v>
      </c>
      <c r="E17" s="3119"/>
      <c r="F17" s="3119"/>
      <c r="G17" s="3119"/>
      <c r="H17" s="3119">
        <v>2</v>
      </c>
    </row>
    <row r="18" spans="1:8">
      <c r="A18" s="3119" t="s">
        <v>3537</v>
      </c>
      <c r="B18" s="3119"/>
      <c r="C18" s="3119">
        <v>3</v>
      </c>
      <c r="D18" s="3119">
        <v>12</v>
      </c>
      <c r="E18" s="3119"/>
      <c r="F18" s="3119"/>
      <c r="G18" s="3119"/>
      <c r="H18" s="3119">
        <v>2</v>
      </c>
    </row>
    <row r="19" spans="1:8">
      <c r="A19" s="3120" t="s">
        <v>3572</v>
      </c>
      <c r="B19" s="3120"/>
      <c r="C19" s="3120">
        <v>5</v>
      </c>
      <c r="D19" s="3120"/>
      <c r="E19" s="3120"/>
      <c r="F19" s="3120"/>
      <c r="G19" s="3120"/>
      <c r="H19" s="3120">
        <v>3</v>
      </c>
    </row>
    <row r="20" spans="1:8">
      <c r="A20" s="3121" t="s">
        <v>3573</v>
      </c>
      <c r="B20" s="3121"/>
      <c r="C20" s="3121">
        <v>5</v>
      </c>
      <c r="D20" s="3121">
        <v>14</v>
      </c>
      <c r="E20" s="3121"/>
      <c r="F20" s="3121"/>
      <c r="G20" s="3121"/>
      <c r="H20" s="3121">
        <v>3</v>
      </c>
    </row>
    <row r="21" spans="1:8">
      <c r="A21" s="3118" t="s">
        <v>3574</v>
      </c>
      <c r="B21" s="3118" t="s">
        <v>3754</v>
      </c>
      <c r="C21" s="3118">
        <v>20</v>
      </c>
      <c r="D21" s="3118"/>
      <c r="E21" s="3118">
        <v>2</v>
      </c>
      <c r="F21" s="3118"/>
      <c r="G21" s="3118"/>
      <c r="H21" s="3118">
        <v>3</v>
      </c>
    </row>
    <row r="22" spans="1:8">
      <c r="A22" s="3118" t="s">
        <v>3574</v>
      </c>
      <c r="B22" s="3118" t="s">
        <v>3755</v>
      </c>
      <c r="C22" s="3118">
        <v>20</v>
      </c>
      <c r="D22" s="3118"/>
      <c r="E22" s="3118">
        <v>2</v>
      </c>
      <c r="F22" s="3118"/>
      <c r="G22" s="3118"/>
      <c r="H22" s="3118">
        <v>3</v>
      </c>
    </row>
    <row r="23" spans="1:8">
      <c r="A23" s="2944" t="s">
        <v>3576</v>
      </c>
      <c r="B23" s="2944"/>
      <c r="C23" s="2944"/>
      <c r="D23" s="2944"/>
      <c r="E23" s="2944"/>
      <c r="F23" s="2944"/>
      <c r="G23" s="2944"/>
      <c r="H23" s="2944"/>
    </row>
    <row r="24" spans="1:8">
      <c r="A24" s="3119" t="s">
        <v>3685</v>
      </c>
      <c r="B24" s="3119" t="s">
        <v>3756</v>
      </c>
      <c r="C24" s="3119">
        <v>3</v>
      </c>
      <c r="D24" s="3119">
        <v>1</v>
      </c>
      <c r="E24" s="3119">
        <v>1</v>
      </c>
      <c r="F24" s="3119"/>
      <c r="G24" s="3119" t="s">
        <v>1715</v>
      </c>
      <c r="H24" s="3119">
        <v>2</v>
      </c>
    </row>
    <row r="25" spans="1:8">
      <c r="A25" s="3119" t="s">
        <v>3687</v>
      </c>
      <c r="B25" s="3119" t="s">
        <v>3757</v>
      </c>
      <c r="C25" s="3119">
        <v>3</v>
      </c>
      <c r="D25" s="3119">
        <v>1</v>
      </c>
      <c r="E25" s="3119">
        <v>1</v>
      </c>
      <c r="F25" s="3119"/>
      <c r="G25" s="3119" t="s">
        <v>1715</v>
      </c>
      <c r="H25" s="3119">
        <v>2</v>
      </c>
    </row>
    <row r="26" spans="1:8">
      <c r="A26" s="3119" t="s">
        <v>2082</v>
      </c>
      <c r="B26" s="3119" t="s">
        <v>3758</v>
      </c>
      <c r="C26" s="3119">
        <v>3</v>
      </c>
      <c r="D26" s="3119">
        <v>1</v>
      </c>
      <c r="E26" s="3119">
        <v>1</v>
      </c>
      <c r="F26" s="3119"/>
      <c r="G26" s="3119" t="s">
        <v>1715</v>
      </c>
      <c r="H26" s="3119">
        <v>2</v>
      </c>
    </row>
    <row r="27" spans="1:8">
      <c r="A27" s="3119" t="s">
        <v>3689</v>
      </c>
      <c r="B27" s="3119" t="s">
        <v>3759</v>
      </c>
      <c r="C27" s="3119">
        <v>3</v>
      </c>
      <c r="D27" s="3119">
        <v>1</v>
      </c>
      <c r="E27" s="3119">
        <v>1</v>
      </c>
      <c r="F27" s="3119"/>
      <c r="G27" s="3119" t="s">
        <v>1715</v>
      </c>
      <c r="H27" s="3119">
        <v>2</v>
      </c>
    </row>
    <row r="28" spans="1:8">
      <c r="A28" s="3119" t="s">
        <v>3691</v>
      </c>
      <c r="B28" s="3119" t="s">
        <v>3760</v>
      </c>
      <c r="C28" s="3119">
        <v>3</v>
      </c>
      <c r="D28" s="3119"/>
      <c r="E28" s="3119"/>
      <c r="F28" s="3119">
        <v>2</v>
      </c>
      <c r="G28" s="3119" t="s">
        <v>1715</v>
      </c>
      <c r="H28" s="3119">
        <v>2</v>
      </c>
    </row>
    <row r="29" spans="1:8">
      <c r="A29" s="3119" t="s">
        <v>3692</v>
      </c>
      <c r="B29" s="3119" t="s">
        <v>3718</v>
      </c>
      <c r="C29" s="3119">
        <v>3</v>
      </c>
      <c r="D29" s="3119">
        <v>2</v>
      </c>
      <c r="E29" s="3119"/>
      <c r="F29" s="3119"/>
      <c r="G29" s="3119" t="s">
        <v>1715</v>
      </c>
      <c r="H29" s="3119">
        <v>2</v>
      </c>
    </row>
    <row r="30" spans="1:8">
      <c r="A30" s="2940" t="s">
        <v>3487</v>
      </c>
      <c r="B30" s="2940"/>
      <c r="C30" s="2940"/>
      <c r="D30" s="2940"/>
      <c r="E30" s="2940"/>
      <c r="F30" s="2940"/>
      <c r="G30" s="2940"/>
      <c r="H30" s="2940"/>
    </row>
    <row r="31" spans="1:8">
      <c r="A31" s="3121" t="s">
        <v>4203</v>
      </c>
      <c r="B31" s="3121" t="s">
        <v>4189</v>
      </c>
      <c r="C31" s="3121">
        <v>5</v>
      </c>
      <c r="D31" s="3121">
        <v>3</v>
      </c>
      <c r="E31" s="3121"/>
      <c r="F31" s="3121"/>
      <c r="G31" s="3121" t="s">
        <v>1715</v>
      </c>
      <c r="H31" s="3121"/>
    </row>
    <row r="32" spans="1:8">
      <c r="A32" s="3121" t="s">
        <v>4218</v>
      </c>
      <c r="B32" s="3121" t="s">
        <v>4190</v>
      </c>
      <c r="C32" s="3121">
        <v>2</v>
      </c>
      <c r="D32" s="3121">
        <v>2</v>
      </c>
      <c r="E32" s="3121"/>
      <c r="F32" s="3121"/>
      <c r="G32" s="3121" t="s">
        <v>1715</v>
      </c>
      <c r="H32" s="3121"/>
    </row>
    <row r="33" spans="1:8">
      <c r="A33" s="3121" t="s">
        <v>4219</v>
      </c>
      <c r="B33" s="3121" t="s">
        <v>4191</v>
      </c>
      <c r="C33" s="3121">
        <v>2</v>
      </c>
      <c r="D33" s="3121">
        <v>2</v>
      </c>
      <c r="E33" s="3121"/>
      <c r="F33" s="3121"/>
      <c r="G33" s="3121" t="s">
        <v>1715</v>
      </c>
      <c r="H33" s="3121"/>
    </row>
    <row r="34" spans="1:8">
      <c r="A34" s="3121" t="s">
        <v>4220</v>
      </c>
      <c r="B34" s="3121" t="s">
        <v>972</v>
      </c>
      <c r="C34" s="3121">
        <v>2</v>
      </c>
      <c r="D34" s="3121">
        <v>2</v>
      </c>
      <c r="E34" s="3121"/>
      <c r="F34" s="3121"/>
      <c r="G34" s="3121" t="s">
        <v>1715</v>
      </c>
      <c r="H34" s="3121"/>
    </row>
    <row r="35" spans="1:8">
      <c r="A35" s="3121" t="s">
        <v>2030</v>
      </c>
      <c r="B35" s="3121" t="s">
        <v>974</v>
      </c>
      <c r="C35" s="3121">
        <v>2</v>
      </c>
      <c r="D35" s="3121">
        <v>2</v>
      </c>
      <c r="E35" s="3121"/>
      <c r="F35" s="3121"/>
      <c r="G35" s="3121" t="s">
        <v>1715</v>
      </c>
      <c r="H35" s="3121"/>
    </row>
    <row r="36" spans="1:8">
      <c r="A36" s="3121" t="s">
        <v>1817</v>
      </c>
      <c r="B36" s="3121" t="s">
        <v>976</v>
      </c>
      <c r="C36" s="3121">
        <v>2</v>
      </c>
      <c r="D36" s="3121">
        <v>2</v>
      </c>
      <c r="E36" s="3121"/>
      <c r="F36" s="3121"/>
      <c r="G36" s="3121" t="s">
        <v>1715</v>
      </c>
      <c r="H36" s="3121"/>
    </row>
    <row r="37" spans="1:8">
      <c r="A37" s="3121" t="s">
        <v>2116</v>
      </c>
      <c r="B37" s="3121" t="s">
        <v>2117</v>
      </c>
      <c r="C37" s="3121">
        <v>3</v>
      </c>
      <c r="D37" s="3121">
        <v>2</v>
      </c>
      <c r="E37" s="3121"/>
      <c r="F37" s="3121"/>
      <c r="G37" s="3121" t="s">
        <v>1715</v>
      </c>
      <c r="H37" s="3121"/>
    </row>
    <row r="38" spans="1:8">
      <c r="A38" s="3121" t="s">
        <v>2118</v>
      </c>
      <c r="B38" s="3121" t="s">
        <v>2119</v>
      </c>
      <c r="C38" s="3121">
        <v>2</v>
      </c>
      <c r="D38" s="3121">
        <v>2</v>
      </c>
      <c r="E38" s="3121"/>
      <c r="F38" s="3121"/>
      <c r="G38" s="3121" t="s">
        <v>1715</v>
      </c>
      <c r="H38" s="3121"/>
    </row>
    <row r="39" spans="1:8">
      <c r="A39" s="3121" t="s">
        <v>4221</v>
      </c>
      <c r="B39" s="3121" t="s">
        <v>4192</v>
      </c>
      <c r="C39" s="3121">
        <v>2</v>
      </c>
      <c r="D39" s="3121">
        <v>2</v>
      </c>
      <c r="E39" s="3121"/>
      <c r="F39" s="3121"/>
      <c r="G39" s="3121" t="s">
        <v>1715</v>
      </c>
      <c r="H39" s="3121"/>
    </row>
    <row r="40" spans="1:8">
      <c r="A40" s="3121" t="s">
        <v>4222</v>
      </c>
      <c r="B40" s="3121" t="s">
        <v>4193</v>
      </c>
      <c r="C40" s="3121">
        <v>2</v>
      </c>
      <c r="D40" s="3121">
        <v>2</v>
      </c>
      <c r="E40" s="3121"/>
      <c r="F40" s="3121"/>
      <c r="G40" s="3121" t="s">
        <v>1715</v>
      </c>
      <c r="H40" s="3121"/>
    </row>
    <row r="41" spans="1:8">
      <c r="A41" s="3121" t="s">
        <v>4223</v>
      </c>
      <c r="B41" s="3121" t="s">
        <v>4194</v>
      </c>
      <c r="C41" s="3121">
        <v>3</v>
      </c>
      <c r="D41" s="3121">
        <v>2</v>
      </c>
      <c r="E41" s="3121"/>
      <c r="F41" s="3121"/>
      <c r="G41" s="3121" t="s">
        <v>1715</v>
      </c>
      <c r="H41" s="3121"/>
    </row>
    <row r="42" spans="1:8">
      <c r="A42" s="3121" t="s">
        <v>4224</v>
      </c>
      <c r="B42" s="3121" t="s">
        <v>4195</v>
      </c>
      <c r="C42" s="3121">
        <v>4</v>
      </c>
      <c r="D42" s="3121">
        <v>2</v>
      </c>
      <c r="E42" s="3121">
        <v>2</v>
      </c>
      <c r="F42" s="3121"/>
      <c r="G42" s="3121" t="s">
        <v>1715</v>
      </c>
      <c r="H42" s="3121"/>
    </row>
    <row r="43" spans="1:8">
      <c r="A43" s="3121" t="s">
        <v>4225</v>
      </c>
      <c r="B43" s="3121" t="s">
        <v>4196</v>
      </c>
      <c r="C43" s="3121">
        <v>2</v>
      </c>
      <c r="D43" s="3121">
        <v>2</v>
      </c>
      <c r="E43" s="3121"/>
      <c r="F43" s="3121"/>
      <c r="G43" s="3121" t="s">
        <v>1715</v>
      </c>
      <c r="H43" s="3121"/>
    </row>
    <row r="44" spans="1:8">
      <c r="A44" s="3121" t="s">
        <v>4226</v>
      </c>
      <c r="B44" s="3121" t="s">
        <v>4197</v>
      </c>
      <c r="C44" s="3121">
        <v>2</v>
      </c>
      <c r="D44" s="3121">
        <v>2</v>
      </c>
      <c r="E44" s="3121"/>
      <c r="F44" s="3121"/>
      <c r="G44" s="3121" t="s">
        <v>1715</v>
      </c>
      <c r="H44" s="3121"/>
    </row>
    <row r="45" spans="1:8">
      <c r="A45" s="3121" t="s">
        <v>4227</v>
      </c>
      <c r="B45" s="3121" t="s">
        <v>4198</v>
      </c>
      <c r="C45" s="3121">
        <v>2</v>
      </c>
      <c r="D45" s="3121">
        <v>2</v>
      </c>
      <c r="E45" s="3121"/>
      <c r="F45" s="3121"/>
      <c r="G45" s="3121" t="s">
        <v>1715</v>
      </c>
      <c r="H45" s="3121"/>
    </row>
    <row r="46" spans="1:8">
      <c r="A46" s="3121" t="s">
        <v>4228</v>
      </c>
      <c r="B46" s="3121" t="s">
        <v>4199</v>
      </c>
      <c r="C46" s="3121">
        <v>2</v>
      </c>
      <c r="D46" s="3121">
        <v>2</v>
      </c>
      <c r="E46" s="3121"/>
      <c r="F46" s="3121"/>
      <c r="G46" s="3121" t="s">
        <v>1715</v>
      </c>
      <c r="H46" s="3121"/>
    </row>
    <row r="47" spans="1:8">
      <c r="A47" s="3121" t="s">
        <v>4229</v>
      </c>
      <c r="B47" s="3121" t="s">
        <v>4200</v>
      </c>
      <c r="C47" s="3121">
        <v>2</v>
      </c>
      <c r="D47" s="3121">
        <v>2</v>
      </c>
      <c r="E47" s="3121"/>
      <c r="F47" s="3121"/>
      <c r="G47" s="3121" t="s">
        <v>1715</v>
      </c>
      <c r="H47" s="3121"/>
    </row>
    <row r="48" spans="1:8">
      <c r="A48" s="3121" t="s">
        <v>4230</v>
      </c>
      <c r="B48" s="3121" t="s">
        <v>4201</v>
      </c>
      <c r="C48" s="3121">
        <v>3</v>
      </c>
      <c r="D48" s="3121">
        <v>2</v>
      </c>
      <c r="E48" s="3121"/>
      <c r="F48" s="3121"/>
      <c r="G48" s="3121" t="s">
        <v>1715</v>
      </c>
      <c r="H48" s="3121"/>
    </row>
    <row r="49" spans="1:8">
      <c r="A49" s="3121" t="s">
        <v>4231</v>
      </c>
      <c r="B49" s="3121" t="s">
        <v>4202</v>
      </c>
      <c r="C49" s="3121">
        <v>3</v>
      </c>
      <c r="D49" s="3121">
        <v>2</v>
      </c>
      <c r="E49" s="3121"/>
      <c r="F49" s="3121"/>
      <c r="G49" s="3121" t="s">
        <v>1715</v>
      </c>
      <c r="H49" s="312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7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A52A-E5B3-4159-8B97-DF6372353281}">
  <sheetPr>
    <tabColor rgb="FFFF66CC"/>
  </sheetPr>
  <dimension ref="A1:H40"/>
  <sheetViews>
    <sheetView view="pageBreakPreview" topLeftCell="A10" zoomScale="130" zoomScaleNormal="100" zoomScaleSheetLayoutView="130" workbookViewId="0">
      <selection activeCell="B10" sqref="B10"/>
    </sheetView>
  </sheetViews>
  <sheetFormatPr defaultColWidth="9.140625" defaultRowHeight="15"/>
  <cols>
    <col min="1" max="1" width="33.5703125" style="2939" bestFit="1" customWidth="1"/>
    <col min="2" max="2" width="24.42578125" style="2939" bestFit="1" customWidth="1"/>
    <col min="3" max="3" width="4" style="2939" bestFit="1" customWidth="1"/>
    <col min="4" max="5" width="3.28515625" style="2939" bestFit="1" customWidth="1"/>
    <col min="6" max="6" width="2" style="2939" bestFit="1" customWidth="1"/>
    <col min="7" max="7" width="4.140625" style="2939" bestFit="1" customWidth="1"/>
    <col min="8" max="8" width="5.5703125" style="2939" bestFit="1" customWidth="1"/>
    <col min="9" max="16384" width="9.140625" style="2939"/>
  </cols>
  <sheetData>
    <row r="1" spans="1:8">
      <c r="A1" s="3228" t="s">
        <v>3761</v>
      </c>
      <c r="B1" s="3229"/>
      <c r="C1" s="3229"/>
      <c r="D1" s="3229"/>
      <c r="E1" s="3229"/>
      <c r="F1" s="3229"/>
      <c r="G1" s="3229"/>
      <c r="H1" s="3229"/>
    </row>
    <row r="2" spans="1:8">
      <c r="A2" s="2944" t="s">
        <v>3601</v>
      </c>
      <c r="B2" s="2944"/>
      <c r="C2" s="2944"/>
      <c r="D2" s="2944"/>
      <c r="E2" s="2944"/>
      <c r="F2" s="2944"/>
      <c r="G2" s="2944"/>
      <c r="H2" s="2944"/>
    </row>
    <row r="3" spans="1:8">
      <c r="A3" s="2940" t="s">
        <v>3651</v>
      </c>
      <c r="B3" s="2940" t="s">
        <v>1830</v>
      </c>
      <c r="C3" s="2940" t="s">
        <v>3652</v>
      </c>
      <c r="D3" s="2940" t="s">
        <v>627</v>
      </c>
      <c r="E3" s="2940" t="s">
        <v>1370</v>
      </c>
      <c r="F3" s="2940" t="s">
        <v>1263</v>
      </c>
      <c r="G3" s="2940" t="s">
        <v>2017</v>
      </c>
      <c r="H3" s="2940" t="s">
        <v>643</v>
      </c>
    </row>
    <row r="4" spans="1:8">
      <c r="A4" s="2947" t="s">
        <v>2881</v>
      </c>
      <c r="B4" s="2947" t="s">
        <v>2880</v>
      </c>
      <c r="C4" s="2947">
        <v>3</v>
      </c>
      <c r="D4" s="2947">
        <v>1</v>
      </c>
      <c r="E4" s="2947">
        <v>1</v>
      </c>
      <c r="F4" s="2947"/>
      <c r="G4" s="2947" t="s">
        <v>1715</v>
      </c>
      <c r="H4" s="2947">
        <v>1</v>
      </c>
    </row>
    <row r="5" spans="1:8">
      <c r="A5" s="2947" t="s">
        <v>1340</v>
      </c>
      <c r="B5" s="2947" t="s">
        <v>2892</v>
      </c>
      <c r="C5" s="2947">
        <v>4</v>
      </c>
      <c r="D5" s="2947"/>
      <c r="E5" s="2947"/>
      <c r="F5" s="2947">
        <v>3</v>
      </c>
      <c r="G5" s="2947" t="s">
        <v>1715</v>
      </c>
      <c r="H5" s="2947">
        <v>1</v>
      </c>
    </row>
    <row r="6" spans="1:8">
      <c r="A6" s="2947" t="s">
        <v>2839</v>
      </c>
      <c r="B6" s="2947" t="s">
        <v>2893</v>
      </c>
      <c r="C6" s="2947">
        <v>4</v>
      </c>
      <c r="D6" s="2947">
        <v>1</v>
      </c>
      <c r="E6" s="2947">
        <v>2</v>
      </c>
      <c r="F6" s="2947"/>
      <c r="G6" s="2947" t="s">
        <v>1365</v>
      </c>
      <c r="H6" s="2947">
        <v>1</v>
      </c>
    </row>
    <row r="7" spans="1:8">
      <c r="A7" s="2947" t="s">
        <v>2840</v>
      </c>
      <c r="B7" s="2947" t="s">
        <v>2894</v>
      </c>
      <c r="C7" s="2947">
        <v>4</v>
      </c>
      <c r="D7" s="2947">
        <v>2</v>
      </c>
      <c r="E7" s="2947">
        <v>1</v>
      </c>
      <c r="F7" s="2947"/>
      <c r="G7" s="2947" t="s">
        <v>1365</v>
      </c>
      <c r="H7" s="2947">
        <v>1</v>
      </c>
    </row>
    <row r="8" spans="1:8">
      <c r="A8" s="2947" t="s">
        <v>1467</v>
      </c>
      <c r="B8" s="2947" t="s">
        <v>2897</v>
      </c>
      <c r="C8" s="2947">
        <v>5</v>
      </c>
      <c r="D8" s="2947">
        <v>2</v>
      </c>
      <c r="E8" s="2947"/>
      <c r="F8" s="2947">
        <v>1</v>
      </c>
      <c r="G8" s="2947" t="s">
        <v>1715</v>
      </c>
      <c r="H8" s="2947">
        <v>1</v>
      </c>
    </row>
    <row r="9" spans="1:8">
      <c r="A9" s="2947" t="s">
        <v>3697</v>
      </c>
      <c r="B9" s="2947" t="s">
        <v>3807</v>
      </c>
      <c r="C9" s="2947">
        <v>6</v>
      </c>
      <c r="D9" s="2947"/>
      <c r="E9" s="2947">
        <v>2</v>
      </c>
      <c r="F9" s="2947"/>
      <c r="G9" s="2947" t="s">
        <v>1715</v>
      </c>
      <c r="H9" s="2947">
        <v>1</v>
      </c>
    </row>
    <row r="10" spans="1:8">
      <c r="A10" s="3121" t="s">
        <v>3558</v>
      </c>
      <c r="B10" s="3121"/>
      <c r="C10" s="3121">
        <v>3</v>
      </c>
      <c r="D10" s="3121">
        <v>2</v>
      </c>
      <c r="E10" s="3121"/>
      <c r="F10" s="3121"/>
      <c r="G10" s="3121" t="s">
        <v>1715</v>
      </c>
      <c r="H10" s="3121">
        <v>1</v>
      </c>
    </row>
    <row r="11" spans="1:8">
      <c r="A11" s="2947" t="s">
        <v>3698</v>
      </c>
      <c r="B11" s="2947" t="s">
        <v>4131</v>
      </c>
      <c r="C11" s="2947">
        <v>5</v>
      </c>
      <c r="D11" s="2947">
        <v>1</v>
      </c>
      <c r="E11" s="2947"/>
      <c r="F11" s="2947">
        <v>2</v>
      </c>
      <c r="G11" s="2947" t="s">
        <v>1365</v>
      </c>
      <c r="H11" s="2947">
        <v>2</v>
      </c>
    </row>
    <row r="12" spans="1:8">
      <c r="A12" s="2947" t="s">
        <v>2134</v>
      </c>
      <c r="B12" s="2947" t="s">
        <v>4132</v>
      </c>
      <c r="C12" s="2947">
        <v>6</v>
      </c>
      <c r="D12" s="2947">
        <v>1</v>
      </c>
      <c r="E12" s="2947"/>
      <c r="F12" s="2947">
        <v>2</v>
      </c>
      <c r="G12" s="2947" t="s">
        <v>1365</v>
      </c>
      <c r="H12" s="2947">
        <v>2</v>
      </c>
    </row>
    <row r="13" spans="1:8">
      <c r="A13" s="2947" t="s">
        <v>3699</v>
      </c>
      <c r="B13" s="2947" t="s">
        <v>4133</v>
      </c>
      <c r="C13" s="2947">
        <v>5</v>
      </c>
      <c r="D13" s="2947">
        <v>1</v>
      </c>
      <c r="E13" s="2947"/>
      <c r="F13" s="2947">
        <v>2</v>
      </c>
      <c r="G13" s="2947" t="s">
        <v>1715</v>
      </c>
      <c r="H13" s="2947">
        <v>2</v>
      </c>
    </row>
    <row r="14" spans="1:8">
      <c r="A14" s="2947" t="s">
        <v>3701</v>
      </c>
      <c r="B14" s="2947" t="s">
        <v>4134</v>
      </c>
      <c r="C14" s="2947">
        <v>5</v>
      </c>
      <c r="D14" s="2947">
        <v>1</v>
      </c>
      <c r="E14" s="2947"/>
      <c r="F14" s="2947">
        <v>2</v>
      </c>
      <c r="G14" s="2947" t="s">
        <v>1715</v>
      </c>
      <c r="H14" s="2947">
        <v>2</v>
      </c>
    </row>
    <row r="15" spans="1:8">
      <c r="A15" s="2947" t="s">
        <v>3702</v>
      </c>
      <c r="B15" s="2947" t="s">
        <v>4135</v>
      </c>
      <c r="C15" s="2947">
        <v>5</v>
      </c>
      <c r="D15" s="2947">
        <v>1</v>
      </c>
      <c r="E15" s="2947"/>
      <c r="F15" s="2947">
        <v>2</v>
      </c>
      <c r="G15" s="2947" t="s">
        <v>1715</v>
      </c>
      <c r="H15" s="2947">
        <v>2</v>
      </c>
    </row>
    <row r="16" spans="1:8">
      <c r="A16" s="2947" t="s">
        <v>3704</v>
      </c>
      <c r="B16" s="2947" t="s">
        <v>4136</v>
      </c>
      <c r="C16" s="2947">
        <v>4</v>
      </c>
      <c r="D16" s="2947"/>
      <c r="E16" s="2947">
        <v>1</v>
      </c>
      <c r="F16" s="2947"/>
      <c r="G16" s="2947" t="s">
        <v>1715</v>
      </c>
      <c r="H16" s="2947">
        <v>2</v>
      </c>
    </row>
    <row r="17" spans="1:8">
      <c r="A17" s="3120" t="s">
        <v>3572</v>
      </c>
      <c r="B17" s="3120"/>
      <c r="C17" s="3120">
        <v>5</v>
      </c>
      <c r="D17" s="3120"/>
      <c r="E17" s="3120"/>
      <c r="F17" s="3120"/>
      <c r="G17" s="3120" t="s">
        <v>1715</v>
      </c>
      <c r="H17" s="3120">
        <v>3</v>
      </c>
    </row>
    <row r="18" spans="1:8">
      <c r="A18" s="3121" t="s">
        <v>3573</v>
      </c>
      <c r="B18" s="3121"/>
      <c r="C18" s="3121">
        <v>5</v>
      </c>
      <c r="D18" s="3121">
        <v>3</v>
      </c>
      <c r="E18" s="3121"/>
      <c r="F18" s="3121"/>
      <c r="G18" s="3121" t="s">
        <v>1715</v>
      </c>
      <c r="H18" s="3121">
        <v>3</v>
      </c>
    </row>
    <row r="19" spans="1:8">
      <c r="A19" s="3118" t="s">
        <v>3574</v>
      </c>
      <c r="B19" s="3118" t="s">
        <v>4137</v>
      </c>
      <c r="C19" s="3118">
        <v>20</v>
      </c>
      <c r="D19" s="3118"/>
      <c r="E19" s="3118">
        <v>2</v>
      </c>
      <c r="F19" s="3118"/>
      <c r="G19" s="3118"/>
      <c r="H19" s="3118">
        <v>3</v>
      </c>
    </row>
    <row r="20" spans="1:8">
      <c r="A20" s="3118" t="s">
        <v>3574</v>
      </c>
      <c r="B20" s="3118" t="s">
        <v>4138</v>
      </c>
      <c r="C20" s="3118">
        <v>20</v>
      </c>
      <c r="D20" s="3118"/>
      <c r="E20" s="3118">
        <v>2</v>
      </c>
      <c r="F20" s="3118"/>
      <c r="G20" s="3118"/>
      <c r="H20" s="3118">
        <v>3</v>
      </c>
    </row>
    <row r="21" spans="1:8">
      <c r="A21" s="2940" t="s">
        <v>3487</v>
      </c>
      <c r="B21" s="2940"/>
      <c r="C21" s="2940"/>
      <c r="D21" s="2940"/>
      <c r="E21" s="2940"/>
      <c r="F21" s="2940"/>
      <c r="G21" s="2940"/>
      <c r="H21" s="2940"/>
    </row>
    <row r="22" spans="1:8">
      <c r="A22" s="3121" t="s">
        <v>4203</v>
      </c>
      <c r="B22" s="3121" t="s">
        <v>4189</v>
      </c>
      <c r="C22" s="3121">
        <v>5</v>
      </c>
      <c r="D22" s="3121">
        <v>3</v>
      </c>
      <c r="E22" s="3121"/>
      <c r="F22" s="3121"/>
      <c r="G22" s="3121" t="s">
        <v>1715</v>
      </c>
      <c r="H22" s="3121"/>
    </row>
    <row r="23" spans="1:8">
      <c r="A23" s="3121" t="s">
        <v>4218</v>
      </c>
      <c r="B23" s="3121" t="s">
        <v>4190</v>
      </c>
      <c r="C23" s="3121">
        <v>2</v>
      </c>
      <c r="D23" s="3121">
        <v>2</v>
      </c>
      <c r="E23" s="3121"/>
      <c r="F23" s="3121"/>
      <c r="G23" s="3121" t="s">
        <v>1715</v>
      </c>
      <c r="H23" s="3121"/>
    </row>
    <row r="24" spans="1:8">
      <c r="A24" s="3121" t="s">
        <v>4219</v>
      </c>
      <c r="B24" s="3121" t="s">
        <v>4191</v>
      </c>
      <c r="C24" s="3121">
        <v>2</v>
      </c>
      <c r="D24" s="3121">
        <v>2</v>
      </c>
      <c r="E24" s="3121"/>
      <c r="F24" s="3121"/>
      <c r="G24" s="3121" t="s">
        <v>1715</v>
      </c>
      <c r="H24" s="3121"/>
    </row>
    <row r="25" spans="1:8">
      <c r="A25" s="3121" t="s">
        <v>4220</v>
      </c>
      <c r="B25" s="3121" t="s">
        <v>972</v>
      </c>
      <c r="C25" s="3121">
        <v>2</v>
      </c>
      <c r="D25" s="3121">
        <v>2</v>
      </c>
      <c r="E25" s="3121"/>
      <c r="F25" s="3121"/>
      <c r="G25" s="3121" t="s">
        <v>1715</v>
      </c>
      <c r="H25" s="3121"/>
    </row>
    <row r="26" spans="1:8">
      <c r="A26" s="3121" t="s">
        <v>2030</v>
      </c>
      <c r="B26" s="3121" t="s">
        <v>974</v>
      </c>
      <c r="C26" s="3121">
        <v>2</v>
      </c>
      <c r="D26" s="3121">
        <v>2</v>
      </c>
      <c r="E26" s="3121"/>
      <c r="F26" s="3121"/>
      <c r="G26" s="3121" t="s">
        <v>1715</v>
      </c>
      <c r="H26" s="3121"/>
    </row>
    <row r="27" spans="1:8">
      <c r="A27" s="3121" t="s">
        <v>1817</v>
      </c>
      <c r="B27" s="3121" t="s">
        <v>976</v>
      </c>
      <c r="C27" s="3121">
        <v>2</v>
      </c>
      <c r="D27" s="3121">
        <v>2</v>
      </c>
      <c r="E27" s="3121"/>
      <c r="F27" s="3121"/>
      <c r="G27" s="3121" t="s">
        <v>1715</v>
      </c>
      <c r="H27" s="3121"/>
    </row>
    <row r="28" spans="1:8">
      <c r="A28" s="3121" t="s">
        <v>2116</v>
      </c>
      <c r="B28" s="3121" t="s">
        <v>2117</v>
      </c>
      <c r="C28" s="3121">
        <v>3</v>
      </c>
      <c r="D28" s="3121">
        <v>2</v>
      </c>
      <c r="E28" s="3121"/>
      <c r="F28" s="3121"/>
      <c r="G28" s="3121" t="s">
        <v>1715</v>
      </c>
      <c r="H28" s="3121"/>
    </row>
    <row r="29" spans="1:8">
      <c r="A29" s="3121" t="s">
        <v>2118</v>
      </c>
      <c r="B29" s="3121" t="s">
        <v>2119</v>
      </c>
      <c r="C29" s="3121">
        <v>2</v>
      </c>
      <c r="D29" s="3121">
        <v>2</v>
      </c>
      <c r="E29" s="3121"/>
      <c r="F29" s="3121"/>
      <c r="G29" s="3121" t="s">
        <v>1715</v>
      </c>
      <c r="H29" s="3121"/>
    </row>
    <row r="30" spans="1:8">
      <c r="A30" s="3121" t="s">
        <v>4221</v>
      </c>
      <c r="B30" s="3121" t="s">
        <v>4192</v>
      </c>
      <c r="C30" s="3121">
        <v>2</v>
      </c>
      <c r="D30" s="3121">
        <v>2</v>
      </c>
      <c r="E30" s="3121"/>
      <c r="F30" s="3121"/>
      <c r="G30" s="3121" t="s">
        <v>1715</v>
      </c>
      <c r="H30" s="3121"/>
    </row>
    <row r="31" spans="1:8">
      <c r="A31" s="3121" t="s">
        <v>4222</v>
      </c>
      <c r="B31" s="3121" t="s">
        <v>4193</v>
      </c>
      <c r="C31" s="3121">
        <v>2</v>
      </c>
      <c r="D31" s="3121">
        <v>2</v>
      </c>
      <c r="E31" s="3121"/>
      <c r="F31" s="3121"/>
      <c r="G31" s="3121" t="s">
        <v>1715</v>
      </c>
      <c r="H31" s="3121"/>
    </row>
    <row r="32" spans="1:8">
      <c r="A32" s="3121" t="s">
        <v>4223</v>
      </c>
      <c r="B32" s="3121" t="s">
        <v>4194</v>
      </c>
      <c r="C32" s="3121">
        <v>3</v>
      </c>
      <c r="D32" s="3121">
        <v>2</v>
      </c>
      <c r="E32" s="3121"/>
      <c r="F32" s="3121"/>
      <c r="G32" s="3121" t="s">
        <v>1715</v>
      </c>
      <c r="H32" s="3121"/>
    </row>
    <row r="33" spans="1:8">
      <c r="A33" s="3121" t="s">
        <v>4224</v>
      </c>
      <c r="B33" s="3121" t="s">
        <v>4195</v>
      </c>
      <c r="C33" s="3121">
        <v>4</v>
      </c>
      <c r="D33" s="3121">
        <v>2</v>
      </c>
      <c r="E33" s="3121">
        <v>2</v>
      </c>
      <c r="F33" s="3121"/>
      <c r="G33" s="3121" t="s">
        <v>1715</v>
      </c>
      <c r="H33" s="3121"/>
    </row>
    <row r="34" spans="1:8">
      <c r="A34" s="3121" t="s">
        <v>4225</v>
      </c>
      <c r="B34" s="3121" t="s">
        <v>4196</v>
      </c>
      <c r="C34" s="3121">
        <v>2</v>
      </c>
      <c r="D34" s="3121">
        <v>2</v>
      </c>
      <c r="E34" s="3121"/>
      <c r="F34" s="3121"/>
      <c r="G34" s="3121" t="s">
        <v>1715</v>
      </c>
      <c r="H34" s="3121"/>
    </row>
    <row r="35" spans="1:8">
      <c r="A35" s="3121" t="s">
        <v>4226</v>
      </c>
      <c r="B35" s="3121" t="s">
        <v>4197</v>
      </c>
      <c r="C35" s="3121">
        <v>2</v>
      </c>
      <c r="D35" s="3121">
        <v>2</v>
      </c>
      <c r="E35" s="3121"/>
      <c r="F35" s="3121"/>
      <c r="G35" s="3121" t="s">
        <v>1715</v>
      </c>
      <c r="H35" s="3121"/>
    </row>
    <row r="36" spans="1:8">
      <c r="A36" s="3121" t="s">
        <v>4227</v>
      </c>
      <c r="B36" s="3121" t="s">
        <v>4198</v>
      </c>
      <c r="C36" s="3121">
        <v>2</v>
      </c>
      <c r="D36" s="3121">
        <v>2</v>
      </c>
      <c r="E36" s="3121"/>
      <c r="F36" s="3121"/>
      <c r="G36" s="3121" t="s">
        <v>1715</v>
      </c>
      <c r="H36" s="3121"/>
    </row>
    <row r="37" spans="1:8">
      <c r="A37" s="3121" t="s">
        <v>4228</v>
      </c>
      <c r="B37" s="3121" t="s">
        <v>4199</v>
      </c>
      <c r="C37" s="3121">
        <v>2</v>
      </c>
      <c r="D37" s="3121">
        <v>2</v>
      </c>
      <c r="E37" s="3121"/>
      <c r="F37" s="3121"/>
      <c r="G37" s="3121" t="s">
        <v>1715</v>
      </c>
      <c r="H37" s="3121"/>
    </row>
    <row r="38" spans="1:8">
      <c r="A38" s="3121" t="s">
        <v>4229</v>
      </c>
      <c r="B38" s="3121" t="s">
        <v>4200</v>
      </c>
      <c r="C38" s="3121">
        <v>2</v>
      </c>
      <c r="D38" s="3121">
        <v>2</v>
      </c>
      <c r="E38" s="3121"/>
      <c r="F38" s="3121"/>
      <c r="G38" s="3121" t="s">
        <v>1715</v>
      </c>
      <c r="H38" s="3121"/>
    </row>
    <row r="39" spans="1:8">
      <c r="A39" s="3121" t="s">
        <v>4230</v>
      </c>
      <c r="B39" s="3121" t="s">
        <v>4201</v>
      </c>
      <c r="C39" s="3121">
        <v>3</v>
      </c>
      <c r="D39" s="3121">
        <v>2</v>
      </c>
      <c r="E39" s="3121"/>
      <c r="F39" s="3121"/>
      <c r="G39" s="3121" t="s">
        <v>1715</v>
      </c>
      <c r="H39" s="3121"/>
    </row>
    <row r="40" spans="1:8">
      <c r="A40" s="3121" t="s">
        <v>4231</v>
      </c>
      <c r="B40" s="3121" t="s">
        <v>4202</v>
      </c>
      <c r="C40" s="3121">
        <v>3</v>
      </c>
      <c r="D40" s="3121">
        <v>2</v>
      </c>
      <c r="E40" s="3121"/>
      <c r="F40" s="3121"/>
      <c r="G40" s="3121" t="s">
        <v>1715</v>
      </c>
      <c r="H40" s="312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4370-5195-4753-8AFB-EDA855FA65EA}">
  <dimension ref="A1:H4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53" style="2939" bestFit="1" customWidth="1"/>
    <col min="2" max="2" width="24.42578125" style="2939" bestFit="1" customWidth="1"/>
    <col min="3" max="3" width="4" style="2939" bestFit="1" customWidth="1"/>
    <col min="4" max="4" width="3.28515625" style="2939" bestFit="1" customWidth="1"/>
    <col min="5" max="5" width="3.5703125" style="2939" bestFit="1" customWidth="1"/>
    <col min="6" max="6" width="2" style="2939" customWidth="1"/>
    <col min="7" max="7" width="4.140625" style="2939" bestFit="1" customWidth="1"/>
    <col min="8" max="8" width="5.5703125" style="2939" bestFit="1" customWidth="1"/>
    <col min="9" max="16384" width="9.140625" style="2939"/>
  </cols>
  <sheetData>
    <row r="1" spans="1:8">
      <c r="A1" s="3230" t="s">
        <v>3789</v>
      </c>
      <c r="B1" s="3231"/>
      <c r="C1" s="3231"/>
      <c r="D1" s="3231"/>
      <c r="E1" s="3231"/>
      <c r="F1" s="3231"/>
      <c r="G1" s="3231"/>
      <c r="H1" s="3231"/>
    </row>
    <row r="2" spans="1:8">
      <c r="A2" s="2940" t="s">
        <v>3601</v>
      </c>
      <c r="B2" s="2940"/>
      <c r="C2" s="2940"/>
      <c r="D2" s="2940"/>
      <c r="E2" s="2940"/>
      <c r="F2" s="2940"/>
      <c r="G2" s="2940"/>
      <c r="H2" s="2940"/>
    </row>
    <row r="3" spans="1:8">
      <c r="A3" s="2940" t="s">
        <v>3651</v>
      </c>
      <c r="B3" s="2940" t="s">
        <v>1830</v>
      </c>
      <c r="C3" s="2940" t="s">
        <v>3652</v>
      </c>
      <c r="D3" s="2940" t="s">
        <v>627</v>
      </c>
      <c r="E3" s="2940" t="s">
        <v>1370</v>
      </c>
      <c r="F3" s="2940" t="s">
        <v>1263</v>
      </c>
      <c r="G3" s="2940" t="s">
        <v>2017</v>
      </c>
      <c r="H3" s="2940" t="s">
        <v>643</v>
      </c>
    </row>
    <row r="4" spans="1:8">
      <c r="A4" s="2941" t="s">
        <v>2881</v>
      </c>
      <c r="B4" s="2942" t="s">
        <v>2880</v>
      </c>
      <c r="C4" s="2941">
        <v>3</v>
      </c>
      <c r="D4" s="2941">
        <v>1</v>
      </c>
      <c r="E4" s="2941">
        <v>1</v>
      </c>
      <c r="F4" s="2941"/>
      <c r="G4" s="2941" t="s">
        <v>1715</v>
      </c>
      <c r="H4" s="2941">
        <v>1</v>
      </c>
    </row>
    <row r="5" spans="1:8">
      <c r="A5" s="2941" t="s">
        <v>1340</v>
      </c>
      <c r="B5" s="2942" t="s">
        <v>2892</v>
      </c>
      <c r="C5" s="2941">
        <v>4</v>
      </c>
      <c r="D5" s="2941"/>
      <c r="E5" s="2941"/>
      <c r="F5" s="2941">
        <v>3</v>
      </c>
      <c r="G5" s="2941" t="s">
        <v>1715</v>
      </c>
      <c r="H5" s="2941">
        <v>1</v>
      </c>
    </row>
    <row r="6" spans="1:8">
      <c r="A6" s="2941" t="s">
        <v>1462</v>
      </c>
      <c r="B6" s="2942" t="s">
        <v>2882</v>
      </c>
      <c r="C6" s="2941">
        <v>3</v>
      </c>
      <c r="D6" s="2941">
        <v>2</v>
      </c>
      <c r="E6" s="2941"/>
      <c r="F6" s="2941"/>
      <c r="G6" s="2941" t="s">
        <v>1715</v>
      </c>
      <c r="H6" s="2941">
        <v>1</v>
      </c>
    </row>
    <row r="7" spans="1:8">
      <c r="A7" s="2941" t="s">
        <v>1685</v>
      </c>
      <c r="B7" s="2941" t="s">
        <v>3794</v>
      </c>
      <c r="C7" s="2941">
        <v>8</v>
      </c>
      <c r="D7" s="2941"/>
      <c r="E7" s="2941"/>
      <c r="F7" s="2941">
        <v>4</v>
      </c>
      <c r="G7" s="2941" t="s">
        <v>1715</v>
      </c>
      <c r="H7" s="2941">
        <v>1</v>
      </c>
    </row>
    <row r="8" spans="1:8">
      <c r="A8" s="3119" t="s">
        <v>3512</v>
      </c>
      <c r="B8" s="3119"/>
      <c r="C8" s="3119"/>
      <c r="D8" s="3119"/>
      <c r="E8" s="3119"/>
      <c r="F8" s="3119"/>
      <c r="G8" s="3119"/>
      <c r="H8" s="3119">
        <v>2</v>
      </c>
    </row>
    <row r="9" spans="1:8">
      <c r="A9" s="3119" t="s">
        <v>3537</v>
      </c>
      <c r="B9" s="3119"/>
      <c r="C9" s="3119"/>
      <c r="D9" s="3119"/>
      <c r="E9" s="3119"/>
      <c r="F9" s="3119"/>
      <c r="G9" s="3119"/>
      <c r="H9" s="3119">
        <v>2</v>
      </c>
    </row>
    <row r="10" spans="1:8">
      <c r="A10" s="2941" t="s">
        <v>2110</v>
      </c>
      <c r="B10" s="2941" t="s">
        <v>3795</v>
      </c>
      <c r="C10" s="2941">
        <v>5</v>
      </c>
      <c r="D10" s="2941">
        <v>1</v>
      </c>
      <c r="E10" s="2941">
        <v>2</v>
      </c>
      <c r="F10" s="2941"/>
      <c r="G10" s="2941" t="s">
        <v>1365</v>
      </c>
      <c r="H10" s="2941">
        <v>2</v>
      </c>
    </row>
    <row r="11" spans="1:8">
      <c r="A11" s="2941" t="s">
        <v>2108</v>
      </c>
      <c r="B11" s="2945" t="s">
        <v>3796</v>
      </c>
      <c r="C11" s="2941">
        <v>5</v>
      </c>
      <c r="D11" s="2941"/>
      <c r="E11" s="2941"/>
      <c r="F11" s="2941">
        <v>4</v>
      </c>
      <c r="G11" s="2941" t="s">
        <v>1715</v>
      </c>
      <c r="H11" s="2941">
        <v>2</v>
      </c>
    </row>
    <row r="12" spans="1:8">
      <c r="A12" s="2941" t="s">
        <v>2112</v>
      </c>
      <c r="B12" s="2945" t="s">
        <v>3790</v>
      </c>
      <c r="C12" s="2941">
        <v>6</v>
      </c>
      <c r="D12" s="2941">
        <v>1</v>
      </c>
      <c r="E12" s="2941">
        <v>4</v>
      </c>
      <c r="F12" s="2941"/>
      <c r="G12" s="2941" t="s">
        <v>1715</v>
      </c>
      <c r="H12" s="2941">
        <v>2</v>
      </c>
    </row>
    <row r="13" spans="1:8">
      <c r="A13" s="2941" t="s">
        <v>2114</v>
      </c>
      <c r="B13" s="2945" t="s">
        <v>3797</v>
      </c>
      <c r="C13" s="2941">
        <v>6</v>
      </c>
      <c r="D13" s="2941"/>
      <c r="E13" s="2941"/>
      <c r="F13" s="2941">
        <v>2</v>
      </c>
      <c r="G13" s="2941" t="s">
        <v>1715</v>
      </c>
      <c r="H13" s="2941">
        <v>2</v>
      </c>
    </row>
    <row r="14" spans="1:8">
      <c r="A14" s="2941" t="s">
        <v>1803</v>
      </c>
      <c r="B14" s="2945" t="s">
        <v>2928</v>
      </c>
      <c r="C14" s="2941">
        <v>8</v>
      </c>
      <c r="D14" s="2941">
        <v>2</v>
      </c>
      <c r="E14" s="2941"/>
      <c r="F14" s="2941">
        <v>4</v>
      </c>
      <c r="G14" s="2941" t="s">
        <v>1365</v>
      </c>
      <c r="H14" s="2941">
        <v>1</v>
      </c>
    </row>
    <row r="15" spans="1:8">
      <c r="A15" s="2941" t="s">
        <v>3791</v>
      </c>
      <c r="B15" s="2945" t="s">
        <v>2896</v>
      </c>
      <c r="C15" s="2941">
        <v>4</v>
      </c>
      <c r="D15" s="2941">
        <v>1</v>
      </c>
      <c r="E15" s="2941">
        <v>2</v>
      </c>
      <c r="F15" s="2941"/>
      <c r="G15" s="2941" t="s">
        <v>1715</v>
      </c>
      <c r="H15" s="2941">
        <v>1</v>
      </c>
    </row>
    <row r="16" spans="1:8">
      <c r="A16" s="2941" t="s">
        <v>1412</v>
      </c>
      <c r="B16" s="2945" t="s">
        <v>2883</v>
      </c>
      <c r="C16" s="2941">
        <v>8</v>
      </c>
      <c r="D16" s="2941">
        <v>2</v>
      </c>
      <c r="E16" s="2941">
        <v>4</v>
      </c>
      <c r="F16" s="2941"/>
      <c r="G16" s="2941" t="s">
        <v>1715</v>
      </c>
      <c r="H16" s="2941">
        <v>1</v>
      </c>
    </row>
    <row r="17" spans="1:8">
      <c r="A17" s="2941" t="s">
        <v>3792</v>
      </c>
      <c r="B17" s="2945" t="s">
        <v>2912</v>
      </c>
      <c r="C17" s="2941">
        <v>4</v>
      </c>
      <c r="D17" s="2941">
        <v>1</v>
      </c>
      <c r="E17" s="2941">
        <v>2</v>
      </c>
      <c r="F17" s="2941"/>
      <c r="G17" s="2941" t="s">
        <v>1365</v>
      </c>
      <c r="H17" s="2941">
        <v>1</v>
      </c>
    </row>
    <row r="18" spans="1:8">
      <c r="A18" s="3120" t="s">
        <v>3572</v>
      </c>
      <c r="B18" s="3120"/>
      <c r="C18" s="3120">
        <v>5</v>
      </c>
      <c r="D18" s="3120"/>
      <c r="E18" s="3120"/>
      <c r="F18" s="3120"/>
      <c r="G18" s="3120"/>
      <c r="H18" s="3120">
        <v>3</v>
      </c>
    </row>
    <row r="19" spans="1:8">
      <c r="A19" s="3121" t="s">
        <v>3573</v>
      </c>
      <c r="B19" s="3121"/>
      <c r="C19" s="3121">
        <v>5</v>
      </c>
      <c r="D19" s="3121"/>
      <c r="E19" s="3121"/>
      <c r="F19" s="3121"/>
      <c r="G19" s="3121"/>
      <c r="H19" s="3121">
        <v>3</v>
      </c>
    </row>
    <row r="20" spans="1:8">
      <c r="A20" s="3118" t="s">
        <v>3574</v>
      </c>
      <c r="B20" s="3118" t="s">
        <v>3798</v>
      </c>
      <c r="C20" s="3118">
        <v>20</v>
      </c>
      <c r="D20" s="3118"/>
      <c r="E20" s="3118">
        <v>2</v>
      </c>
      <c r="F20" s="3118"/>
      <c r="G20" s="3118"/>
      <c r="H20" s="3118">
        <v>3</v>
      </c>
    </row>
    <row r="21" spans="1:8">
      <c r="A21" s="2944" t="s">
        <v>3576</v>
      </c>
      <c r="B21" s="2940"/>
      <c r="C21" s="2940"/>
      <c r="D21" s="2940"/>
      <c r="E21" s="2940"/>
      <c r="F21" s="2940"/>
      <c r="G21" s="2940"/>
      <c r="H21" s="2940"/>
    </row>
    <row r="22" spans="1:8">
      <c r="A22" s="3119" t="s">
        <v>2136</v>
      </c>
      <c r="B22" s="3119" t="s">
        <v>3793</v>
      </c>
      <c r="C22" s="3119">
        <v>4</v>
      </c>
      <c r="D22" s="3119">
        <v>2</v>
      </c>
      <c r="E22" s="3119"/>
      <c r="F22" s="3119"/>
      <c r="G22" s="3119" t="s">
        <v>1365</v>
      </c>
      <c r="H22" s="3119">
        <v>2</v>
      </c>
    </row>
    <row r="23" spans="1:8">
      <c r="A23" s="3119" t="s">
        <v>2138</v>
      </c>
      <c r="B23" s="3119" t="s">
        <v>4234</v>
      </c>
      <c r="C23" s="3119">
        <v>4</v>
      </c>
      <c r="D23" s="3119">
        <v>2</v>
      </c>
      <c r="E23" s="3119"/>
      <c r="F23" s="3119"/>
      <c r="G23" s="3119" t="s">
        <v>1715</v>
      </c>
      <c r="H23" s="3119">
        <v>2</v>
      </c>
    </row>
    <row r="24" spans="1:8">
      <c r="A24" s="3119" t="s">
        <v>2134</v>
      </c>
      <c r="B24" s="3119" t="s">
        <v>3799</v>
      </c>
      <c r="C24" s="3119">
        <v>4</v>
      </c>
      <c r="D24" s="3119">
        <v>1</v>
      </c>
      <c r="E24" s="3119">
        <v>2</v>
      </c>
      <c r="F24" s="3119"/>
      <c r="G24" s="3119" t="s">
        <v>1715</v>
      </c>
      <c r="H24" s="3119">
        <v>2</v>
      </c>
    </row>
    <row r="25" spans="1:8">
      <c r="A25" s="3119" t="s">
        <v>1550</v>
      </c>
      <c r="B25" s="3119" t="s">
        <v>2905</v>
      </c>
      <c r="C25" s="3119">
        <v>5</v>
      </c>
      <c r="D25" s="3119">
        <v>2</v>
      </c>
      <c r="E25" s="3119">
        <v>1</v>
      </c>
      <c r="F25" s="3119"/>
      <c r="G25" s="3119" t="s">
        <v>1365</v>
      </c>
      <c r="H25" s="3119">
        <v>1</v>
      </c>
    </row>
    <row r="26" spans="1:8">
      <c r="A26" s="3119" t="s">
        <v>2026</v>
      </c>
      <c r="B26" s="3119" t="s">
        <v>3559</v>
      </c>
      <c r="C26" s="3119">
        <v>4</v>
      </c>
      <c r="D26" s="3119">
        <v>2</v>
      </c>
      <c r="E26" s="3119">
        <v>1</v>
      </c>
      <c r="F26" s="3119"/>
      <c r="G26" s="3119" t="s">
        <v>1365</v>
      </c>
      <c r="H26" s="3119">
        <v>2</v>
      </c>
    </row>
    <row r="27" spans="1:8">
      <c r="A27" s="2940" t="s">
        <v>3487</v>
      </c>
      <c r="B27" s="2940"/>
      <c r="C27" s="2940"/>
      <c r="D27" s="2940"/>
      <c r="E27" s="2940"/>
      <c r="F27" s="2940"/>
      <c r="G27" s="2940"/>
      <c r="H27" s="2940"/>
    </row>
    <row r="28" spans="1:8">
      <c r="A28" s="3121" t="s">
        <v>4203</v>
      </c>
      <c r="B28" s="3121" t="s">
        <v>4189</v>
      </c>
      <c r="C28" s="3121">
        <v>5</v>
      </c>
      <c r="D28" s="3121">
        <v>3</v>
      </c>
      <c r="E28" s="3121"/>
      <c r="F28" s="3121"/>
      <c r="G28" s="3121" t="s">
        <v>1715</v>
      </c>
      <c r="H28" s="3121"/>
    </row>
    <row r="29" spans="1:8">
      <c r="A29" s="3121" t="s">
        <v>4218</v>
      </c>
      <c r="B29" s="3121" t="s">
        <v>4190</v>
      </c>
      <c r="C29" s="3121">
        <v>2</v>
      </c>
      <c r="D29" s="3121">
        <v>2</v>
      </c>
      <c r="E29" s="3121"/>
      <c r="F29" s="3121"/>
      <c r="G29" s="3121" t="s">
        <v>1715</v>
      </c>
      <c r="H29" s="3121"/>
    </row>
    <row r="30" spans="1:8">
      <c r="A30" s="3121" t="s">
        <v>4219</v>
      </c>
      <c r="B30" s="3121" t="s">
        <v>4191</v>
      </c>
      <c r="C30" s="3121">
        <v>2</v>
      </c>
      <c r="D30" s="3121">
        <v>2</v>
      </c>
      <c r="E30" s="3121"/>
      <c r="F30" s="3121"/>
      <c r="G30" s="3121" t="s">
        <v>1715</v>
      </c>
      <c r="H30" s="3121"/>
    </row>
    <row r="31" spans="1:8">
      <c r="A31" s="3121" t="s">
        <v>4220</v>
      </c>
      <c r="B31" s="3121" t="s">
        <v>972</v>
      </c>
      <c r="C31" s="3121">
        <v>2</v>
      </c>
      <c r="D31" s="3121">
        <v>2</v>
      </c>
      <c r="E31" s="3121"/>
      <c r="F31" s="3121"/>
      <c r="G31" s="3121" t="s">
        <v>1715</v>
      </c>
      <c r="H31" s="3121"/>
    </row>
    <row r="32" spans="1:8">
      <c r="A32" s="3121" t="s">
        <v>2030</v>
      </c>
      <c r="B32" s="3121" t="s">
        <v>974</v>
      </c>
      <c r="C32" s="3121">
        <v>2</v>
      </c>
      <c r="D32" s="3121">
        <v>2</v>
      </c>
      <c r="E32" s="3121"/>
      <c r="F32" s="3121"/>
      <c r="G32" s="3121" t="s">
        <v>1715</v>
      </c>
      <c r="H32" s="3121"/>
    </row>
    <row r="33" spans="1:8">
      <c r="A33" s="3121" t="s">
        <v>1817</v>
      </c>
      <c r="B33" s="3121" t="s">
        <v>976</v>
      </c>
      <c r="C33" s="3121">
        <v>2</v>
      </c>
      <c r="D33" s="3121">
        <v>2</v>
      </c>
      <c r="E33" s="3121"/>
      <c r="F33" s="3121"/>
      <c r="G33" s="3121" t="s">
        <v>1715</v>
      </c>
      <c r="H33" s="3121"/>
    </row>
    <row r="34" spans="1:8">
      <c r="A34" s="3121" t="s">
        <v>2116</v>
      </c>
      <c r="B34" s="3121" t="s">
        <v>2117</v>
      </c>
      <c r="C34" s="3121">
        <v>3</v>
      </c>
      <c r="D34" s="3121">
        <v>2</v>
      </c>
      <c r="E34" s="3121"/>
      <c r="F34" s="3121"/>
      <c r="G34" s="3121" t="s">
        <v>1715</v>
      </c>
      <c r="H34" s="3121"/>
    </row>
    <row r="35" spans="1:8">
      <c r="A35" s="3121" t="s">
        <v>2118</v>
      </c>
      <c r="B35" s="3121" t="s">
        <v>2119</v>
      </c>
      <c r="C35" s="3121">
        <v>2</v>
      </c>
      <c r="D35" s="3121">
        <v>2</v>
      </c>
      <c r="E35" s="3121"/>
      <c r="F35" s="3121"/>
      <c r="G35" s="3121" t="s">
        <v>1715</v>
      </c>
      <c r="H35" s="3121"/>
    </row>
    <row r="36" spans="1:8">
      <c r="A36" s="3121" t="s">
        <v>4221</v>
      </c>
      <c r="B36" s="3121" t="s">
        <v>4192</v>
      </c>
      <c r="C36" s="3121">
        <v>2</v>
      </c>
      <c r="D36" s="3121">
        <v>2</v>
      </c>
      <c r="E36" s="3121"/>
      <c r="F36" s="3121"/>
      <c r="G36" s="3121" t="s">
        <v>1715</v>
      </c>
      <c r="H36" s="3121"/>
    </row>
    <row r="37" spans="1:8">
      <c r="A37" s="3121" t="s">
        <v>4222</v>
      </c>
      <c r="B37" s="3121" t="s">
        <v>4193</v>
      </c>
      <c r="C37" s="3121">
        <v>2</v>
      </c>
      <c r="D37" s="3121">
        <v>2</v>
      </c>
      <c r="E37" s="3121"/>
      <c r="F37" s="3121"/>
      <c r="G37" s="3121" t="s">
        <v>1715</v>
      </c>
      <c r="H37" s="3121"/>
    </row>
    <row r="38" spans="1:8">
      <c r="A38" s="3121" t="s">
        <v>4223</v>
      </c>
      <c r="B38" s="3121" t="s">
        <v>4194</v>
      </c>
      <c r="C38" s="3121">
        <v>3</v>
      </c>
      <c r="D38" s="3121">
        <v>2</v>
      </c>
      <c r="E38" s="3121"/>
      <c r="F38" s="3121"/>
      <c r="G38" s="3121" t="s">
        <v>1715</v>
      </c>
      <c r="H38" s="3121"/>
    </row>
    <row r="39" spans="1:8">
      <c r="A39" s="3121" t="s">
        <v>4224</v>
      </c>
      <c r="B39" s="3121" t="s">
        <v>4195</v>
      </c>
      <c r="C39" s="3121">
        <v>4</v>
      </c>
      <c r="D39" s="3121">
        <v>2</v>
      </c>
      <c r="E39" s="3121">
        <v>2</v>
      </c>
      <c r="F39" s="3121"/>
      <c r="G39" s="3121" t="s">
        <v>1715</v>
      </c>
      <c r="H39" s="3121"/>
    </row>
    <row r="40" spans="1:8">
      <c r="A40" s="3121" t="s">
        <v>4225</v>
      </c>
      <c r="B40" s="3121" t="s">
        <v>4196</v>
      </c>
      <c r="C40" s="3121">
        <v>2</v>
      </c>
      <c r="D40" s="3121">
        <v>2</v>
      </c>
      <c r="E40" s="3121"/>
      <c r="F40" s="3121"/>
      <c r="G40" s="3121" t="s">
        <v>1715</v>
      </c>
      <c r="H40" s="3121"/>
    </row>
    <row r="41" spans="1:8">
      <c r="A41" s="3121" t="s">
        <v>4226</v>
      </c>
      <c r="B41" s="3121" t="s">
        <v>4197</v>
      </c>
      <c r="C41" s="3121">
        <v>2</v>
      </c>
      <c r="D41" s="3121">
        <v>2</v>
      </c>
      <c r="E41" s="3121"/>
      <c r="F41" s="3121"/>
      <c r="G41" s="3121" t="s">
        <v>1715</v>
      </c>
      <c r="H41" s="3121"/>
    </row>
    <row r="42" spans="1:8">
      <c r="A42" s="3121" t="s">
        <v>4227</v>
      </c>
      <c r="B42" s="3121" t="s">
        <v>4198</v>
      </c>
      <c r="C42" s="3121">
        <v>2</v>
      </c>
      <c r="D42" s="3121">
        <v>2</v>
      </c>
      <c r="E42" s="3121"/>
      <c r="F42" s="3121"/>
      <c r="G42" s="3121" t="s">
        <v>1715</v>
      </c>
      <c r="H42" s="3121"/>
    </row>
    <row r="43" spans="1:8">
      <c r="A43" s="3121" t="s">
        <v>4228</v>
      </c>
      <c r="B43" s="3121" t="s">
        <v>4199</v>
      </c>
      <c r="C43" s="3121">
        <v>2</v>
      </c>
      <c r="D43" s="3121">
        <v>2</v>
      </c>
      <c r="E43" s="3121"/>
      <c r="F43" s="3121"/>
      <c r="G43" s="3121" t="s">
        <v>1715</v>
      </c>
      <c r="H43" s="3121"/>
    </row>
    <row r="44" spans="1:8">
      <c r="A44" s="3121" t="s">
        <v>4229</v>
      </c>
      <c r="B44" s="3121" t="s">
        <v>4200</v>
      </c>
      <c r="C44" s="3121">
        <v>2</v>
      </c>
      <c r="D44" s="3121">
        <v>2</v>
      </c>
      <c r="E44" s="3121"/>
      <c r="F44" s="3121"/>
      <c r="G44" s="3121" t="s">
        <v>1715</v>
      </c>
      <c r="H44" s="3121"/>
    </row>
    <row r="45" spans="1:8">
      <c r="A45" s="3121" t="s">
        <v>4230</v>
      </c>
      <c r="B45" s="3121" t="s">
        <v>4201</v>
      </c>
      <c r="C45" s="3121">
        <v>3</v>
      </c>
      <c r="D45" s="3121">
        <v>2</v>
      </c>
      <c r="E45" s="3121"/>
      <c r="F45" s="3121"/>
      <c r="G45" s="3121" t="s">
        <v>1715</v>
      </c>
      <c r="H45" s="3121"/>
    </row>
    <row r="46" spans="1:8">
      <c r="A46" s="3121" t="s">
        <v>4231</v>
      </c>
      <c r="B46" s="3121" t="s">
        <v>4202</v>
      </c>
      <c r="C46" s="3121">
        <v>3</v>
      </c>
      <c r="D46" s="3121">
        <v>2</v>
      </c>
      <c r="E46" s="3121"/>
      <c r="F46" s="3121"/>
      <c r="G46" s="3121" t="s">
        <v>1715</v>
      </c>
      <c r="H46" s="312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39326-438F-40C8-A3DA-E180C9CE6112}">
  <sheetPr>
    <tabColor rgb="FFFF66CC"/>
  </sheetPr>
  <dimension ref="A1:F37"/>
  <sheetViews>
    <sheetView view="pageBreakPreview" zoomScaleNormal="100" zoomScaleSheetLayoutView="100" workbookViewId="0">
      <selection activeCell="D33" sqref="D33"/>
    </sheetView>
  </sheetViews>
  <sheetFormatPr defaultRowHeight="12.75"/>
  <cols>
    <col min="1" max="1" width="7.7109375" customWidth="1"/>
    <col min="2" max="6" width="30.7109375" customWidth="1"/>
  </cols>
  <sheetData>
    <row r="1" spans="1:6">
      <c r="A1" s="2948"/>
      <c r="B1" s="2948"/>
      <c r="C1" s="3259" t="s">
        <v>3763</v>
      </c>
      <c r="D1" s="3259"/>
      <c r="E1" s="3260"/>
      <c r="F1" s="3260"/>
    </row>
    <row r="2" spans="1:6">
      <c r="A2" s="2949"/>
      <c r="B2" s="2950" t="s">
        <v>1927</v>
      </c>
      <c r="C2" s="1719" t="s">
        <v>3785</v>
      </c>
      <c r="D2" s="1719" t="s">
        <v>3786</v>
      </c>
      <c r="E2" s="2951" t="s">
        <v>3787</v>
      </c>
      <c r="F2" s="2949" t="s">
        <v>3788</v>
      </c>
    </row>
    <row r="3" spans="1:6" ht="36" customHeight="1">
      <c r="A3" s="2952" t="s">
        <v>656</v>
      </c>
      <c r="B3" s="2953"/>
      <c r="C3" s="2953"/>
      <c r="D3" s="3261" t="s">
        <v>4073</v>
      </c>
      <c r="E3" s="3261" t="s">
        <v>4074</v>
      </c>
    </row>
    <row r="4" spans="1:6" ht="36" customHeight="1">
      <c r="A4" s="2952" t="s">
        <v>658</v>
      </c>
      <c r="B4" s="2953"/>
      <c r="C4" s="2953"/>
      <c r="D4" s="3262"/>
      <c r="E4" s="3455"/>
    </row>
    <row r="5" spans="1:6" ht="36" customHeight="1">
      <c r="A5" s="2952" t="s">
        <v>660</v>
      </c>
      <c r="B5" s="3255" t="s">
        <v>4076</v>
      </c>
      <c r="C5" s="2954" t="s">
        <v>4077</v>
      </c>
      <c r="D5" s="2955" t="s">
        <v>3764</v>
      </c>
      <c r="E5" s="3255" t="s">
        <v>4078</v>
      </c>
      <c r="F5" s="2953"/>
    </row>
    <row r="6" spans="1:6" ht="36" customHeight="1">
      <c r="A6" s="2952" t="s">
        <v>661</v>
      </c>
      <c r="B6" s="3256"/>
      <c r="C6" s="2955" t="s">
        <v>4079</v>
      </c>
      <c r="D6" s="2955" t="s">
        <v>3765</v>
      </c>
      <c r="E6" s="3256"/>
      <c r="F6" s="2953"/>
    </row>
    <row r="7" spans="1:6" ht="36" customHeight="1">
      <c r="A7" s="2952" t="s">
        <v>663</v>
      </c>
      <c r="B7" s="2953"/>
      <c r="C7" s="3255" t="s">
        <v>4080</v>
      </c>
      <c r="D7" s="2953"/>
      <c r="E7" s="2954" t="s">
        <v>4081</v>
      </c>
      <c r="F7" s="2953"/>
    </row>
    <row r="8" spans="1:6" ht="36" customHeight="1">
      <c r="A8" s="2952" t="s">
        <v>664</v>
      </c>
      <c r="B8" s="2953"/>
      <c r="C8" s="3256"/>
      <c r="D8" s="3020" t="s">
        <v>4082</v>
      </c>
      <c r="E8" s="3020" t="s">
        <v>4091</v>
      </c>
      <c r="F8" s="2953"/>
    </row>
    <row r="9" spans="1:6" ht="36" customHeight="1">
      <c r="A9" s="2952" t="s">
        <v>666</v>
      </c>
      <c r="B9" s="2953"/>
      <c r="C9" s="2953"/>
      <c r="D9" s="2953"/>
      <c r="E9" s="3456" t="s">
        <v>4075</v>
      </c>
      <c r="F9" s="2953"/>
    </row>
    <row r="10" spans="1:6" ht="36" customHeight="1">
      <c r="A10" s="2952" t="s">
        <v>667</v>
      </c>
      <c r="B10" s="2953"/>
      <c r="C10" s="2953"/>
      <c r="D10" s="2953"/>
      <c r="E10" s="3457"/>
      <c r="F10" s="2953"/>
    </row>
    <row r="11" spans="1:6" ht="36" customHeight="1">
      <c r="A11" s="2952" t="s">
        <v>669</v>
      </c>
      <c r="B11" s="2953"/>
      <c r="C11" s="2953"/>
      <c r="D11" s="2953"/>
      <c r="E11" s="2953"/>
      <c r="F11" s="2953"/>
    </row>
    <row r="14" spans="1:6">
      <c r="A14" s="2948"/>
      <c r="B14" s="2948"/>
      <c r="C14" s="3277" t="s">
        <v>4098</v>
      </c>
      <c r="D14" s="3277"/>
      <c r="E14" s="3278"/>
      <c r="F14" s="3278"/>
    </row>
    <row r="15" spans="1:6">
      <c r="A15" s="2949"/>
      <c r="B15" s="2950" t="s">
        <v>1927</v>
      </c>
      <c r="C15" s="1719" t="s">
        <v>3785</v>
      </c>
      <c r="D15" s="1719" t="s">
        <v>3786</v>
      </c>
      <c r="E15" s="2951" t="s">
        <v>3787</v>
      </c>
      <c r="F15" s="2949" t="s">
        <v>3788</v>
      </c>
    </row>
    <row r="16" spans="1:6" ht="37.5" customHeight="1">
      <c r="A16" s="2952" t="s">
        <v>656</v>
      </c>
      <c r="B16" s="2953"/>
      <c r="C16" s="2953"/>
      <c r="D16" s="3261" t="s">
        <v>4073</v>
      </c>
      <c r="E16" s="3261" t="s">
        <v>4074</v>
      </c>
    </row>
    <row r="17" spans="1:6" ht="37.5" customHeight="1">
      <c r="A17" s="2952" t="s">
        <v>658</v>
      </c>
      <c r="B17" s="2953"/>
      <c r="C17" s="2953"/>
      <c r="D17" s="3262"/>
      <c r="E17" s="3455"/>
    </row>
    <row r="18" spans="1:6" ht="37.5" customHeight="1">
      <c r="A18" s="2952" t="s">
        <v>660</v>
      </c>
      <c r="B18" s="3275" t="s">
        <v>4083</v>
      </c>
      <c r="C18" s="2961" t="s">
        <v>4084</v>
      </c>
      <c r="D18" s="2955" t="s">
        <v>3764</v>
      </c>
      <c r="E18" s="3275" t="s">
        <v>4085</v>
      </c>
    </row>
    <row r="19" spans="1:6" ht="37.5" customHeight="1">
      <c r="A19" s="2952" t="s">
        <v>661</v>
      </c>
      <c r="B19" s="3276"/>
      <c r="C19" s="2955" t="s">
        <v>4079</v>
      </c>
      <c r="D19" s="2955" t="s">
        <v>3765</v>
      </c>
      <c r="E19" s="3276"/>
      <c r="F19" s="2953"/>
    </row>
    <row r="20" spans="1:6" ht="37.5" customHeight="1">
      <c r="A20" s="2952" t="s">
        <v>663</v>
      </c>
      <c r="B20" s="2953"/>
      <c r="C20" s="3275" t="s">
        <v>4086</v>
      </c>
      <c r="D20" s="2953"/>
      <c r="E20" s="2961" t="s">
        <v>4090</v>
      </c>
      <c r="F20" s="2953"/>
    </row>
    <row r="21" spans="1:6" ht="37.5" customHeight="1">
      <c r="A21" s="2952" t="s">
        <v>664</v>
      </c>
      <c r="B21" s="2953"/>
      <c r="C21" s="3276"/>
      <c r="D21" s="3020" t="s">
        <v>4082</v>
      </c>
      <c r="E21" s="3020" t="s">
        <v>4091</v>
      </c>
      <c r="F21" s="2953"/>
    </row>
    <row r="22" spans="1:6" ht="37.5" customHeight="1">
      <c r="A22" s="2952" t="s">
        <v>666</v>
      </c>
      <c r="B22" s="2953"/>
      <c r="C22" s="2953"/>
      <c r="D22" s="2953"/>
      <c r="E22" s="3456" t="s">
        <v>4075</v>
      </c>
      <c r="F22" s="2953"/>
    </row>
    <row r="23" spans="1:6" ht="37.5" customHeight="1">
      <c r="A23" s="2952" t="s">
        <v>667</v>
      </c>
      <c r="B23" s="2953"/>
      <c r="C23" s="2953"/>
      <c r="D23" s="2953"/>
      <c r="E23" s="3457"/>
      <c r="F23" s="2953"/>
    </row>
    <row r="24" spans="1:6" ht="37.5" customHeight="1">
      <c r="A24" s="2952" t="s">
        <v>669</v>
      </c>
      <c r="B24" s="2953"/>
      <c r="C24" s="2953"/>
      <c r="D24" s="2953"/>
      <c r="E24" s="2953"/>
      <c r="F24" s="2953"/>
    </row>
    <row r="27" spans="1:6">
      <c r="A27" s="2948"/>
      <c r="B27" s="2948"/>
      <c r="C27" s="3464" t="s">
        <v>3773</v>
      </c>
      <c r="D27" s="3464"/>
      <c r="E27" s="3465"/>
      <c r="F27" s="3465"/>
    </row>
    <row r="28" spans="1:6">
      <c r="A28" s="2949"/>
      <c r="B28" s="2950" t="s">
        <v>1927</v>
      </c>
      <c r="C28" s="1719" t="s">
        <v>3785</v>
      </c>
      <c r="D28" s="1719" t="s">
        <v>3786</v>
      </c>
      <c r="E28" s="2951" t="s">
        <v>3787</v>
      </c>
      <c r="F28" s="2949" t="s">
        <v>3788</v>
      </c>
    </row>
    <row r="29" spans="1:6" ht="37.5" customHeight="1">
      <c r="A29" s="2952" t="s">
        <v>656</v>
      </c>
      <c r="B29" s="3462" t="s">
        <v>4087</v>
      </c>
      <c r="C29" s="3466" t="s">
        <v>4088</v>
      </c>
      <c r="D29" s="3261" t="s">
        <v>4073</v>
      </c>
      <c r="E29" s="3261" t="s">
        <v>4074</v>
      </c>
    </row>
    <row r="30" spans="1:6" ht="37.5" customHeight="1">
      <c r="A30" s="2952" t="s">
        <v>658</v>
      </c>
      <c r="B30" s="3463"/>
      <c r="C30" s="3467"/>
      <c r="D30" s="3262"/>
      <c r="E30" s="3455"/>
    </row>
    <row r="31" spans="1:6" ht="37.5" customHeight="1">
      <c r="A31" s="2952" t="s">
        <v>660</v>
      </c>
      <c r="B31" s="3458" t="s">
        <v>4076</v>
      </c>
      <c r="C31" s="2962" t="s">
        <v>4077</v>
      </c>
      <c r="D31" s="2955" t="s">
        <v>3764</v>
      </c>
      <c r="E31" s="2963" t="s">
        <v>3771</v>
      </c>
      <c r="F31" s="2953"/>
    </row>
    <row r="32" spans="1:6" ht="37.5" customHeight="1">
      <c r="A32" s="2952" t="s">
        <v>661</v>
      </c>
      <c r="B32" s="3459"/>
      <c r="C32" s="2955" t="s">
        <v>4079</v>
      </c>
      <c r="D32" s="2955" t="s">
        <v>3765</v>
      </c>
      <c r="E32" s="2963" t="s">
        <v>4089</v>
      </c>
      <c r="F32" s="2953"/>
    </row>
    <row r="33" spans="1:6" ht="37.5" customHeight="1">
      <c r="A33" s="2952" t="s">
        <v>663</v>
      </c>
      <c r="B33" s="3460" t="s">
        <v>3772</v>
      </c>
      <c r="C33" s="3462" t="s">
        <v>4080</v>
      </c>
      <c r="D33" s="2953"/>
      <c r="E33" s="2964" t="s">
        <v>4081</v>
      </c>
      <c r="F33" s="2953"/>
    </row>
    <row r="34" spans="1:6" ht="37.5" customHeight="1">
      <c r="A34" s="2952" t="s">
        <v>664</v>
      </c>
      <c r="B34" s="3461"/>
      <c r="C34" s="3463"/>
      <c r="D34" s="3020" t="s">
        <v>4082</v>
      </c>
      <c r="E34" s="3020" t="s">
        <v>4091</v>
      </c>
      <c r="F34" s="2953"/>
    </row>
    <row r="35" spans="1:6" ht="37.5" customHeight="1">
      <c r="A35" s="2952" t="s">
        <v>666</v>
      </c>
      <c r="B35" s="2953"/>
      <c r="C35" s="2953"/>
      <c r="D35" s="2953"/>
      <c r="E35" s="3456" t="s">
        <v>4075</v>
      </c>
      <c r="F35" s="2953"/>
    </row>
    <row r="36" spans="1:6" ht="37.5" customHeight="1">
      <c r="A36" s="2952" t="s">
        <v>667</v>
      </c>
      <c r="B36" s="2953"/>
      <c r="C36" s="2953"/>
      <c r="D36" s="2953"/>
      <c r="E36" s="3457"/>
      <c r="F36" s="2953"/>
    </row>
    <row r="37" spans="1:6" ht="37.5" customHeight="1">
      <c r="A37" s="2952" t="s">
        <v>669</v>
      </c>
      <c r="B37" s="2953"/>
      <c r="C37" s="2953"/>
      <c r="D37" s="2953"/>
      <c r="E37" s="2953"/>
      <c r="F37" s="2953"/>
    </row>
  </sheetData>
  <mergeCells count="23">
    <mergeCell ref="E35:E36"/>
    <mergeCell ref="C7:C8"/>
    <mergeCell ref="B18:B19"/>
    <mergeCell ref="E18:E19"/>
    <mergeCell ref="C14:F14"/>
    <mergeCell ref="C20:C21"/>
    <mergeCell ref="D16:D17"/>
    <mergeCell ref="E16:E17"/>
    <mergeCell ref="E22:E23"/>
    <mergeCell ref="B31:B32"/>
    <mergeCell ref="B33:B34"/>
    <mergeCell ref="C33:C34"/>
    <mergeCell ref="C27:F27"/>
    <mergeCell ref="B29:B30"/>
    <mergeCell ref="C29:C30"/>
    <mergeCell ref="B5:B6"/>
    <mergeCell ref="E5:E6"/>
    <mergeCell ref="D29:D30"/>
    <mergeCell ref="C1:F1"/>
    <mergeCell ref="D3:D4"/>
    <mergeCell ref="E3:E4"/>
    <mergeCell ref="E9:E10"/>
    <mergeCell ref="E29:E30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2" manualBreakCount="2">
    <brk id="13" max="16383" man="1"/>
    <brk id="26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7EF8-0B55-4659-9871-1E8D64B3F1E2}">
  <sheetPr>
    <tabColor rgb="FFFF66CC"/>
  </sheetPr>
  <dimension ref="A1:F24"/>
  <sheetViews>
    <sheetView view="pageBreakPreview" topLeftCell="A4" zoomScaleNormal="100" zoomScaleSheetLayoutView="100" workbookViewId="0">
      <selection activeCell="D9" sqref="D9:D10"/>
    </sheetView>
  </sheetViews>
  <sheetFormatPr defaultRowHeight="12.75"/>
  <cols>
    <col min="2" max="6" width="30.7109375" customWidth="1"/>
  </cols>
  <sheetData>
    <row r="1" spans="1:6">
      <c r="A1" s="2948"/>
      <c r="B1" s="2948"/>
      <c r="C1" s="3470" t="s">
        <v>3774</v>
      </c>
      <c r="D1" s="3470"/>
      <c r="E1" s="3471"/>
      <c r="F1" s="3471"/>
    </row>
    <row r="2" spans="1:6">
      <c r="A2" s="2949"/>
      <c r="B2" s="2950" t="s">
        <v>87</v>
      </c>
      <c r="C2" s="1719" t="s">
        <v>88</v>
      </c>
      <c r="D2" s="1719" t="s">
        <v>89</v>
      </c>
      <c r="E2" s="2951" t="s">
        <v>90</v>
      </c>
      <c r="F2" s="2949" t="s">
        <v>91</v>
      </c>
    </row>
    <row r="3" spans="1:6" ht="37.5" customHeight="1">
      <c r="A3" s="2952" t="s">
        <v>656</v>
      </c>
      <c r="B3" s="2953"/>
      <c r="C3" s="3468" t="s">
        <v>4146</v>
      </c>
      <c r="D3" s="2953"/>
      <c r="F3" s="2953"/>
    </row>
    <row r="4" spans="1:6" ht="37.5" customHeight="1">
      <c r="A4" s="2952" t="s">
        <v>658</v>
      </c>
      <c r="B4" s="2953"/>
      <c r="C4" s="3469"/>
      <c r="D4" s="2953"/>
      <c r="E4" s="2955" t="s">
        <v>4147</v>
      </c>
      <c r="F4" s="2953"/>
    </row>
    <row r="5" spans="1:6" ht="37.5" customHeight="1">
      <c r="A5" s="2952" t="s">
        <v>660</v>
      </c>
      <c r="B5" s="3472" t="s">
        <v>4148</v>
      </c>
      <c r="C5" s="2955" t="s">
        <v>4149</v>
      </c>
      <c r="D5" s="2955" t="s">
        <v>3764</v>
      </c>
      <c r="E5" s="3474" t="s">
        <v>4150</v>
      </c>
      <c r="F5" s="2953"/>
    </row>
    <row r="6" spans="1:6" ht="37.5" customHeight="1">
      <c r="A6" s="2952" t="s">
        <v>661</v>
      </c>
      <c r="B6" s="3473"/>
      <c r="C6" s="2955" t="s">
        <v>4151</v>
      </c>
      <c r="D6" s="2955" t="s">
        <v>3765</v>
      </c>
      <c r="E6" s="3475"/>
      <c r="F6" s="2953"/>
    </row>
    <row r="7" spans="1:6" ht="37.5" customHeight="1">
      <c r="A7" s="2952" t="s">
        <v>663</v>
      </c>
      <c r="B7" s="3472" t="s">
        <v>4152</v>
      </c>
      <c r="C7" s="2953"/>
      <c r="D7" s="3055" t="s">
        <v>4153</v>
      </c>
      <c r="E7" s="3474" t="s">
        <v>4154</v>
      </c>
      <c r="F7" s="2953"/>
    </row>
    <row r="8" spans="1:6" ht="37.5" customHeight="1">
      <c r="A8" s="2952" t="s">
        <v>664</v>
      </c>
      <c r="B8" s="3473"/>
      <c r="C8" s="2955" t="s">
        <v>4159</v>
      </c>
      <c r="D8" s="2955" t="s">
        <v>4155</v>
      </c>
      <c r="E8" s="3475"/>
      <c r="F8" s="2953"/>
    </row>
    <row r="9" spans="1:6" ht="37.5" customHeight="1">
      <c r="A9" s="2952" t="s">
        <v>666</v>
      </c>
      <c r="B9" s="2953"/>
      <c r="C9" s="2953"/>
      <c r="D9" s="3468" t="s">
        <v>4157</v>
      </c>
      <c r="E9" s="2953"/>
      <c r="F9" s="2953"/>
    </row>
    <row r="10" spans="1:6" ht="37.5" customHeight="1">
      <c r="A10" s="2952" t="s">
        <v>667</v>
      </c>
      <c r="B10" s="2953"/>
      <c r="C10" s="2953"/>
      <c r="D10" s="3469"/>
      <c r="E10" s="2953"/>
      <c r="F10" s="2953"/>
    </row>
    <row r="11" spans="1:6" ht="37.5" customHeight="1">
      <c r="A11" s="2952" t="s">
        <v>669</v>
      </c>
      <c r="B11" s="2953"/>
      <c r="C11" s="2953"/>
      <c r="D11" s="2953"/>
      <c r="E11" s="2953"/>
      <c r="F11" s="2953"/>
    </row>
    <row r="14" spans="1:6">
      <c r="A14" s="2948"/>
      <c r="B14" s="2948"/>
      <c r="C14" s="3476" t="s">
        <v>4070</v>
      </c>
      <c r="D14" s="3476"/>
      <c r="E14" s="3477"/>
      <c r="F14" s="3477"/>
    </row>
    <row r="15" spans="1:6">
      <c r="A15" s="2949"/>
      <c r="B15" s="2950" t="s">
        <v>87</v>
      </c>
      <c r="C15" s="1719" t="s">
        <v>88</v>
      </c>
      <c r="D15" s="1719" t="s">
        <v>89</v>
      </c>
      <c r="E15" s="2951" t="s">
        <v>90</v>
      </c>
      <c r="F15" s="2949" t="s">
        <v>91</v>
      </c>
    </row>
    <row r="16" spans="1:6" ht="37.5" customHeight="1">
      <c r="A16" s="2952" t="s">
        <v>656</v>
      </c>
      <c r="B16" s="2953"/>
      <c r="C16" s="3468" t="s">
        <v>4146</v>
      </c>
      <c r="D16" s="2953"/>
      <c r="F16" s="2953"/>
    </row>
    <row r="17" spans="1:6" ht="37.5" customHeight="1">
      <c r="A17" s="2952" t="s">
        <v>658</v>
      </c>
      <c r="B17" s="2953"/>
      <c r="C17" s="3469"/>
      <c r="D17" s="2953"/>
      <c r="E17" s="2955" t="s">
        <v>4147</v>
      </c>
      <c r="F17" s="2953"/>
    </row>
    <row r="18" spans="1:6" ht="37.5" customHeight="1">
      <c r="A18" s="2952" t="s">
        <v>660</v>
      </c>
      <c r="B18" s="3472" t="s">
        <v>4148</v>
      </c>
      <c r="C18" s="2955" t="s">
        <v>4149</v>
      </c>
      <c r="D18" s="2955" t="s">
        <v>3764</v>
      </c>
      <c r="E18" s="3478" t="s">
        <v>4156</v>
      </c>
      <c r="F18" s="2953"/>
    </row>
    <row r="19" spans="1:6" ht="37.5" customHeight="1">
      <c r="A19" s="2952" t="s">
        <v>661</v>
      </c>
      <c r="B19" s="3473"/>
      <c r="C19" s="2955" t="s">
        <v>4151</v>
      </c>
      <c r="D19" s="2955" t="s">
        <v>3765</v>
      </c>
      <c r="E19" s="3479"/>
      <c r="F19" s="2953"/>
    </row>
    <row r="20" spans="1:6" ht="37.5" customHeight="1">
      <c r="A20" s="2952" t="s">
        <v>663</v>
      </c>
      <c r="B20" s="3472" t="s">
        <v>4152</v>
      </c>
      <c r="C20" s="3091" t="s">
        <v>4158</v>
      </c>
      <c r="D20" s="3055" t="s">
        <v>4153</v>
      </c>
      <c r="E20" s="2953"/>
      <c r="F20" s="2953"/>
    </row>
    <row r="21" spans="1:6" ht="37.5" customHeight="1">
      <c r="A21" s="2952" t="s">
        <v>664</v>
      </c>
      <c r="B21" s="3473"/>
      <c r="C21" s="2955" t="s">
        <v>4159</v>
      </c>
      <c r="D21" s="2955" t="s">
        <v>4155</v>
      </c>
      <c r="E21" s="2953"/>
      <c r="F21" s="2953"/>
    </row>
    <row r="22" spans="1:6" ht="37.5" customHeight="1">
      <c r="A22" s="2952" t="s">
        <v>666</v>
      </c>
      <c r="B22" s="2953"/>
      <c r="C22" s="2953"/>
      <c r="D22" s="3468" t="s">
        <v>4157</v>
      </c>
      <c r="E22" s="2953"/>
      <c r="F22" s="2953"/>
    </row>
    <row r="23" spans="1:6" ht="37.5" customHeight="1">
      <c r="A23" s="2952" t="s">
        <v>667</v>
      </c>
      <c r="B23" s="2953"/>
      <c r="C23" s="2953"/>
      <c r="D23" s="3469"/>
      <c r="E23" s="2953"/>
      <c r="F23" s="2953"/>
    </row>
    <row r="24" spans="1:6" ht="37.5" customHeight="1">
      <c r="A24" s="2952" t="s">
        <v>669</v>
      </c>
      <c r="B24" s="2953"/>
      <c r="C24" s="2953"/>
      <c r="D24" s="2953"/>
      <c r="E24" s="2953"/>
      <c r="F24" s="2953"/>
    </row>
  </sheetData>
  <mergeCells count="13">
    <mergeCell ref="D22:D23"/>
    <mergeCell ref="C1:F1"/>
    <mergeCell ref="C3:C4"/>
    <mergeCell ref="B5:B6"/>
    <mergeCell ref="E5:E6"/>
    <mergeCell ref="B7:B8"/>
    <mergeCell ref="E7:E8"/>
    <mergeCell ref="C14:F14"/>
    <mergeCell ref="C16:C17"/>
    <mergeCell ref="B18:B19"/>
    <mergeCell ref="E18:E19"/>
    <mergeCell ref="B20:B21"/>
    <mergeCell ref="D9:D10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  <rowBreaks count="1" manualBreakCount="1">
    <brk id="1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8CC4-3E3C-4856-808D-7F9D6CDECA2C}">
  <sheetPr>
    <tabColor rgb="FFFF66CC"/>
  </sheetPr>
  <dimension ref="A1:F11"/>
  <sheetViews>
    <sheetView view="pageBreakPreview" zoomScaleNormal="100" zoomScaleSheetLayoutView="100" workbookViewId="0">
      <selection activeCell="C3" sqref="C3:C4"/>
    </sheetView>
  </sheetViews>
  <sheetFormatPr defaultRowHeight="12.75"/>
  <cols>
    <col min="2" max="6" width="30.7109375" customWidth="1"/>
  </cols>
  <sheetData>
    <row r="1" spans="1:6">
      <c r="A1" s="2948"/>
      <c r="B1" s="2948"/>
      <c r="C1" s="3480" t="s">
        <v>3784</v>
      </c>
      <c r="D1" s="3480"/>
      <c r="E1" s="3481"/>
      <c r="F1" s="3481"/>
    </row>
    <row r="2" spans="1:6">
      <c r="A2" s="2949"/>
      <c r="B2" s="2950" t="s">
        <v>1927</v>
      </c>
      <c r="C2" s="1719" t="s">
        <v>3785</v>
      </c>
      <c r="D2" s="1719" t="s">
        <v>3786</v>
      </c>
      <c r="E2" s="2951" t="s">
        <v>3787</v>
      </c>
      <c r="F2" s="2949" t="s">
        <v>3788</v>
      </c>
    </row>
    <row r="3" spans="1:6" ht="37.5" customHeight="1">
      <c r="A3" s="2952" t="s">
        <v>656</v>
      </c>
      <c r="B3" s="3482" t="s">
        <v>4160</v>
      </c>
      <c r="C3" s="3468" t="s">
        <v>4146</v>
      </c>
      <c r="D3" s="2953"/>
      <c r="F3" s="2953"/>
    </row>
    <row r="4" spans="1:6" ht="37.5" customHeight="1">
      <c r="A4" s="2952" t="s">
        <v>658</v>
      </c>
      <c r="B4" s="3482"/>
      <c r="C4" s="3469"/>
      <c r="D4" s="2953"/>
      <c r="E4" s="2955" t="s">
        <v>4147</v>
      </c>
      <c r="F4" s="2953"/>
    </row>
    <row r="5" spans="1:6" ht="37.5" customHeight="1">
      <c r="A5" s="2952" t="s">
        <v>660</v>
      </c>
      <c r="B5" s="2965" t="s">
        <v>4161</v>
      </c>
      <c r="C5" s="2953"/>
      <c r="D5" s="2955" t="s">
        <v>3764</v>
      </c>
      <c r="E5" s="3468" t="s">
        <v>4162</v>
      </c>
      <c r="F5" s="2953"/>
    </row>
    <row r="6" spans="1:6" ht="37.5" customHeight="1">
      <c r="A6" s="2952" t="s">
        <v>661</v>
      </c>
      <c r="B6" s="2965" t="s">
        <v>4163</v>
      </c>
      <c r="C6" s="2953"/>
      <c r="D6" s="2955" t="s">
        <v>3765</v>
      </c>
      <c r="E6" s="3469"/>
      <c r="F6" s="2953"/>
    </row>
    <row r="7" spans="1:6" ht="37.5" customHeight="1">
      <c r="A7" s="2952" t="s">
        <v>663</v>
      </c>
      <c r="B7" s="3472" t="s">
        <v>4164</v>
      </c>
      <c r="C7" s="2953"/>
      <c r="D7" s="3482" t="s">
        <v>4165</v>
      </c>
      <c r="E7" s="2953"/>
      <c r="F7" s="2953"/>
    </row>
    <row r="8" spans="1:6" ht="37.5" customHeight="1">
      <c r="A8" s="2952" t="s">
        <v>664</v>
      </c>
      <c r="B8" s="3473"/>
      <c r="C8" s="2953"/>
      <c r="D8" s="3482"/>
      <c r="E8" s="2953"/>
      <c r="F8" s="2953"/>
    </row>
    <row r="9" spans="1:6" ht="37.5" customHeight="1">
      <c r="A9" s="2952" t="s">
        <v>666</v>
      </c>
      <c r="B9" s="2953"/>
      <c r="C9" s="2953"/>
      <c r="D9" s="2955" t="s">
        <v>4166</v>
      </c>
      <c r="E9" s="2953"/>
      <c r="F9" s="2953"/>
    </row>
    <row r="10" spans="1:6" ht="37.5" customHeight="1">
      <c r="A10" s="2952" t="s">
        <v>667</v>
      </c>
      <c r="B10" s="2953"/>
      <c r="C10" s="2953"/>
      <c r="D10" s="2953"/>
      <c r="E10" s="2953"/>
      <c r="F10" s="2953"/>
    </row>
    <row r="11" spans="1:6" ht="37.5" customHeight="1">
      <c r="A11" s="2952" t="s">
        <v>669</v>
      </c>
      <c r="B11" s="2953"/>
      <c r="C11" s="2953"/>
      <c r="D11" s="2953"/>
      <c r="E11" s="2953"/>
      <c r="F11" s="2953"/>
    </row>
  </sheetData>
  <mergeCells count="6">
    <mergeCell ref="C1:F1"/>
    <mergeCell ref="B3:B4"/>
    <mergeCell ref="C3:C4"/>
    <mergeCell ref="E5:E6"/>
    <mergeCell ref="B7:B8"/>
    <mergeCell ref="D7:D8"/>
  </mergeCells>
  <printOptions horizontalCentered="1"/>
  <pageMargins left="0.62992125984251968" right="0.62992125984251968" top="0.62992125984251968" bottom="0.59" header="0.27559055118110237" footer="0.55118110236220474"/>
  <pageSetup paperSize="9" scale="5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6575-ADBB-4BE2-8AFA-EEC5062A1868}">
  <sheetPr>
    <tabColor rgb="FFFF66CC"/>
  </sheetPr>
  <dimension ref="A1:F11"/>
  <sheetViews>
    <sheetView view="pageBreakPreview" zoomScale="115" zoomScaleNormal="100" zoomScaleSheetLayoutView="115" workbookViewId="0">
      <selection activeCell="C5" sqref="C5"/>
    </sheetView>
  </sheetViews>
  <sheetFormatPr defaultRowHeight="12.75"/>
  <cols>
    <col min="2" max="6" width="30.7109375" customWidth="1"/>
  </cols>
  <sheetData>
    <row r="1" spans="1:6">
      <c r="A1" s="2948"/>
      <c r="B1" s="2948"/>
      <c r="C1" s="3483" t="s">
        <v>3800</v>
      </c>
      <c r="D1" s="3483"/>
      <c r="E1" s="3484"/>
      <c r="F1" s="3484"/>
    </row>
    <row r="2" spans="1:6">
      <c r="A2" s="2949"/>
      <c r="B2" s="2950" t="s">
        <v>1927</v>
      </c>
      <c r="C2" s="1719" t="s">
        <v>3785</v>
      </c>
      <c r="D2" s="1719" t="s">
        <v>3786</v>
      </c>
      <c r="E2" s="2951" t="s">
        <v>3787</v>
      </c>
      <c r="F2" s="2949" t="s">
        <v>3788</v>
      </c>
    </row>
    <row r="3" spans="1:6" ht="37.5" customHeight="1">
      <c r="A3" s="2952" t="s">
        <v>656</v>
      </c>
      <c r="B3" s="2966" t="s">
        <v>3777</v>
      </c>
      <c r="C3" s="3021" t="s">
        <v>3782</v>
      </c>
      <c r="D3" s="2953"/>
      <c r="E3" s="2953"/>
      <c r="F3" s="2953"/>
    </row>
    <row r="4" spans="1:6" ht="37.5" customHeight="1">
      <c r="A4" s="2952" t="s">
        <v>658</v>
      </c>
      <c r="B4" s="2968" t="s">
        <v>3778</v>
      </c>
      <c r="C4" s="2969" t="s">
        <v>3779</v>
      </c>
      <c r="D4" s="2969" t="s">
        <v>3780</v>
      </c>
      <c r="E4" s="2953"/>
      <c r="F4" s="2953"/>
    </row>
    <row r="5" spans="1:6" ht="37.5" customHeight="1">
      <c r="A5" s="2952" t="s">
        <v>660</v>
      </c>
      <c r="B5" s="3472" t="s">
        <v>3781</v>
      </c>
      <c r="D5" s="2955" t="s">
        <v>3764</v>
      </c>
      <c r="E5" s="2953"/>
      <c r="F5" s="2953"/>
    </row>
    <row r="6" spans="1:6" ht="37.5" customHeight="1">
      <c r="A6" s="2952" t="s">
        <v>661</v>
      </c>
      <c r="B6" s="3473"/>
      <c r="C6" s="2953"/>
      <c r="D6" s="2955" t="s">
        <v>3765</v>
      </c>
      <c r="E6" s="2953"/>
      <c r="F6" s="2953"/>
    </row>
    <row r="7" spans="1:6" ht="37.5" customHeight="1">
      <c r="A7" s="2952" t="s">
        <v>663</v>
      </c>
      <c r="B7" s="2966" t="s">
        <v>3783</v>
      </c>
      <c r="C7" s="2955" t="s">
        <v>3776</v>
      </c>
      <c r="D7" s="3468" t="s">
        <v>3775</v>
      </c>
      <c r="E7" s="2953"/>
      <c r="F7" s="2953"/>
    </row>
    <row r="8" spans="1:6" ht="37.5" customHeight="1">
      <c r="A8" s="2952" t="s">
        <v>664</v>
      </c>
      <c r="B8" s="2968" t="s">
        <v>3779</v>
      </c>
      <c r="D8" s="3469"/>
      <c r="E8" s="2953"/>
      <c r="F8" s="2953"/>
    </row>
    <row r="9" spans="1:6" ht="37.5" customHeight="1">
      <c r="A9" s="2952" t="s">
        <v>666</v>
      </c>
      <c r="B9" s="3478" t="s">
        <v>3779</v>
      </c>
      <c r="C9" s="2967" t="s">
        <v>3777</v>
      </c>
      <c r="D9" s="3485" t="s">
        <v>3811</v>
      </c>
      <c r="E9" s="2953"/>
      <c r="F9" s="2953"/>
    </row>
    <row r="10" spans="1:6" ht="37.5" customHeight="1">
      <c r="A10" s="2952" t="s">
        <v>667</v>
      </c>
      <c r="B10" s="3479"/>
      <c r="C10" s="2953"/>
      <c r="D10" s="3486"/>
      <c r="E10" s="2953"/>
      <c r="F10" s="2953"/>
    </row>
    <row r="11" spans="1:6" ht="37.5" customHeight="1">
      <c r="A11" s="2952" t="s">
        <v>669</v>
      </c>
      <c r="B11" s="2953"/>
      <c r="C11" s="3048" t="s">
        <v>3777</v>
      </c>
      <c r="D11" s="3469"/>
      <c r="E11" s="2953"/>
      <c r="F11" s="2953"/>
    </row>
  </sheetData>
  <mergeCells count="5">
    <mergeCell ref="C1:F1"/>
    <mergeCell ref="B5:B6"/>
    <mergeCell ref="D7:D8"/>
    <mergeCell ref="B9:B10"/>
    <mergeCell ref="D9:D11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7030A0"/>
  </sheetPr>
  <dimension ref="A1:K60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72" customWidth="1"/>
    <col min="2" max="2" width="40.5703125" style="372" customWidth="1"/>
    <col min="3" max="3" width="15.5703125" style="372" customWidth="1"/>
    <col min="4" max="11" width="3.5703125" style="372" customWidth="1"/>
    <col min="12" max="16384" width="9.140625" style="372"/>
  </cols>
  <sheetData>
    <row r="1" spans="1:11" ht="18.75">
      <c r="A1" s="119"/>
      <c r="B1" s="482" t="s">
        <v>2020</v>
      </c>
      <c r="C1" s="483"/>
      <c r="D1" s="119"/>
      <c r="E1" s="119"/>
      <c r="F1" s="119"/>
      <c r="G1" s="119"/>
      <c r="H1" s="119"/>
      <c r="I1" s="3487" t="s">
        <v>2021</v>
      </c>
      <c r="J1" s="3487"/>
      <c r="K1" s="3487"/>
    </row>
    <row r="2" spans="1:11" ht="15">
      <c r="A2" s="119"/>
      <c r="B2" s="119"/>
      <c r="C2" s="483"/>
      <c r="D2" s="119"/>
      <c r="E2" s="119"/>
      <c r="F2" s="119"/>
      <c r="G2" s="119"/>
      <c r="H2" s="119"/>
      <c r="I2" s="119"/>
      <c r="J2" s="119"/>
      <c r="K2" s="119"/>
    </row>
    <row r="3" spans="1:11" ht="12.95" customHeight="1">
      <c r="A3" s="3232"/>
      <c r="B3" s="3233"/>
      <c r="C3" s="484"/>
      <c r="D3" s="571"/>
      <c r="E3" s="1297"/>
      <c r="F3" s="572"/>
      <c r="G3" s="572"/>
      <c r="H3" s="3490" t="s">
        <v>2022</v>
      </c>
      <c r="I3" s="573"/>
      <c r="J3" s="571"/>
      <c r="K3" s="574"/>
    </row>
    <row r="4" spans="1:11" ht="51.4" customHeight="1">
      <c r="A4" s="3488"/>
      <c r="B4" s="3489"/>
      <c r="C4" s="2348" t="s">
        <v>1830</v>
      </c>
      <c r="D4" s="2349" t="s">
        <v>1831</v>
      </c>
      <c r="E4" s="2350" t="s">
        <v>1832</v>
      </c>
      <c r="F4" s="2351" t="s">
        <v>1833</v>
      </c>
      <c r="G4" s="2351" t="s">
        <v>1834</v>
      </c>
      <c r="H4" s="3491"/>
      <c r="I4" s="2352" t="s">
        <v>1835</v>
      </c>
      <c r="J4" s="2349" t="s">
        <v>1836</v>
      </c>
      <c r="K4" s="2353" t="s">
        <v>1837</v>
      </c>
    </row>
    <row r="5" spans="1:11" ht="18" customHeight="1">
      <c r="A5" s="3238" t="s">
        <v>2023</v>
      </c>
      <c r="B5" s="3239"/>
      <c r="C5" s="3239"/>
      <c r="D5" s="3239"/>
      <c r="E5" s="3239"/>
      <c r="F5" s="3239"/>
      <c r="G5" s="3239"/>
      <c r="H5" s="3239"/>
      <c r="I5" s="3239"/>
      <c r="J5" s="3239"/>
      <c r="K5" s="3240"/>
    </row>
    <row r="6" spans="1:11" ht="15">
      <c r="A6" s="109"/>
      <c r="B6" s="279" t="s">
        <v>1779</v>
      </c>
      <c r="C6" s="575" t="s">
        <v>949</v>
      </c>
      <c r="D6" s="576">
        <v>3</v>
      </c>
      <c r="E6" s="1298">
        <v>2</v>
      </c>
      <c r="F6" s="577">
        <v>1</v>
      </c>
      <c r="G6" s="577"/>
      <c r="H6" s="577"/>
      <c r="I6" s="578"/>
      <c r="J6" s="576" t="s">
        <v>1365</v>
      </c>
      <c r="K6" s="576">
        <v>1</v>
      </c>
    </row>
    <row r="7" spans="1:11" ht="15">
      <c r="A7" s="2354"/>
      <c r="B7" s="1180" t="s">
        <v>2024</v>
      </c>
      <c r="C7" s="2355" t="s">
        <v>951</v>
      </c>
      <c r="D7" s="2356">
        <v>1</v>
      </c>
      <c r="E7" s="2357"/>
      <c r="F7" s="1180" t="s">
        <v>100</v>
      </c>
      <c r="G7" s="1180">
        <v>1</v>
      </c>
      <c r="H7" s="1180"/>
      <c r="I7" s="2355"/>
      <c r="J7" s="2356" t="s">
        <v>1715</v>
      </c>
      <c r="K7" s="2356">
        <v>2</v>
      </c>
    </row>
    <row r="8" spans="1:11" ht="15">
      <c r="A8" s="2354"/>
      <c r="B8" s="1180" t="s">
        <v>1546</v>
      </c>
      <c r="C8" s="2355" t="s">
        <v>953</v>
      </c>
      <c r="D8" s="2356">
        <v>3</v>
      </c>
      <c r="E8" s="2357">
        <v>1</v>
      </c>
      <c r="F8" s="1180">
        <v>1</v>
      </c>
      <c r="G8" s="1180"/>
      <c r="H8" s="1180"/>
      <c r="I8" s="2355"/>
      <c r="J8" s="2356" t="s">
        <v>1715</v>
      </c>
      <c r="K8" s="2356">
        <v>1</v>
      </c>
    </row>
    <row r="9" spans="1:11" ht="15">
      <c r="A9" s="2354"/>
      <c r="B9" s="1180" t="s">
        <v>1340</v>
      </c>
      <c r="C9" s="2355" t="s">
        <v>955</v>
      </c>
      <c r="D9" s="2356">
        <v>4</v>
      </c>
      <c r="E9" s="2357"/>
      <c r="F9" s="1180" t="s">
        <v>100</v>
      </c>
      <c r="G9" s="1180">
        <v>3</v>
      </c>
      <c r="H9" s="1180"/>
      <c r="I9" s="2355"/>
      <c r="J9" s="2356" t="s">
        <v>1715</v>
      </c>
      <c r="K9" s="2356">
        <v>1</v>
      </c>
    </row>
    <row r="10" spans="1:11" ht="15">
      <c r="A10" s="2354"/>
      <c r="B10" s="1183" t="s">
        <v>2025</v>
      </c>
      <c r="C10" s="2358" t="s">
        <v>960</v>
      </c>
      <c r="D10" s="2356">
        <v>3</v>
      </c>
      <c r="E10" s="2357">
        <v>2</v>
      </c>
      <c r="F10" s="1180"/>
      <c r="G10" s="1180"/>
      <c r="H10" s="1180"/>
      <c r="I10" s="2355"/>
      <c r="J10" s="2356" t="s">
        <v>1715</v>
      </c>
      <c r="K10" s="2356">
        <v>2</v>
      </c>
    </row>
    <row r="11" spans="1:11" ht="15">
      <c r="A11" s="2354"/>
      <c r="B11" s="1602" t="s">
        <v>2026</v>
      </c>
      <c r="C11" s="2358" t="s">
        <v>964</v>
      </c>
      <c r="D11" s="2359">
        <v>5</v>
      </c>
      <c r="E11" s="2360">
        <v>2</v>
      </c>
      <c r="F11" s="1183">
        <v>2</v>
      </c>
      <c r="G11" s="1180"/>
      <c r="H11" s="1180"/>
      <c r="I11" s="2355"/>
      <c r="J11" s="2356" t="s">
        <v>1365</v>
      </c>
      <c r="K11" s="2356">
        <v>1</v>
      </c>
    </row>
    <row r="12" spans="1:11" ht="15">
      <c r="A12" s="2354"/>
      <c r="B12" s="1183" t="s">
        <v>2027</v>
      </c>
      <c r="C12" s="2358" t="s">
        <v>966</v>
      </c>
      <c r="D12" s="2359">
        <v>5</v>
      </c>
      <c r="E12" s="2360">
        <v>3</v>
      </c>
      <c r="F12" s="1183">
        <v>1</v>
      </c>
      <c r="G12" s="1180"/>
      <c r="H12" s="1180"/>
      <c r="I12" s="2355"/>
      <c r="J12" s="2356" t="s">
        <v>1715</v>
      </c>
      <c r="K12" s="2356">
        <v>1</v>
      </c>
    </row>
    <row r="13" spans="1:11" ht="15">
      <c r="A13" s="2354"/>
      <c r="B13" s="1183" t="s">
        <v>2028</v>
      </c>
      <c r="C13" s="2358" t="s">
        <v>968</v>
      </c>
      <c r="D13" s="2359">
        <v>5</v>
      </c>
      <c r="E13" s="2360">
        <v>3</v>
      </c>
      <c r="F13" s="1183">
        <v>1</v>
      </c>
      <c r="G13" s="1180"/>
      <c r="H13" s="1180"/>
      <c r="I13" s="2355"/>
      <c r="J13" s="2356" t="s">
        <v>1365</v>
      </c>
      <c r="K13" s="2356">
        <v>1</v>
      </c>
    </row>
    <row r="14" spans="1:11" ht="15">
      <c r="A14" s="2354"/>
      <c r="B14" s="1184" t="s">
        <v>1799</v>
      </c>
      <c r="C14" s="2361" t="s">
        <v>970</v>
      </c>
      <c r="D14" s="2356">
        <v>2</v>
      </c>
      <c r="E14" s="2357">
        <v>2</v>
      </c>
      <c r="F14" s="1180"/>
      <c r="G14" s="1180"/>
      <c r="H14" s="1180"/>
      <c r="I14" s="2355"/>
      <c r="J14" s="2356" t="s">
        <v>1715</v>
      </c>
      <c r="K14" s="2356">
        <v>3</v>
      </c>
    </row>
    <row r="15" spans="1:11" ht="15">
      <c r="A15" s="2354"/>
      <c r="B15" s="1185" t="s">
        <v>2029</v>
      </c>
      <c r="C15" s="2361" t="s">
        <v>972</v>
      </c>
      <c r="D15" s="2356">
        <v>2</v>
      </c>
      <c r="E15" s="2357">
        <v>2</v>
      </c>
      <c r="F15" s="1180"/>
      <c r="G15" s="1180"/>
      <c r="H15" s="1180"/>
      <c r="I15" s="2355"/>
      <c r="J15" s="2356" t="s">
        <v>1715</v>
      </c>
      <c r="K15" s="2356">
        <v>3</v>
      </c>
    </row>
    <row r="16" spans="1:11" ht="15">
      <c r="A16" s="2354"/>
      <c r="B16" s="1185" t="s">
        <v>2030</v>
      </c>
      <c r="C16" s="2361" t="s">
        <v>974</v>
      </c>
      <c r="D16" s="2356">
        <v>2</v>
      </c>
      <c r="E16" s="2357">
        <v>2</v>
      </c>
      <c r="F16" s="1180"/>
      <c r="G16" s="1180"/>
      <c r="H16" s="1180"/>
      <c r="I16" s="2355"/>
      <c r="J16" s="2356" t="s">
        <v>1715</v>
      </c>
      <c r="K16" s="2356">
        <v>3</v>
      </c>
    </row>
    <row r="17" spans="1:11" ht="15">
      <c r="A17" s="2354"/>
      <c r="B17" s="1185" t="s">
        <v>2031</v>
      </c>
      <c r="C17" s="2361" t="s">
        <v>976</v>
      </c>
      <c r="D17" s="2356">
        <v>2</v>
      </c>
      <c r="E17" s="2357">
        <v>2</v>
      </c>
      <c r="F17" s="1180"/>
      <c r="G17" s="1180"/>
      <c r="H17" s="1180"/>
      <c r="I17" s="2355"/>
      <c r="J17" s="2356" t="s">
        <v>1715</v>
      </c>
      <c r="K17" s="2356">
        <v>3</v>
      </c>
    </row>
    <row r="18" spans="1:11" ht="15">
      <c r="A18" s="2362"/>
      <c r="B18" s="2363" t="s">
        <v>2032</v>
      </c>
      <c r="C18" s="2364"/>
      <c r="D18" s="2365">
        <v>5</v>
      </c>
      <c r="E18" s="2366" t="s">
        <v>100</v>
      </c>
      <c r="F18" s="2363"/>
      <c r="G18" s="2363"/>
      <c r="H18" s="2363"/>
      <c r="I18" s="2364"/>
      <c r="J18" s="2365"/>
      <c r="K18" s="2365"/>
    </row>
    <row r="19" spans="1:11" ht="18" customHeight="1">
      <c r="A19" s="3241" t="s">
        <v>2033</v>
      </c>
      <c r="B19" s="3242"/>
      <c r="C19" s="3242"/>
      <c r="D19" s="3242"/>
      <c r="E19" s="3242"/>
      <c r="F19" s="3242"/>
      <c r="G19" s="3242"/>
      <c r="H19" s="3242"/>
      <c r="I19" s="3242"/>
      <c r="J19" s="3242"/>
      <c r="K19" s="3243"/>
    </row>
    <row r="20" spans="1:11" ht="15">
      <c r="A20" s="2367"/>
      <c r="B20" s="2368" t="s">
        <v>2034</v>
      </c>
      <c r="C20" s="2369"/>
      <c r="D20" s="2370"/>
      <c r="E20" s="2370"/>
      <c r="F20" s="2370"/>
      <c r="G20" s="2370"/>
      <c r="H20" s="2370"/>
      <c r="I20" s="2370"/>
      <c r="J20" s="2370"/>
      <c r="K20" s="2371"/>
    </row>
    <row r="21" spans="1:11" ht="15">
      <c r="A21" s="110"/>
      <c r="B21" s="1299" t="s">
        <v>1572</v>
      </c>
      <c r="C21" s="111" t="s">
        <v>1049</v>
      </c>
      <c r="D21" s="1300">
        <v>5</v>
      </c>
      <c r="E21" s="579"/>
      <c r="F21" s="495"/>
      <c r="G21" s="496"/>
      <c r="H21" s="496">
        <v>2</v>
      </c>
      <c r="I21" s="1301"/>
      <c r="J21" s="106" t="s">
        <v>1715</v>
      </c>
      <c r="K21" s="106">
        <v>2</v>
      </c>
    </row>
    <row r="22" spans="1:11" ht="15">
      <c r="A22" s="2372"/>
      <c r="B22" s="2373" t="s">
        <v>1573</v>
      </c>
      <c r="C22" s="1604" t="s">
        <v>1051</v>
      </c>
      <c r="D22" s="2374">
        <v>4</v>
      </c>
      <c r="E22" s="1605">
        <v>2</v>
      </c>
      <c r="F22" s="1191">
        <v>1</v>
      </c>
      <c r="G22" s="1192"/>
      <c r="H22" s="1192"/>
      <c r="I22" s="2375"/>
      <c r="J22" s="1489" t="s">
        <v>1715</v>
      </c>
      <c r="K22" s="1606">
        <v>2</v>
      </c>
    </row>
    <row r="23" spans="1:11" ht="15">
      <c r="A23" s="2372"/>
      <c r="B23" s="2373" t="s">
        <v>1550</v>
      </c>
      <c r="C23" s="1604" t="s">
        <v>1053</v>
      </c>
      <c r="D23" s="2374">
        <v>4</v>
      </c>
      <c r="E23" s="1605">
        <v>2</v>
      </c>
      <c r="F23" s="1191">
        <v>1</v>
      </c>
      <c r="G23" s="1192"/>
      <c r="H23" s="1192"/>
      <c r="I23" s="2375"/>
      <c r="J23" s="1489" t="s">
        <v>1365</v>
      </c>
      <c r="K23" s="1606">
        <v>2</v>
      </c>
    </row>
    <row r="24" spans="1:11" ht="15">
      <c r="A24" s="1607"/>
      <c r="B24" s="2373" t="s">
        <v>2035</v>
      </c>
      <c r="C24" s="1604" t="s">
        <v>1055</v>
      </c>
      <c r="D24" s="2374">
        <v>4</v>
      </c>
      <c r="E24" s="1605">
        <v>2</v>
      </c>
      <c r="F24" s="1191">
        <v>1</v>
      </c>
      <c r="G24" s="1192"/>
      <c r="H24" s="1192"/>
      <c r="I24" s="2375"/>
      <c r="J24" s="1489" t="s">
        <v>1365</v>
      </c>
      <c r="K24" s="1606">
        <v>1</v>
      </c>
    </row>
    <row r="25" spans="1:11" ht="15">
      <c r="A25" s="1607"/>
      <c r="B25" s="2373" t="s">
        <v>2036</v>
      </c>
      <c r="C25" s="1604"/>
      <c r="D25" s="2374">
        <v>11</v>
      </c>
      <c r="E25" s="1605"/>
      <c r="F25" s="1191"/>
      <c r="G25" s="1192"/>
      <c r="H25" s="1192"/>
      <c r="I25" s="2375"/>
      <c r="J25" s="1489"/>
      <c r="K25" s="1606"/>
    </row>
    <row r="26" spans="1:11" ht="15">
      <c r="A26" s="2376"/>
      <c r="B26" s="2377" t="s">
        <v>2037</v>
      </c>
      <c r="C26" s="2378" t="s">
        <v>1056</v>
      </c>
      <c r="D26" s="2379">
        <v>20</v>
      </c>
      <c r="E26" s="2380"/>
      <c r="F26" s="2381"/>
      <c r="G26" s="2382"/>
      <c r="H26" s="2382"/>
      <c r="I26" s="2383"/>
      <c r="J26" s="2384" t="s">
        <v>1715</v>
      </c>
      <c r="K26" s="2385">
        <v>3</v>
      </c>
    </row>
    <row r="27" spans="1:11" ht="15">
      <c r="A27" s="2367"/>
      <c r="B27" s="2368" t="s">
        <v>2038</v>
      </c>
      <c r="C27" s="2369"/>
      <c r="D27" s="2370"/>
      <c r="E27" s="2370"/>
      <c r="F27" s="2370"/>
      <c r="G27" s="2370"/>
      <c r="H27" s="2370"/>
      <c r="I27" s="2370"/>
      <c r="J27" s="2370"/>
      <c r="K27" s="2371"/>
    </row>
    <row r="28" spans="1:11" ht="15">
      <c r="A28" s="1302"/>
      <c r="B28" s="1303" t="s">
        <v>1057</v>
      </c>
      <c r="C28" s="500" t="s">
        <v>1058</v>
      </c>
      <c r="D28" s="107">
        <v>3</v>
      </c>
      <c r="E28" s="1195">
        <v>1</v>
      </c>
      <c r="F28" s="501">
        <v>1</v>
      </c>
      <c r="G28" s="502"/>
      <c r="H28" s="502"/>
      <c r="I28" s="503"/>
      <c r="J28" s="108" t="s">
        <v>1715</v>
      </c>
      <c r="K28" s="107">
        <v>2</v>
      </c>
    </row>
    <row r="29" spans="1:11" ht="15">
      <c r="A29" s="1608"/>
      <c r="B29" s="2386" t="s">
        <v>1059</v>
      </c>
      <c r="C29" s="1396" t="s">
        <v>1060</v>
      </c>
      <c r="D29" s="1497">
        <v>3</v>
      </c>
      <c r="E29" s="1498">
        <v>2</v>
      </c>
      <c r="F29" s="1198"/>
      <c r="G29" s="1199"/>
      <c r="H29" s="1199"/>
      <c r="I29" s="1397"/>
      <c r="J29" s="1499" t="s">
        <v>1715</v>
      </c>
      <c r="K29" s="1497">
        <v>2</v>
      </c>
    </row>
    <row r="30" spans="1:11" ht="15">
      <c r="A30" s="1608"/>
      <c r="B30" s="2386" t="s">
        <v>1061</v>
      </c>
      <c r="C30" s="1396" t="s">
        <v>1062</v>
      </c>
      <c r="D30" s="1497">
        <v>3</v>
      </c>
      <c r="E30" s="1498">
        <v>1</v>
      </c>
      <c r="F30" s="1198">
        <v>1</v>
      </c>
      <c r="G30" s="1199"/>
      <c r="H30" s="1199"/>
      <c r="I30" s="1397"/>
      <c r="J30" s="1499" t="s">
        <v>1715</v>
      </c>
      <c r="K30" s="1497">
        <v>2</v>
      </c>
    </row>
    <row r="31" spans="1:11" ht="15">
      <c r="A31" s="2387"/>
      <c r="B31" s="2388" t="s">
        <v>1063</v>
      </c>
      <c r="C31" s="2389" t="s">
        <v>1064</v>
      </c>
      <c r="D31" s="2390">
        <v>3</v>
      </c>
      <c r="E31" s="2391">
        <v>1</v>
      </c>
      <c r="F31" s="2392">
        <v>1</v>
      </c>
      <c r="G31" s="2393"/>
      <c r="H31" s="2393"/>
      <c r="I31" s="2394"/>
      <c r="J31" s="2395" t="s">
        <v>1715</v>
      </c>
      <c r="K31" s="2390">
        <v>2</v>
      </c>
    </row>
    <row r="32" spans="1:11" ht="18" customHeight="1">
      <c r="A32" s="3241" t="s">
        <v>2039</v>
      </c>
      <c r="B32" s="3242"/>
      <c r="C32" s="3242"/>
      <c r="D32" s="3242"/>
      <c r="E32" s="3242"/>
      <c r="F32" s="3242"/>
      <c r="G32" s="3242"/>
      <c r="H32" s="3242"/>
      <c r="I32" s="3242"/>
      <c r="J32" s="3242"/>
      <c r="K32" s="3243"/>
    </row>
    <row r="33" spans="1:11" ht="15">
      <c r="A33" s="2367"/>
      <c r="B33" s="2368" t="s">
        <v>2034</v>
      </c>
      <c r="C33" s="2369"/>
      <c r="D33" s="2369"/>
      <c r="E33" s="2369"/>
      <c r="F33" s="2369"/>
      <c r="G33" s="2369"/>
      <c r="H33" s="2369"/>
      <c r="I33" s="2369"/>
      <c r="J33" s="2369"/>
      <c r="K33" s="2396"/>
    </row>
    <row r="34" spans="1:11" ht="15">
      <c r="A34" s="110"/>
      <c r="B34" s="1299" t="s">
        <v>1551</v>
      </c>
      <c r="C34" s="112" t="s">
        <v>1067</v>
      </c>
      <c r="D34" s="105">
        <v>5</v>
      </c>
      <c r="E34" s="1304"/>
      <c r="F34" s="113"/>
      <c r="G34" s="114"/>
      <c r="H34" s="114">
        <v>2</v>
      </c>
      <c r="I34" s="115"/>
      <c r="J34" s="106" t="s">
        <v>1715</v>
      </c>
      <c r="K34" s="106">
        <v>2</v>
      </c>
    </row>
    <row r="35" spans="1:11" ht="15">
      <c r="A35" s="1607"/>
      <c r="B35" s="2373" t="s">
        <v>2040</v>
      </c>
      <c r="C35" s="1394" t="s">
        <v>1069</v>
      </c>
      <c r="D35" s="1487">
        <v>4</v>
      </c>
      <c r="E35" s="1488">
        <v>2</v>
      </c>
      <c r="F35" s="1191">
        <v>1</v>
      </c>
      <c r="G35" s="1192"/>
      <c r="H35" s="1192"/>
      <c r="I35" s="1395"/>
      <c r="J35" s="1489" t="s">
        <v>1365</v>
      </c>
      <c r="K35" s="1606">
        <v>2</v>
      </c>
    </row>
    <row r="36" spans="1:11" ht="15">
      <c r="A36" s="1607"/>
      <c r="B36" s="2373" t="s">
        <v>1550</v>
      </c>
      <c r="C36" s="1394" t="s">
        <v>1053</v>
      </c>
      <c r="D36" s="1487">
        <v>4</v>
      </c>
      <c r="E36" s="1488">
        <v>2</v>
      </c>
      <c r="F36" s="1191">
        <v>1</v>
      </c>
      <c r="G36" s="1192"/>
      <c r="H36" s="1192"/>
      <c r="I36" s="1395"/>
      <c r="J36" s="1489" t="s">
        <v>1365</v>
      </c>
      <c r="K36" s="1606">
        <v>2</v>
      </c>
    </row>
    <row r="37" spans="1:11" ht="15">
      <c r="A37" s="2372"/>
      <c r="B37" s="2373" t="s">
        <v>2041</v>
      </c>
      <c r="C37" s="1394" t="s">
        <v>1072</v>
      </c>
      <c r="D37" s="1487">
        <v>4</v>
      </c>
      <c r="E37" s="1488">
        <v>2</v>
      </c>
      <c r="F37" s="1191">
        <v>1</v>
      </c>
      <c r="G37" s="1192"/>
      <c r="H37" s="1192"/>
      <c r="I37" s="1395"/>
      <c r="J37" s="1489" t="s">
        <v>1715</v>
      </c>
      <c r="K37" s="1606">
        <v>2</v>
      </c>
    </row>
    <row r="38" spans="1:11" ht="15">
      <c r="A38" s="2372"/>
      <c r="B38" s="2373" t="s">
        <v>1573</v>
      </c>
      <c r="C38" s="1394" t="s">
        <v>1051</v>
      </c>
      <c r="D38" s="1487">
        <v>4</v>
      </c>
      <c r="E38" s="1488">
        <v>2</v>
      </c>
      <c r="F38" s="1191">
        <v>1</v>
      </c>
      <c r="G38" s="1192"/>
      <c r="H38" s="1192"/>
      <c r="I38" s="1395"/>
      <c r="J38" s="1489" t="s">
        <v>1715</v>
      </c>
      <c r="K38" s="1606">
        <v>2</v>
      </c>
    </row>
    <row r="39" spans="1:11" ht="15">
      <c r="A39" s="1607"/>
      <c r="B39" s="2373" t="s">
        <v>2036</v>
      </c>
      <c r="C39" s="1394"/>
      <c r="D39" s="1487">
        <v>7</v>
      </c>
      <c r="E39" s="1488"/>
      <c r="F39" s="1191"/>
      <c r="G39" s="1192"/>
      <c r="H39" s="1192"/>
      <c r="I39" s="1395"/>
      <c r="J39" s="1489"/>
      <c r="K39" s="1606"/>
    </row>
    <row r="40" spans="1:11" ht="15">
      <c r="A40" s="2376"/>
      <c r="B40" s="2377" t="s">
        <v>2037</v>
      </c>
      <c r="C40" s="2397" t="s">
        <v>1073</v>
      </c>
      <c r="D40" s="2398">
        <v>20</v>
      </c>
      <c r="E40" s="2399"/>
      <c r="F40" s="2400"/>
      <c r="G40" s="2401"/>
      <c r="H40" s="2401"/>
      <c r="I40" s="2402"/>
      <c r="J40" s="2384" t="s">
        <v>1715</v>
      </c>
      <c r="K40" s="2385">
        <v>3</v>
      </c>
    </row>
    <row r="41" spans="1:11" ht="15">
      <c r="A41" s="2367"/>
      <c r="B41" s="2368" t="s">
        <v>2038</v>
      </c>
      <c r="C41" s="2369"/>
      <c r="D41" s="2370"/>
      <c r="E41" s="2370"/>
      <c r="F41" s="2370"/>
      <c r="G41" s="2370"/>
      <c r="H41" s="2370"/>
      <c r="I41" s="2370"/>
      <c r="J41" s="2370"/>
      <c r="K41" s="2371"/>
    </row>
    <row r="42" spans="1:11" ht="15">
      <c r="A42" s="1302"/>
      <c r="B42" s="1303" t="s">
        <v>2042</v>
      </c>
      <c r="C42" s="500" t="s">
        <v>1075</v>
      </c>
      <c r="D42" s="107">
        <v>4</v>
      </c>
      <c r="E42" s="1195">
        <v>2</v>
      </c>
      <c r="F42" s="501">
        <v>1</v>
      </c>
      <c r="G42" s="501"/>
      <c r="H42" s="502"/>
      <c r="I42" s="503"/>
      <c r="J42" s="108" t="s">
        <v>1715</v>
      </c>
      <c r="K42" s="107">
        <v>2</v>
      </c>
    </row>
    <row r="43" spans="1:11" ht="15">
      <c r="A43" s="1608"/>
      <c r="B43" s="2386" t="s">
        <v>2043</v>
      </c>
      <c r="C43" s="1396" t="s">
        <v>1077</v>
      </c>
      <c r="D43" s="1497">
        <v>3</v>
      </c>
      <c r="E43" s="1498">
        <v>1</v>
      </c>
      <c r="F43" s="1198">
        <v>1</v>
      </c>
      <c r="G43" s="1198"/>
      <c r="H43" s="1199"/>
      <c r="I43" s="1397"/>
      <c r="J43" s="1499" t="s">
        <v>1715</v>
      </c>
      <c r="K43" s="1497">
        <v>2</v>
      </c>
    </row>
    <row r="44" spans="1:11" ht="15">
      <c r="A44" s="2403"/>
      <c r="B44" s="2404" t="s">
        <v>2044</v>
      </c>
      <c r="C44" s="2405" t="s">
        <v>1079</v>
      </c>
      <c r="D44" s="2390">
        <v>3</v>
      </c>
      <c r="E44" s="2406">
        <v>1</v>
      </c>
      <c r="F44" s="2407">
        <v>1</v>
      </c>
      <c r="G44" s="2407"/>
      <c r="H44" s="2408"/>
      <c r="I44" s="2409"/>
      <c r="J44" s="2395" t="s">
        <v>1715</v>
      </c>
      <c r="K44" s="2390">
        <v>2</v>
      </c>
    </row>
    <row r="45" spans="1:11" ht="15.75">
      <c r="A45" s="3241" t="s">
        <v>2045</v>
      </c>
      <c r="B45" s="3242"/>
      <c r="C45" s="3242"/>
      <c r="D45" s="3242"/>
      <c r="E45" s="3242"/>
      <c r="F45" s="3242"/>
      <c r="G45" s="3242"/>
      <c r="H45" s="3242"/>
      <c r="I45" s="3242"/>
      <c r="J45" s="3242"/>
      <c r="K45" s="3243"/>
    </row>
    <row r="46" spans="1:11" ht="15">
      <c r="A46" s="2367"/>
      <c r="B46" s="2368" t="s">
        <v>2034</v>
      </c>
      <c r="C46" s="2369"/>
      <c r="D46" s="2369"/>
      <c r="E46" s="2369"/>
      <c r="F46" s="2369"/>
      <c r="G46" s="2369"/>
      <c r="H46" s="2369"/>
      <c r="I46" s="2369"/>
      <c r="J46" s="2369"/>
      <c r="K46" s="2396"/>
    </row>
    <row r="47" spans="1:11" ht="15">
      <c r="A47" s="110"/>
      <c r="B47" s="2410" t="s">
        <v>1504</v>
      </c>
      <c r="C47" s="494" t="s">
        <v>1006</v>
      </c>
      <c r="D47" s="105">
        <v>5</v>
      </c>
      <c r="E47" s="1187"/>
      <c r="F47" s="495"/>
      <c r="G47" s="496"/>
      <c r="H47" s="496">
        <v>2</v>
      </c>
      <c r="I47" s="497"/>
      <c r="J47" s="106" t="s">
        <v>159</v>
      </c>
      <c r="K47" s="106">
        <v>2</v>
      </c>
    </row>
    <row r="48" spans="1:11" ht="15">
      <c r="A48" s="2411"/>
      <c r="B48" s="2412" t="s">
        <v>2046</v>
      </c>
      <c r="C48" s="1394" t="s">
        <v>1008</v>
      </c>
      <c r="D48" s="1487">
        <v>4</v>
      </c>
      <c r="E48" s="1488">
        <v>2</v>
      </c>
      <c r="F48" s="1191">
        <v>1</v>
      </c>
      <c r="G48" s="1192"/>
      <c r="H48" s="1192"/>
      <c r="I48" s="1395"/>
      <c r="J48" s="1489" t="s">
        <v>171</v>
      </c>
      <c r="K48" s="1487">
        <v>2</v>
      </c>
    </row>
    <row r="49" spans="1:11" ht="15">
      <c r="A49" s="1607"/>
      <c r="B49" s="2412" t="s">
        <v>2047</v>
      </c>
      <c r="C49" s="1394" t="s">
        <v>1010</v>
      </c>
      <c r="D49" s="1487">
        <v>4</v>
      </c>
      <c r="E49" s="1488">
        <v>2</v>
      </c>
      <c r="F49" s="1191">
        <v>1</v>
      </c>
      <c r="G49" s="1192"/>
      <c r="H49" s="1192"/>
      <c r="I49" s="1395"/>
      <c r="J49" s="1489" t="s">
        <v>159</v>
      </c>
      <c r="K49" s="1487">
        <v>1</v>
      </c>
    </row>
    <row r="50" spans="1:11" ht="15">
      <c r="A50" s="2372"/>
      <c r="B50" s="2413" t="s">
        <v>2048</v>
      </c>
      <c r="C50" s="1394" t="s">
        <v>1012</v>
      </c>
      <c r="D50" s="1487">
        <v>4</v>
      </c>
      <c r="E50" s="1488">
        <v>2</v>
      </c>
      <c r="F50" s="1191">
        <v>1</v>
      </c>
      <c r="G50" s="1192"/>
      <c r="H50" s="1192"/>
      <c r="I50" s="1395"/>
      <c r="J50" s="1489" t="s">
        <v>159</v>
      </c>
      <c r="K50" s="1487">
        <v>2</v>
      </c>
    </row>
    <row r="51" spans="1:11" ht="15">
      <c r="A51" s="2372"/>
      <c r="B51" s="2413" t="s">
        <v>2049</v>
      </c>
      <c r="C51" s="1394" t="s">
        <v>1014</v>
      </c>
      <c r="D51" s="1487">
        <v>4</v>
      </c>
      <c r="E51" s="1488">
        <v>2</v>
      </c>
      <c r="F51" s="1191">
        <v>1</v>
      </c>
      <c r="G51" s="1192"/>
      <c r="H51" s="1192"/>
      <c r="I51" s="1395"/>
      <c r="J51" s="1489" t="s">
        <v>159</v>
      </c>
      <c r="K51" s="1487">
        <v>2</v>
      </c>
    </row>
    <row r="52" spans="1:11" ht="15">
      <c r="A52" s="1607"/>
      <c r="B52" s="2373" t="s">
        <v>2036</v>
      </c>
      <c r="C52" s="1394"/>
      <c r="D52" s="1487">
        <v>7</v>
      </c>
      <c r="E52" s="1488"/>
      <c r="F52" s="1191"/>
      <c r="G52" s="1192"/>
      <c r="H52" s="1192"/>
      <c r="I52" s="1395"/>
      <c r="J52" s="1489"/>
      <c r="K52" s="1487"/>
    </row>
    <row r="53" spans="1:11" ht="15">
      <c r="A53" s="2376"/>
      <c r="B53" s="2377" t="s">
        <v>2037</v>
      </c>
      <c r="C53" s="2414" t="s">
        <v>1015</v>
      </c>
      <c r="D53" s="2398">
        <v>20</v>
      </c>
      <c r="E53" s="2415"/>
      <c r="F53" s="2381"/>
      <c r="G53" s="2382"/>
      <c r="H53" s="2382"/>
      <c r="I53" s="2416"/>
      <c r="J53" s="2384" t="s">
        <v>159</v>
      </c>
      <c r="K53" s="2398">
        <v>3</v>
      </c>
    </row>
    <row r="54" spans="1:11" ht="15">
      <c r="A54" s="2367"/>
      <c r="B54" s="2368" t="s">
        <v>2038</v>
      </c>
      <c r="C54" s="2369"/>
      <c r="D54" s="2369"/>
      <c r="E54" s="2369"/>
      <c r="F54" s="2369"/>
      <c r="G54" s="2369"/>
      <c r="H54" s="2369"/>
      <c r="I54" s="2369"/>
      <c r="J54" s="2369"/>
      <c r="K54" s="2396"/>
    </row>
    <row r="55" spans="1:11" ht="15">
      <c r="A55" s="1302"/>
      <c r="B55" s="499" t="s">
        <v>2050</v>
      </c>
      <c r="C55" s="500" t="s">
        <v>1017</v>
      </c>
      <c r="D55" s="107">
        <v>3</v>
      </c>
      <c r="E55" s="1195">
        <v>2</v>
      </c>
      <c r="F55" s="501"/>
      <c r="G55" s="501"/>
      <c r="H55" s="502"/>
      <c r="I55" s="503"/>
      <c r="J55" s="108" t="s">
        <v>159</v>
      </c>
      <c r="K55" s="107">
        <v>2</v>
      </c>
    </row>
    <row r="56" spans="1:11" ht="15">
      <c r="A56" s="1608"/>
      <c r="B56" s="2417" t="s">
        <v>2051</v>
      </c>
      <c r="C56" s="1396" t="s">
        <v>1019</v>
      </c>
      <c r="D56" s="1497">
        <v>3</v>
      </c>
      <c r="E56" s="1498">
        <v>2</v>
      </c>
      <c r="F56" s="1198"/>
      <c r="G56" s="1198"/>
      <c r="H56" s="1199"/>
      <c r="I56" s="1397"/>
      <c r="J56" s="1499" t="s">
        <v>159</v>
      </c>
      <c r="K56" s="1497">
        <v>2</v>
      </c>
    </row>
    <row r="57" spans="1:11" ht="15">
      <c r="A57" s="1608"/>
      <c r="B57" s="2418" t="s">
        <v>2052</v>
      </c>
      <c r="C57" s="1396" t="s">
        <v>1021</v>
      </c>
      <c r="D57" s="1497">
        <v>3</v>
      </c>
      <c r="E57" s="1498">
        <v>1</v>
      </c>
      <c r="F57" s="1198"/>
      <c r="G57" s="1198">
        <v>1</v>
      </c>
      <c r="H57" s="1199"/>
      <c r="I57" s="1397"/>
      <c r="J57" s="1499" t="s">
        <v>159</v>
      </c>
      <c r="K57" s="1497">
        <v>1</v>
      </c>
    </row>
    <row r="58" spans="1:11" ht="15">
      <c r="A58" s="2403"/>
      <c r="B58" s="2419" t="s">
        <v>2053</v>
      </c>
      <c r="C58" s="2420" t="s">
        <v>1023</v>
      </c>
      <c r="D58" s="2421">
        <v>3</v>
      </c>
      <c r="E58" s="2422">
        <v>2</v>
      </c>
      <c r="F58" s="2407"/>
      <c r="G58" s="2407"/>
      <c r="H58" s="2408"/>
      <c r="I58" s="2423"/>
      <c r="J58" s="2424" t="s">
        <v>159</v>
      </c>
      <c r="K58" s="2421">
        <v>2</v>
      </c>
    </row>
    <row r="60" spans="1:11" ht="15">
      <c r="B60" s="2425" t="s">
        <v>2054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rintOptions horizontalCentered="1"/>
  <pageMargins left="0.62992125984251968" right="0.62992125984251968" top="0.62992125984251968" bottom="0.59" header="0.27559055118110237" footer="0.55118110236220474"/>
  <pageSetup paperSize="9" scale="8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77E7-C5AD-43F2-97B6-3BFCE3A1663C}">
  <sheetPr>
    <tabColor theme="6"/>
    <pageSetUpPr fitToPage="1"/>
  </sheetPr>
  <dimension ref="A1:K105"/>
  <sheetViews>
    <sheetView view="pageBreakPreview" topLeftCell="A22" zoomScale="115" zoomScaleNormal="100" zoomScaleSheetLayoutView="115" workbookViewId="0">
      <selection activeCell="A105" sqref="A105:K105"/>
    </sheetView>
  </sheetViews>
  <sheetFormatPr defaultColWidth="9.140625" defaultRowHeight="15"/>
  <cols>
    <col min="1" max="1" width="33.42578125" style="2805" bestFit="1" customWidth="1"/>
    <col min="2" max="2" width="15.85546875" style="2805" bestFit="1" customWidth="1"/>
    <col min="3" max="4" width="2.7109375" style="2805" bestFit="1" customWidth="1"/>
    <col min="5" max="5" width="2.85546875" style="2805" bestFit="1" customWidth="1"/>
    <col min="6" max="7" width="3.42578125" style="2805" bestFit="1" customWidth="1"/>
    <col min="8" max="8" width="3.7109375" style="2805" bestFit="1" customWidth="1"/>
    <col min="9" max="9" width="14.5703125" style="2805" customWidth="1"/>
    <col min="10" max="10" width="14.85546875" style="2805" bestFit="1" customWidth="1"/>
    <col min="11" max="11" width="14.7109375" style="2805" bestFit="1" customWidth="1"/>
    <col min="12" max="16384" width="9.140625" style="2805"/>
  </cols>
  <sheetData>
    <row r="1" spans="1:11">
      <c r="A1" s="3172" t="s">
        <v>3249</v>
      </c>
      <c r="B1" s="3173"/>
      <c r="C1" s="3173"/>
      <c r="D1" s="3173"/>
      <c r="E1" s="3173"/>
      <c r="F1" s="3173"/>
      <c r="G1" s="3173"/>
      <c r="H1" s="3173"/>
      <c r="I1" s="3173"/>
      <c r="J1" s="3173"/>
      <c r="K1" s="3174"/>
    </row>
    <row r="2" spans="1:11">
      <c r="A2" s="3169" t="s">
        <v>3066</v>
      </c>
      <c r="B2" s="3170"/>
      <c r="C2" s="3170"/>
      <c r="D2" s="3170"/>
      <c r="E2" s="3170"/>
      <c r="F2" s="3170"/>
      <c r="G2" s="3170"/>
      <c r="H2" s="3170"/>
      <c r="I2" s="3170"/>
      <c r="J2" s="3170"/>
      <c r="K2" s="3171"/>
    </row>
    <row r="3" spans="1:11">
      <c r="A3" s="3169" t="s">
        <v>156</v>
      </c>
      <c r="B3" s="3170"/>
      <c r="C3" s="3170"/>
      <c r="D3" s="3170"/>
      <c r="E3" s="3170"/>
      <c r="F3" s="3170"/>
      <c r="G3" s="3170"/>
      <c r="H3" s="3170"/>
      <c r="I3" s="3170"/>
      <c r="J3" s="3170"/>
      <c r="K3" s="3171"/>
    </row>
    <row r="4" spans="1:11">
      <c r="A4" s="2806" t="s">
        <v>3067</v>
      </c>
      <c r="B4" s="2806" t="s">
        <v>3068</v>
      </c>
      <c r="C4" s="2806" t="s">
        <v>3069</v>
      </c>
      <c r="D4" s="2806" t="s">
        <v>657</v>
      </c>
      <c r="E4" s="2806" t="s">
        <v>931</v>
      </c>
      <c r="F4" s="2806" t="s">
        <v>1263</v>
      </c>
      <c r="G4" s="2806" t="s">
        <v>3070</v>
      </c>
      <c r="H4" s="2806" t="s">
        <v>3071</v>
      </c>
      <c r="I4" s="2806" t="s">
        <v>3072</v>
      </c>
      <c r="J4" s="2806" t="s">
        <v>3073</v>
      </c>
      <c r="K4" s="2806" t="s">
        <v>3074</v>
      </c>
    </row>
    <row r="5" spans="1:11">
      <c r="A5" s="2807" t="s">
        <v>2783</v>
      </c>
      <c r="B5" s="2808" t="s">
        <v>2781</v>
      </c>
      <c r="C5" s="2808">
        <v>3</v>
      </c>
      <c r="D5" s="2808"/>
      <c r="E5" s="2808">
        <v>2</v>
      </c>
      <c r="F5" s="2808"/>
      <c r="G5" s="2808" t="s">
        <v>159</v>
      </c>
      <c r="H5" s="2808">
        <v>1</v>
      </c>
      <c r="I5" s="2808"/>
      <c r="J5" s="2808"/>
      <c r="K5" s="2809"/>
    </row>
    <row r="6" spans="1:11">
      <c r="A6" s="2810" t="s">
        <v>3075</v>
      </c>
      <c r="B6" s="2811" t="s">
        <v>2782</v>
      </c>
      <c r="C6" s="2811">
        <v>6</v>
      </c>
      <c r="D6" s="2811">
        <v>4</v>
      </c>
      <c r="E6" s="2811">
        <v>1</v>
      </c>
      <c r="F6" s="2811"/>
      <c r="G6" s="2811" t="s">
        <v>171</v>
      </c>
      <c r="H6" s="2811">
        <v>1</v>
      </c>
      <c r="I6" s="2811"/>
      <c r="J6" s="2811"/>
      <c r="K6" s="2812"/>
    </row>
    <row r="7" spans="1:11">
      <c r="A7" s="2810" t="s">
        <v>2775</v>
      </c>
      <c r="B7" s="2811" t="s">
        <v>2910</v>
      </c>
      <c r="C7" s="2811">
        <v>3</v>
      </c>
      <c r="D7" s="2811"/>
      <c r="E7" s="2811">
        <v>2</v>
      </c>
      <c r="F7" s="2811"/>
      <c r="G7" s="2811" t="s">
        <v>159</v>
      </c>
      <c r="H7" s="2811">
        <v>1</v>
      </c>
      <c r="I7" s="2811"/>
      <c r="J7" s="2811"/>
      <c r="K7" s="2812"/>
    </row>
    <row r="8" spans="1:11">
      <c r="A8" s="2810" t="s">
        <v>2778</v>
      </c>
      <c r="B8" s="2811" t="s">
        <v>2911</v>
      </c>
      <c r="C8" s="2811">
        <v>5</v>
      </c>
      <c r="D8" s="2811">
        <v>1</v>
      </c>
      <c r="E8" s="2811">
        <v>4</v>
      </c>
      <c r="F8" s="2811"/>
      <c r="G8" s="2811" t="s">
        <v>171</v>
      </c>
      <c r="H8" s="2811">
        <v>1</v>
      </c>
      <c r="I8" s="2811"/>
      <c r="J8" s="2811"/>
      <c r="K8" s="2812"/>
    </row>
    <row r="9" spans="1:11">
      <c r="A9" s="2810" t="s">
        <v>2757</v>
      </c>
      <c r="B9" s="2811" t="s">
        <v>2888</v>
      </c>
      <c r="C9" s="2811">
        <v>3</v>
      </c>
      <c r="D9" s="2811"/>
      <c r="E9" s="2811">
        <v>2</v>
      </c>
      <c r="F9" s="2811"/>
      <c r="G9" s="2811" t="s">
        <v>159</v>
      </c>
      <c r="H9" s="2811">
        <v>1</v>
      </c>
      <c r="I9" s="2811"/>
      <c r="J9" s="2811"/>
      <c r="K9" s="2812"/>
    </row>
    <row r="10" spans="1:11">
      <c r="A10" s="2810" t="s">
        <v>169</v>
      </c>
      <c r="B10" s="2811" t="s">
        <v>2899</v>
      </c>
      <c r="C10" s="2811">
        <v>3</v>
      </c>
      <c r="D10" s="2811">
        <v>1</v>
      </c>
      <c r="E10" s="2811"/>
      <c r="F10" s="2811">
        <v>2</v>
      </c>
      <c r="G10" s="2811" t="s">
        <v>171</v>
      </c>
      <c r="H10" s="2811">
        <v>1</v>
      </c>
      <c r="I10" s="2811"/>
      <c r="J10" s="2811"/>
      <c r="K10" s="2812"/>
    </row>
    <row r="11" spans="1:11">
      <c r="A11" s="2810" t="s">
        <v>1258</v>
      </c>
      <c r="B11" s="2811" t="s">
        <v>2921</v>
      </c>
      <c r="C11" s="2811">
        <v>4</v>
      </c>
      <c r="D11" s="2811">
        <v>1</v>
      </c>
      <c r="E11" s="2811"/>
      <c r="F11" s="2811">
        <v>2</v>
      </c>
      <c r="G11" s="2811" t="s">
        <v>171</v>
      </c>
      <c r="H11" s="2811">
        <v>1</v>
      </c>
      <c r="I11" s="2811"/>
      <c r="J11" s="2811"/>
      <c r="K11" s="2812"/>
    </row>
    <row r="12" spans="1:11">
      <c r="A12" s="2810" t="s">
        <v>2758</v>
      </c>
      <c r="B12" s="2811" t="s">
        <v>2895</v>
      </c>
      <c r="C12" s="2811">
        <v>3</v>
      </c>
      <c r="D12" s="2811"/>
      <c r="E12" s="2811"/>
      <c r="F12" s="2811">
        <v>2</v>
      </c>
      <c r="G12" s="2811" t="s">
        <v>159</v>
      </c>
      <c r="H12" s="2811">
        <v>1</v>
      </c>
      <c r="I12" s="2811"/>
      <c r="J12" s="2811"/>
      <c r="K12" s="2812"/>
    </row>
    <row r="13" spans="1:11">
      <c r="A13" s="2813" t="s">
        <v>2776</v>
      </c>
      <c r="B13" s="2814" t="s">
        <v>2924</v>
      </c>
      <c r="C13" s="2814">
        <v>0</v>
      </c>
      <c r="D13" s="2814">
        <v>1</v>
      </c>
      <c r="E13" s="2814">
        <v>1</v>
      </c>
      <c r="F13" s="2814"/>
      <c r="G13" s="2814" t="s">
        <v>202</v>
      </c>
      <c r="H13" s="2814">
        <v>1</v>
      </c>
      <c r="I13" s="2814"/>
      <c r="J13" s="2814"/>
      <c r="K13" s="2815"/>
    </row>
    <row r="14" spans="1:11">
      <c r="A14" s="2807" t="s">
        <v>700</v>
      </c>
      <c r="B14" s="2808" t="s">
        <v>3076</v>
      </c>
      <c r="C14" s="2808">
        <v>6</v>
      </c>
      <c r="D14" s="2808">
        <v>4</v>
      </c>
      <c r="E14" s="2808">
        <v>1</v>
      </c>
      <c r="F14" s="2808"/>
      <c r="G14" s="2808" t="s">
        <v>171</v>
      </c>
      <c r="H14" s="2808">
        <v>2</v>
      </c>
      <c r="I14" s="2808" t="s">
        <v>3077</v>
      </c>
      <c r="J14" s="2808"/>
      <c r="K14" s="2809"/>
    </row>
    <row r="15" spans="1:11">
      <c r="A15" s="3125" t="s">
        <v>3078</v>
      </c>
      <c r="B15" s="3126" t="s">
        <v>3079</v>
      </c>
      <c r="C15" s="3126">
        <v>5</v>
      </c>
      <c r="D15" s="3126">
        <v>1</v>
      </c>
      <c r="E15" s="3126">
        <v>3</v>
      </c>
      <c r="F15" s="3126"/>
      <c r="G15" s="3126" t="s">
        <v>171</v>
      </c>
      <c r="H15" s="3126">
        <v>2</v>
      </c>
      <c r="I15" s="3126" t="s">
        <v>3080</v>
      </c>
      <c r="J15" s="3126" t="s">
        <v>3081</v>
      </c>
      <c r="K15" s="3127"/>
    </row>
    <row r="16" spans="1:11">
      <c r="A16" s="2810" t="s">
        <v>3082</v>
      </c>
      <c r="B16" s="2811" t="s">
        <v>3083</v>
      </c>
      <c r="C16" s="2811">
        <v>4</v>
      </c>
      <c r="D16" s="2811">
        <v>2</v>
      </c>
      <c r="E16" s="2811">
        <v>1</v>
      </c>
      <c r="F16" s="2811"/>
      <c r="G16" s="2811" t="s">
        <v>159</v>
      </c>
      <c r="H16" s="2811">
        <v>2</v>
      </c>
      <c r="I16" s="2811"/>
      <c r="J16" s="2811"/>
      <c r="K16" s="2812"/>
    </row>
    <row r="17" spans="1:11">
      <c r="A17" s="2810" t="s">
        <v>3084</v>
      </c>
      <c r="B17" s="2811" t="s">
        <v>3085</v>
      </c>
      <c r="C17" s="2811">
        <v>5</v>
      </c>
      <c r="D17" s="2811">
        <v>2</v>
      </c>
      <c r="E17" s="2811">
        <v>1</v>
      </c>
      <c r="F17" s="2811">
        <v>2</v>
      </c>
      <c r="G17" s="2811" t="s">
        <v>159</v>
      </c>
      <c r="H17" s="2811">
        <v>2</v>
      </c>
      <c r="I17" s="2811" t="s">
        <v>3086</v>
      </c>
      <c r="J17" s="2811"/>
      <c r="K17" s="2812"/>
    </row>
    <row r="18" spans="1:11">
      <c r="A18" s="2810" t="s">
        <v>206</v>
      </c>
      <c r="B18" s="2811" t="s">
        <v>3087</v>
      </c>
      <c r="C18" s="2811">
        <v>4</v>
      </c>
      <c r="D18" s="2811">
        <v>2</v>
      </c>
      <c r="E18" s="2811">
        <v>2</v>
      </c>
      <c r="F18" s="2811"/>
      <c r="G18" s="2811" t="s">
        <v>171</v>
      </c>
      <c r="H18" s="2811">
        <v>2</v>
      </c>
      <c r="I18" s="2811" t="s">
        <v>3088</v>
      </c>
      <c r="J18" s="2811" t="s">
        <v>3089</v>
      </c>
      <c r="K18" s="2812"/>
    </row>
    <row r="19" spans="1:11">
      <c r="A19" s="2810" t="s">
        <v>180</v>
      </c>
      <c r="B19" s="2811" t="s">
        <v>3090</v>
      </c>
      <c r="C19" s="2811">
        <v>4</v>
      </c>
      <c r="D19" s="2811">
        <v>1</v>
      </c>
      <c r="E19" s="2811"/>
      <c r="F19" s="2811">
        <v>2</v>
      </c>
      <c r="G19" s="2811" t="s">
        <v>171</v>
      </c>
      <c r="H19" s="2811">
        <v>2</v>
      </c>
      <c r="I19" s="2811" t="s">
        <v>3091</v>
      </c>
      <c r="J19" s="2811"/>
      <c r="K19" s="2812"/>
    </row>
    <row r="20" spans="1:11">
      <c r="A20" s="2810" t="s">
        <v>203</v>
      </c>
      <c r="B20" s="2811" t="s">
        <v>3092</v>
      </c>
      <c r="C20" s="2811">
        <v>2</v>
      </c>
      <c r="D20" s="2811"/>
      <c r="E20" s="2811"/>
      <c r="F20" s="2811" t="s">
        <v>3093</v>
      </c>
      <c r="G20" s="2811" t="s">
        <v>159</v>
      </c>
      <c r="H20" s="2811">
        <v>2</v>
      </c>
      <c r="I20" s="2811" t="s">
        <v>3094</v>
      </c>
      <c r="J20" s="2811"/>
      <c r="K20" s="2812"/>
    </row>
    <row r="21" spans="1:11">
      <c r="A21" s="2813" t="s">
        <v>3095</v>
      </c>
      <c r="B21" s="2814"/>
      <c r="C21" s="2814">
        <v>0</v>
      </c>
      <c r="D21" s="2814"/>
      <c r="E21" s="2814"/>
      <c r="F21" s="2814"/>
      <c r="G21" s="2814" t="s">
        <v>202</v>
      </c>
      <c r="H21" s="2814">
        <v>2</v>
      </c>
      <c r="I21" s="2814"/>
      <c r="J21" s="2814"/>
      <c r="K21" s="2815"/>
    </row>
    <row r="22" spans="1:11">
      <c r="A22" s="2807" t="s">
        <v>3096</v>
      </c>
      <c r="B22" s="2808" t="s">
        <v>3097</v>
      </c>
      <c r="C22" s="2808">
        <v>3</v>
      </c>
      <c r="D22" s="2808">
        <v>1</v>
      </c>
      <c r="E22" s="2808">
        <v>2</v>
      </c>
      <c r="F22" s="2808"/>
      <c r="G22" s="2808" t="s">
        <v>159</v>
      </c>
      <c r="H22" s="2808">
        <v>3</v>
      </c>
      <c r="I22" s="2808"/>
      <c r="J22" s="2808"/>
      <c r="K22" s="2809"/>
    </row>
    <row r="23" spans="1:11">
      <c r="A23" s="3125" t="s">
        <v>3098</v>
      </c>
      <c r="B23" s="3126" t="s">
        <v>3099</v>
      </c>
      <c r="C23" s="3126">
        <v>3</v>
      </c>
      <c r="D23" s="3126">
        <v>2</v>
      </c>
      <c r="E23" s="3126"/>
      <c r="F23" s="3126"/>
      <c r="G23" s="3126" t="s">
        <v>159</v>
      </c>
      <c r="H23" s="3126">
        <v>3</v>
      </c>
      <c r="I23" s="3126" t="s">
        <v>3088</v>
      </c>
      <c r="J23" s="3126" t="s">
        <v>3100</v>
      </c>
      <c r="K23" s="3127"/>
    </row>
    <row r="24" spans="1:11">
      <c r="A24" s="2810" t="s">
        <v>212</v>
      </c>
      <c r="B24" s="2811" t="s">
        <v>3101</v>
      </c>
      <c r="C24" s="2811">
        <v>3</v>
      </c>
      <c r="D24" s="2811">
        <v>2</v>
      </c>
      <c r="E24" s="2811"/>
      <c r="F24" s="2811"/>
      <c r="G24" s="2811" t="s">
        <v>159</v>
      </c>
      <c r="H24" s="2811">
        <v>3</v>
      </c>
      <c r="I24" s="2811" t="s">
        <v>3088</v>
      </c>
      <c r="J24" s="2811"/>
      <c r="K24" s="2812"/>
    </row>
    <row r="25" spans="1:11">
      <c r="A25" s="2810" t="s">
        <v>230</v>
      </c>
      <c r="B25" s="2811" t="s">
        <v>3102</v>
      </c>
      <c r="C25" s="2811">
        <v>3</v>
      </c>
      <c r="D25" s="2811">
        <v>1</v>
      </c>
      <c r="E25" s="2811">
        <v>1</v>
      </c>
      <c r="F25" s="2811"/>
      <c r="G25" s="2811" t="s">
        <v>171</v>
      </c>
      <c r="H25" s="2811">
        <v>3</v>
      </c>
      <c r="I25" s="2811" t="s">
        <v>3103</v>
      </c>
      <c r="J25" s="2811"/>
      <c r="K25" s="2812"/>
    </row>
    <row r="26" spans="1:11">
      <c r="A26" s="2810" t="s">
        <v>3104</v>
      </c>
      <c r="B26" s="2811" t="s">
        <v>3105</v>
      </c>
      <c r="C26" s="2811">
        <v>6</v>
      </c>
      <c r="D26" s="2811">
        <v>3</v>
      </c>
      <c r="E26" s="2811"/>
      <c r="F26" s="2811">
        <v>2</v>
      </c>
      <c r="G26" s="2811" t="s">
        <v>171</v>
      </c>
      <c r="H26" s="2811">
        <v>3</v>
      </c>
      <c r="I26" s="2811" t="s">
        <v>3080</v>
      </c>
      <c r="J26" s="2811"/>
      <c r="K26" s="2812"/>
    </row>
    <row r="27" spans="1:11">
      <c r="A27" s="2810" t="s">
        <v>239</v>
      </c>
      <c r="B27" s="2811" t="s">
        <v>3106</v>
      </c>
      <c r="C27" s="2811">
        <v>4</v>
      </c>
      <c r="D27" s="2811">
        <v>2</v>
      </c>
      <c r="E27" s="2811">
        <v>1</v>
      </c>
      <c r="F27" s="2811"/>
      <c r="G27" s="2811" t="s">
        <v>171</v>
      </c>
      <c r="H27" s="2811">
        <v>3</v>
      </c>
      <c r="I27" s="2811"/>
      <c r="J27" s="2811"/>
      <c r="K27" s="2812"/>
    </row>
    <row r="28" spans="1:11">
      <c r="A28" s="2810" t="s">
        <v>3107</v>
      </c>
      <c r="B28" s="2811" t="s">
        <v>3108</v>
      </c>
      <c r="C28" s="2811">
        <v>3</v>
      </c>
      <c r="D28" s="2811">
        <v>1</v>
      </c>
      <c r="E28" s="2811">
        <v>1</v>
      </c>
      <c r="F28" s="2811"/>
      <c r="G28" s="2811" t="s">
        <v>171</v>
      </c>
      <c r="H28" s="2811">
        <v>3</v>
      </c>
      <c r="I28" s="2811"/>
      <c r="J28" s="2811"/>
      <c r="K28" s="2812"/>
    </row>
    <row r="29" spans="1:11">
      <c r="A29" s="2810" t="s">
        <v>3109</v>
      </c>
      <c r="B29" s="2811" t="s">
        <v>3110</v>
      </c>
      <c r="C29" s="2811">
        <v>5</v>
      </c>
      <c r="D29" s="2811">
        <v>2</v>
      </c>
      <c r="E29" s="2811"/>
      <c r="F29" s="2811">
        <v>1</v>
      </c>
      <c r="G29" s="2811" t="s">
        <v>159</v>
      </c>
      <c r="H29" s="2811">
        <v>3</v>
      </c>
      <c r="I29" s="2811" t="s">
        <v>3111</v>
      </c>
      <c r="J29" s="2811"/>
      <c r="K29" s="2812"/>
    </row>
    <row r="30" spans="1:11">
      <c r="A30" s="2813" t="s">
        <v>3112</v>
      </c>
      <c r="B30" s="2814"/>
      <c r="C30" s="2814">
        <v>0</v>
      </c>
      <c r="D30" s="2814"/>
      <c r="E30" s="2814"/>
      <c r="F30" s="2814"/>
      <c r="G30" s="2814" t="s">
        <v>202</v>
      </c>
      <c r="H30" s="2814">
        <v>3</v>
      </c>
      <c r="I30" s="2814"/>
      <c r="J30" s="2814"/>
      <c r="K30" s="2815"/>
    </row>
    <row r="31" spans="1:11">
      <c r="A31" s="2807" t="s">
        <v>3113</v>
      </c>
      <c r="B31" s="2808" t="s">
        <v>3114</v>
      </c>
      <c r="C31" s="2808">
        <v>3</v>
      </c>
      <c r="D31" s="2808">
        <v>2</v>
      </c>
      <c r="E31" s="2808"/>
      <c r="F31" s="2808"/>
      <c r="G31" s="2808" t="s">
        <v>159</v>
      </c>
      <c r="H31" s="2808">
        <v>4</v>
      </c>
      <c r="I31" s="2808" t="s">
        <v>3115</v>
      </c>
      <c r="J31" s="2808"/>
      <c r="K31" s="2809"/>
    </row>
    <row r="32" spans="1:11">
      <c r="A32" s="3125" t="s">
        <v>3116</v>
      </c>
      <c r="B32" s="3126" t="s">
        <v>3117</v>
      </c>
      <c r="C32" s="3126">
        <v>3</v>
      </c>
      <c r="D32" s="3126">
        <v>2</v>
      </c>
      <c r="E32" s="3126">
        <v>1</v>
      </c>
      <c r="F32" s="3126"/>
      <c r="G32" s="3126" t="s">
        <v>159</v>
      </c>
      <c r="H32" s="3126">
        <v>4</v>
      </c>
      <c r="I32" s="3126" t="s">
        <v>3118</v>
      </c>
      <c r="J32" s="3126" t="s">
        <v>3119</v>
      </c>
      <c r="K32" s="3127" t="s">
        <v>3120</v>
      </c>
    </row>
    <row r="33" spans="1:11">
      <c r="A33" s="3125" t="s">
        <v>3121</v>
      </c>
      <c r="B33" s="3126" t="s">
        <v>3122</v>
      </c>
      <c r="C33" s="3126">
        <v>3</v>
      </c>
      <c r="D33" s="3126">
        <v>2</v>
      </c>
      <c r="E33" s="3126">
        <v>1</v>
      </c>
      <c r="F33" s="3126"/>
      <c r="G33" s="3126" t="s">
        <v>159</v>
      </c>
      <c r="H33" s="3126">
        <v>4</v>
      </c>
      <c r="I33" s="3126" t="s">
        <v>3118</v>
      </c>
      <c r="J33" s="3126" t="s">
        <v>3119</v>
      </c>
      <c r="K33" s="3127" t="s">
        <v>3120</v>
      </c>
    </row>
    <row r="34" spans="1:11">
      <c r="A34" s="2810" t="s">
        <v>3123</v>
      </c>
      <c r="B34" s="2811" t="s">
        <v>3124</v>
      </c>
      <c r="C34" s="2811">
        <v>3</v>
      </c>
      <c r="D34" s="2811">
        <v>2</v>
      </c>
      <c r="E34" s="2811"/>
      <c r="F34" s="2811"/>
      <c r="G34" s="2811" t="s">
        <v>171</v>
      </c>
      <c r="H34" s="2811">
        <v>4</v>
      </c>
      <c r="I34" s="2811"/>
      <c r="J34" s="2811"/>
      <c r="K34" s="2812"/>
    </row>
    <row r="35" spans="1:11">
      <c r="A35" s="2810" t="s">
        <v>216</v>
      </c>
      <c r="B35" s="2811" t="s">
        <v>3125</v>
      </c>
      <c r="C35" s="2811">
        <v>4</v>
      </c>
      <c r="D35" s="2811">
        <v>2</v>
      </c>
      <c r="E35" s="2811">
        <v>1</v>
      </c>
      <c r="F35" s="2811"/>
      <c r="G35" s="2811" t="s">
        <v>171</v>
      </c>
      <c r="H35" s="2811">
        <v>4</v>
      </c>
      <c r="I35" s="2811"/>
      <c r="J35" s="2811"/>
      <c r="K35" s="2812"/>
    </row>
    <row r="36" spans="1:11">
      <c r="A36" s="2810" t="s">
        <v>3126</v>
      </c>
      <c r="B36" s="2811" t="s">
        <v>3127</v>
      </c>
      <c r="C36" s="2811">
        <v>4</v>
      </c>
      <c r="D36" s="2811">
        <v>2</v>
      </c>
      <c r="E36" s="2811">
        <v>1</v>
      </c>
      <c r="F36" s="2811"/>
      <c r="G36" s="2811" t="s">
        <v>159</v>
      </c>
      <c r="H36" s="2811">
        <v>4</v>
      </c>
      <c r="I36" s="2811" t="s">
        <v>3128</v>
      </c>
      <c r="J36" s="2811" t="s">
        <v>3129</v>
      </c>
      <c r="K36" s="2812"/>
    </row>
    <row r="37" spans="1:11">
      <c r="A37" s="2810" t="s">
        <v>3130</v>
      </c>
      <c r="B37" s="2811" t="s">
        <v>3131</v>
      </c>
      <c r="C37" s="2811">
        <v>6</v>
      </c>
      <c r="D37" s="2811">
        <v>2</v>
      </c>
      <c r="E37" s="2811">
        <v>2</v>
      </c>
      <c r="F37" s="2811"/>
      <c r="G37" s="2811" t="s">
        <v>171</v>
      </c>
      <c r="H37" s="2811">
        <v>4</v>
      </c>
      <c r="I37" s="2811"/>
      <c r="J37" s="2811"/>
      <c r="K37" s="2812"/>
    </row>
    <row r="38" spans="1:11">
      <c r="A38" s="2813" t="s">
        <v>249</v>
      </c>
      <c r="B38" s="2814" t="s">
        <v>3132</v>
      </c>
      <c r="C38" s="2814">
        <v>4</v>
      </c>
      <c r="D38" s="2814">
        <v>1</v>
      </c>
      <c r="E38" s="2814">
        <v>2</v>
      </c>
      <c r="F38" s="2814"/>
      <c r="G38" s="2814" t="s">
        <v>171</v>
      </c>
      <c r="H38" s="2814">
        <v>4</v>
      </c>
      <c r="I38" s="2814" t="s">
        <v>3129</v>
      </c>
      <c r="J38" s="2814" t="s">
        <v>3133</v>
      </c>
      <c r="K38" s="2815" t="s">
        <v>3100</v>
      </c>
    </row>
    <row r="39" spans="1:11">
      <c r="A39" s="3175" t="s">
        <v>3134</v>
      </c>
      <c r="B39" s="3176"/>
      <c r="C39" s="3176"/>
      <c r="D39" s="3176"/>
      <c r="E39" s="3176"/>
      <c r="F39" s="3176"/>
      <c r="G39" s="3176"/>
      <c r="H39" s="3176"/>
      <c r="I39" s="3176"/>
      <c r="J39" s="3176"/>
      <c r="K39" s="3177"/>
    </row>
    <row r="40" spans="1:11">
      <c r="A40" s="2816" t="s">
        <v>3135</v>
      </c>
      <c r="B40" s="2817"/>
      <c r="C40" s="2817">
        <v>3</v>
      </c>
      <c r="D40" s="2817"/>
      <c r="E40" s="2817"/>
      <c r="F40" s="2817"/>
      <c r="G40" s="2817"/>
      <c r="H40" s="2817">
        <v>5</v>
      </c>
      <c r="I40" s="2817"/>
      <c r="J40" s="2817"/>
      <c r="K40" s="2818"/>
    </row>
    <row r="41" spans="1:11">
      <c r="A41" s="2819" t="s">
        <v>3136</v>
      </c>
      <c r="B41" s="2820"/>
      <c r="C41" s="2820">
        <v>3</v>
      </c>
      <c r="D41" s="2820"/>
      <c r="E41" s="2820"/>
      <c r="F41" s="2820"/>
      <c r="G41" s="2820"/>
      <c r="H41" s="2820">
        <v>6</v>
      </c>
      <c r="I41" s="2820"/>
      <c r="J41" s="2820"/>
      <c r="K41" s="2821"/>
    </row>
    <row r="42" spans="1:11">
      <c r="A42" s="2819" t="s">
        <v>3137</v>
      </c>
      <c r="B42" s="2820"/>
      <c r="C42" s="2820">
        <v>5</v>
      </c>
      <c r="D42" s="2820"/>
      <c r="E42" s="2820"/>
      <c r="F42" s="2820"/>
      <c r="G42" s="2820"/>
      <c r="H42" s="2820">
        <v>7</v>
      </c>
      <c r="I42" s="2820"/>
      <c r="J42" s="2820"/>
      <c r="K42" s="2821"/>
    </row>
    <row r="43" spans="1:11">
      <c r="A43" s="2822" t="s">
        <v>3138</v>
      </c>
      <c r="B43" s="2823"/>
      <c r="C43" s="2823">
        <v>3</v>
      </c>
      <c r="D43" s="2823"/>
      <c r="E43" s="2823"/>
      <c r="F43" s="2823"/>
      <c r="G43" s="2823"/>
      <c r="H43" s="2823">
        <v>8</v>
      </c>
      <c r="I43" s="2823"/>
      <c r="J43" s="2823"/>
      <c r="K43" s="2824"/>
    </row>
    <row r="44" spans="1:11">
      <c r="A44" s="3169" t="s">
        <v>977</v>
      </c>
      <c r="B44" s="3170"/>
      <c r="C44" s="3170"/>
      <c r="D44" s="3170"/>
      <c r="E44" s="3170"/>
      <c r="F44" s="3170"/>
      <c r="G44" s="3170"/>
      <c r="H44" s="3170"/>
      <c r="I44" s="3170"/>
      <c r="J44" s="3170"/>
      <c r="K44" s="3171"/>
    </row>
    <row r="45" spans="1:11">
      <c r="A45" s="2825" t="s">
        <v>3139</v>
      </c>
      <c r="B45" s="2826"/>
      <c r="C45" s="2826">
        <v>3</v>
      </c>
      <c r="D45" s="2826"/>
      <c r="E45" s="2826"/>
      <c r="F45" s="2826"/>
      <c r="G45" s="2826"/>
      <c r="H45" s="2826">
        <v>7</v>
      </c>
      <c r="I45" s="2826"/>
      <c r="J45" s="2826"/>
      <c r="K45" s="2827"/>
    </row>
    <row r="46" spans="1:11">
      <c r="A46" s="2828" t="s">
        <v>3140</v>
      </c>
      <c r="B46" s="2829"/>
      <c r="C46" s="2829">
        <v>3</v>
      </c>
      <c r="D46" s="2829"/>
      <c r="E46" s="2829"/>
      <c r="F46" s="2829"/>
      <c r="G46" s="2829"/>
      <c r="H46" s="2829">
        <v>8</v>
      </c>
      <c r="I46" s="2829"/>
      <c r="J46" s="2829"/>
      <c r="K46" s="2830"/>
    </row>
    <row r="47" spans="1:11">
      <c r="A47" s="2828" t="s">
        <v>3141</v>
      </c>
      <c r="B47" s="2829"/>
      <c r="C47" s="2829">
        <v>3</v>
      </c>
      <c r="D47" s="2829"/>
      <c r="E47" s="2829"/>
      <c r="F47" s="2829"/>
      <c r="G47" s="2829"/>
      <c r="H47" s="2829">
        <v>8</v>
      </c>
      <c r="I47" s="2829"/>
      <c r="J47" s="2829"/>
      <c r="K47" s="2830"/>
    </row>
    <row r="48" spans="1:11">
      <c r="A48" s="2831" t="s">
        <v>3142</v>
      </c>
      <c r="B48" s="2832"/>
      <c r="C48" s="2832">
        <v>3</v>
      </c>
      <c r="D48" s="2832"/>
      <c r="E48" s="2832"/>
      <c r="F48" s="2832"/>
      <c r="G48" s="2832"/>
      <c r="H48" s="2832">
        <v>8</v>
      </c>
      <c r="I48" s="2832"/>
      <c r="J48" s="2832"/>
      <c r="K48" s="2833"/>
    </row>
    <row r="49" spans="1:11">
      <c r="A49" s="3169" t="s">
        <v>3143</v>
      </c>
      <c r="B49" s="3170"/>
      <c r="C49" s="3170"/>
      <c r="D49" s="3170"/>
      <c r="E49" s="3170"/>
      <c r="F49" s="3170"/>
      <c r="G49" s="3170"/>
      <c r="H49" s="3170"/>
      <c r="I49" s="3170"/>
      <c r="J49" s="3170"/>
      <c r="K49" s="3171"/>
    </row>
    <row r="50" spans="1:11">
      <c r="A50" s="2806" t="s">
        <v>3067</v>
      </c>
      <c r="B50" s="2806" t="s">
        <v>3068</v>
      </c>
      <c r="C50" s="2806" t="s">
        <v>3069</v>
      </c>
      <c r="D50" s="2806" t="s">
        <v>657</v>
      </c>
      <c r="E50" s="2806" t="s">
        <v>931</v>
      </c>
      <c r="F50" s="2806" t="s">
        <v>1263</v>
      </c>
      <c r="G50" s="2806" t="s">
        <v>3070</v>
      </c>
      <c r="H50" s="2806" t="s">
        <v>3071</v>
      </c>
      <c r="I50" s="2806" t="s">
        <v>3072</v>
      </c>
      <c r="J50" s="2806" t="s">
        <v>3073</v>
      </c>
      <c r="K50" s="2806" t="s">
        <v>3074</v>
      </c>
    </row>
    <row r="51" spans="1:11">
      <c r="A51" s="2807" t="s">
        <v>3144</v>
      </c>
      <c r="B51" s="2808" t="s">
        <v>3186</v>
      </c>
      <c r="C51" s="2808">
        <v>4</v>
      </c>
      <c r="D51" s="2808">
        <v>2</v>
      </c>
      <c r="E51" s="2808">
        <v>1</v>
      </c>
      <c r="F51" s="2808"/>
      <c r="G51" s="2808" t="s">
        <v>159</v>
      </c>
      <c r="H51" s="2808">
        <v>5</v>
      </c>
      <c r="I51" s="2808" t="s">
        <v>3145</v>
      </c>
      <c r="J51" s="2808" t="s">
        <v>3128</v>
      </c>
      <c r="K51" s="2809"/>
    </row>
    <row r="52" spans="1:11">
      <c r="A52" s="2810" t="s">
        <v>3146</v>
      </c>
      <c r="B52" s="2811" t="s">
        <v>3187</v>
      </c>
      <c r="C52" s="2811">
        <v>4</v>
      </c>
      <c r="D52" s="2811">
        <v>3</v>
      </c>
      <c r="E52" s="2811"/>
      <c r="F52" s="2811"/>
      <c r="G52" s="2811" t="s">
        <v>159</v>
      </c>
      <c r="H52" s="2811">
        <v>5</v>
      </c>
      <c r="I52" s="2811" t="s">
        <v>3147</v>
      </c>
      <c r="J52" s="2811"/>
      <c r="K52" s="2812"/>
    </row>
    <row r="53" spans="1:11">
      <c r="A53" s="2810" t="s">
        <v>282</v>
      </c>
      <c r="B53" s="2811" t="s">
        <v>3188</v>
      </c>
      <c r="C53" s="2811">
        <v>4</v>
      </c>
      <c r="D53" s="2811">
        <v>2</v>
      </c>
      <c r="E53" s="2811">
        <v>1</v>
      </c>
      <c r="F53" s="2811"/>
      <c r="G53" s="2811" t="s">
        <v>171</v>
      </c>
      <c r="H53" s="2811">
        <v>5</v>
      </c>
      <c r="I53" s="2811" t="s">
        <v>3147</v>
      </c>
      <c r="J53" s="2811" t="s">
        <v>3145</v>
      </c>
      <c r="K53" s="2812"/>
    </row>
    <row r="54" spans="1:11">
      <c r="A54" s="2810" t="s">
        <v>3148</v>
      </c>
      <c r="B54" s="2811" t="s">
        <v>3189</v>
      </c>
      <c r="C54" s="2811">
        <v>6</v>
      </c>
      <c r="D54" s="2811">
        <v>2</v>
      </c>
      <c r="E54" s="2811">
        <v>2</v>
      </c>
      <c r="F54" s="2811">
        <v>1</v>
      </c>
      <c r="G54" s="2811" t="s">
        <v>171</v>
      </c>
      <c r="H54" s="2811">
        <v>5</v>
      </c>
      <c r="I54" s="2811" t="s">
        <v>3128</v>
      </c>
      <c r="J54" s="2811"/>
      <c r="K54" s="2812"/>
    </row>
    <row r="55" spans="1:11">
      <c r="A55" s="2810" t="s">
        <v>3149</v>
      </c>
      <c r="B55" s="2811" t="s">
        <v>3190</v>
      </c>
      <c r="C55" s="2811">
        <v>6</v>
      </c>
      <c r="D55" s="2811">
        <v>2</v>
      </c>
      <c r="E55" s="2811">
        <v>2</v>
      </c>
      <c r="F55" s="2811"/>
      <c r="G55" s="2811" t="s">
        <v>171</v>
      </c>
      <c r="H55" s="2811">
        <v>5</v>
      </c>
      <c r="I55" s="2811" t="s">
        <v>3118</v>
      </c>
      <c r="J55" s="2811" t="s">
        <v>3150</v>
      </c>
      <c r="K55" s="2812"/>
    </row>
    <row r="56" spans="1:11">
      <c r="A56" s="2813" t="s">
        <v>3151</v>
      </c>
      <c r="B56" s="2814" t="s">
        <v>3214</v>
      </c>
      <c r="C56" s="2814">
        <v>3</v>
      </c>
      <c r="D56" s="2814">
        <v>2</v>
      </c>
      <c r="E56" s="2814"/>
      <c r="F56" s="2814"/>
      <c r="G56" s="2814" t="s">
        <v>159</v>
      </c>
      <c r="H56" s="2814">
        <v>5</v>
      </c>
      <c r="I56" s="2814" t="s">
        <v>3118</v>
      </c>
      <c r="J56" s="2814" t="s">
        <v>3120</v>
      </c>
      <c r="K56" s="2815"/>
    </row>
    <row r="57" spans="1:11">
      <c r="A57" s="2807" t="s">
        <v>270</v>
      </c>
      <c r="B57" s="2808" t="s">
        <v>3192</v>
      </c>
      <c r="C57" s="2808">
        <v>3</v>
      </c>
      <c r="D57" s="2808">
        <v>1</v>
      </c>
      <c r="E57" s="2808"/>
      <c r="F57" s="2808">
        <v>2</v>
      </c>
      <c r="G57" s="2808" t="s">
        <v>171</v>
      </c>
      <c r="H57" s="2808">
        <v>6</v>
      </c>
      <c r="I57" s="2808" t="s">
        <v>3152</v>
      </c>
      <c r="J57" s="2808"/>
      <c r="K57" s="2809"/>
    </row>
    <row r="58" spans="1:11">
      <c r="A58" s="2810" t="s">
        <v>293</v>
      </c>
      <c r="B58" s="2811" t="s">
        <v>3226</v>
      </c>
      <c r="C58" s="2811">
        <v>4</v>
      </c>
      <c r="D58" s="2811">
        <v>2</v>
      </c>
      <c r="E58" s="2811">
        <v>1</v>
      </c>
      <c r="F58" s="2811"/>
      <c r="G58" s="2811" t="s">
        <v>159</v>
      </c>
      <c r="H58" s="2811">
        <v>6</v>
      </c>
      <c r="I58" s="2811" t="s">
        <v>3153</v>
      </c>
      <c r="J58" s="2811" t="s">
        <v>3154</v>
      </c>
      <c r="K58" s="2812"/>
    </row>
    <row r="59" spans="1:11">
      <c r="A59" s="2810" t="s">
        <v>3155</v>
      </c>
      <c r="B59" s="2811" t="s">
        <v>3193</v>
      </c>
      <c r="C59" s="2811">
        <v>3</v>
      </c>
      <c r="D59" s="2811">
        <v>1</v>
      </c>
      <c r="E59" s="2811">
        <v>1</v>
      </c>
      <c r="F59" s="2811"/>
      <c r="G59" s="2811" t="s">
        <v>171</v>
      </c>
      <c r="H59" s="2811">
        <v>6</v>
      </c>
      <c r="I59" s="2811" t="s">
        <v>3156</v>
      </c>
      <c r="J59" s="2811"/>
      <c r="K59" s="2812"/>
    </row>
    <row r="60" spans="1:11">
      <c r="A60" s="2810" t="s">
        <v>3157</v>
      </c>
      <c r="B60" s="2811" t="s">
        <v>3503</v>
      </c>
      <c r="C60" s="2811">
        <v>6</v>
      </c>
      <c r="D60" s="2811">
        <v>3</v>
      </c>
      <c r="E60" s="2811">
        <v>1</v>
      </c>
      <c r="F60" s="2811"/>
      <c r="G60" s="2811" t="s">
        <v>171</v>
      </c>
      <c r="H60" s="2811">
        <v>6</v>
      </c>
      <c r="I60" s="2811" t="s">
        <v>3158</v>
      </c>
      <c r="J60" s="2811"/>
      <c r="K60" s="2812"/>
    </row>
    <row r="61" spans="1:11">
      <c r="A61" s="2810" t="s">
        <v>3159</v>
      </c>
      <c r="B61" s="2811" t="s">
        <v>4270</v>
      </c>
      <c r="C61" s="2811">
        <v>6</v>
      </c>
      <c r="D61" s="2811">
        <v>3</v>
      </c>
      <c r="E61" s="2811">
        <v>1</v>
      </c>
      <c r="F61" s="2811"/>
      <c r="G61" s="2811" t="s">
        <v>171</v>
      </c>
      <c r="H61" s="2811">
        <v>6</v>
      </c>
      <c r="I61" s="2811" t="s">
        <v>3158</v>
      </c>
      <c r="J61" s="2811" t="s">
        <v>3160</v>
      </c>
      <c r="K61" s="2812"/>
    </row>
    <row r="62" spans="1:11">
      <c r="A62" s="2810" t="s">
        <v>3161</v>
      </c>
      <c r="B62" s="2811" t="s">
        <v>3504</v>
      </c>
      <c r="C62" s="2811">
        <v>6</v>
      </c>
      <c r="D62" s="2811">
        <v>3</v>
      </c>
      <c r="E62" s="2811">
        <v>1</v>
      </c>
      <c r="F62" s="2811"/>
      <c r="G62" s="2811" t="s">
        <v>171</v>
      </c>
      <c r="H62" s="2811">
        <v>6</v>
      </c>
      <c r="I62" s="2811" t="s">
        <v>3162</v>
      </c>
      <c r="J62" s="2811" t="s">
        <v>3163</v>
      </c>
      <c r="K62" s="2812"/>
    </row>
    <row r="63" spans="1:11">
      <c r="A63" s="2810" t="s">
        <v>3164</v>
      </c>
      <c r="B63" s="2811" t="s">
        <v>4271</v>
      </c>
      <c r="C63" s="2811">
        <v>6</v>
      </c>
      <c r="D63" s="2811">
        <v>3</v>
      </c>
      <c r="E63" s="2811">
        <v>1</v>
      </c>
      <c r="F63" s="2811"/>
      <c r="G63" s="2811" t="s">
        <v>171</v>
      </c>
      <c r="H63" s="2811">
        <v>6</v>
      </c>
      <c r="I63" s="2811" t="s">
        <v>3162</v>
      </c>
      <c r="J63" s="2811" t="s">
        <v>3160</v>
      </c>
      <c r="K63" s="2812"/>
    </row>
    <row r="64" spans="1:11">
      <c r="A64" s="2813" t="s">
        <v>298</v>
      </c>
      <c r="B64" s="2814" t="s">
        <v>3506</v>
      </c>
      <c r="C64" s="2814">
        <v>4</v>
      </c>
      <c r="D64" s="2814"/>
      <c r="E64" s="2814">
        <v>2</v>
      </c>
      <c r="F64" s="2814"/>
      <c r="G64" s="2814" t="s">
        <v>159</v>
      </c>
      <c r="H64" s="2814">
        <v>6</v>
      </c>
      <c r="I64" s="2814" t="s">
        <v>3163</v>
      </c>
      <c r="J64" s="2814" t="s">
        <v>3162</v>
      </c>
      <c r="K64" s="2815" t="s">
        <v>3165</v>
      </c>
    </row>
    <row r="65" spans="1:11">
      <c r="A65" s="2807" t="s">
        <v>3166</v>
      </c>
      <c r="B65" s="2808" t="s">
        <v>3203</v>
      </c>
      <c r="C65" s="2808">
        <v>3</v>
      </c>
      <c r="D65" s="2808"/>
      <c r="E65" s="2808"/>
      <c r="F65" s="2808">
        <v>2</v>
      </c>
      <c r="G65" s="2808" t="s">
        <v>159</v>
      </c>
      <c r="H65" s="2808">
        <v>7</v>
      </c>
      <c r="I65" s="2808" t="s">
        <v>3147</v>
      </c>
      <c r="J65" s="2808" t="s">
        <v>3145</v>
      </c>
      <c r="K65" s="2809"/>
    </row>
    <row r="66" spans="1:11">
      <c r="A66" s="2810" t="s">
        <v>3167</v>
      </c>
      <c r="B66" s="2811" t="s">
        <v>3204</v>
      </c>
      <c r="C66" s="2811">
        <v>5</v>
      </c>
      <c r="D66" s="2811">
        <v>1</v>
      </c>
      <c r="E66" s="2811">
        <v>2</v>
      </c>
      <c r="F66" s="2811"/>
      <c r="G66" s="2811" t="s">
        <v>171</v>
      </c>
      <c r="H66" s="2811">
        <v>7</v>
      </c>
      <c r="I66" s="2811" t="s">
        <v>3168</v>
      </c>
      <c r="J66" s="2811"/>
      <c r="K66" s="2812"/>
    </row>
    <row r="67" spans="1:11">
      <c r="A67" s="2810" t="s">
        <v>3169</v>
      </c>
      <c r="B67" s="2811" t="s">
        <v>3509</v>
      </c>
      <c r="C67" s="2811">
        <v>0</v>
      </c>
      <c r="D67" s="2811"/>
      <c r="E67" s="2811"/>
      <c r="F67" s="2811"/>
      <c r="G67" s="2811" t="s">
        <v>202</v>
      </c>
      <c r="H67" s="2811">
        <v>7</v>
      </c>
      <c r="I67" s="2811" t="s">
        <v>3168</v>
      </c>
      <c r="J67" s="2811" t="s">
        <v>3170</v>
      </c>
      <c r="K67" s="2812" t="s">
        <v>3171</v>
      </c>
    </row>
    <row r="68" spans="1:11">
      <c r="A68" s="2810" t="s">
        <v>3172</v>
      </c>
      <c r="B68" s="2811" t="s">
        <v>3511</v>
      </c>
      <c r="C68" s="2811">
        <v>6</v>
      </c>
      <c r="D68" s="2811">
        <v>3</v>
      </c>
      <c r="E68" s="2811">
        <v>1</v>
      </c>
      <c r="F68" s="2811"/>
      <c r="G68" s="2811" t="s">
        <v>159</v>
      </c>
      <c r="H68" s="2811">
        <v>7</v>
      </c>
      <c r="I68" s="2811" t="s">
        <v>3158</v>
      </c>
      <c r="J68" s="2811" t="s">
        <v>3162</v>
      </c>
      <c r="K68" s="2812"/>
    </row>
    <row r="69" spans="1:11">
      <c r="A69" s="2834" t="s">
        <v>3173</v>
      </c>
      <c r="B69" s="2835"/>
      <c r="C69" s="2835">
        <v>3</v>
      </c>
      <c r="D69" s="2835"/>
      <c r="E69" s="2835"/>
      <c r="F69" s="2835"/>
      <c r="G69" s="2835"/>
      <c r="H69" s="2835">
        <v>7</v>
      </c>
      <c r="I69" s="2835"/>
      <c r="J69" s="2835"/>
      <c r="K69" s="2836"/>
    </row>
    <row r="70" spans="1:11">
      <c r="A70" s="2813" t="s">
        <v>3174</v>
      </c>
      <c r="B70" s="2814" t="s">
        <v>3513</v>
      </c>
      <c r="C70" s="2814">
        <v>6</v>
      </c>
      <c r="D70" s="2814"/>
      <c r="E70" s="2814">
        <v>2</v>
      </c>
      <c r="F70" s="2814"/>
      <c r="G70" s="2814" t="s">
        <v>159</v>
      </c>
      <c r="H70" s="2814">
        <v>7</v>
      </c>
      <c r="I70" s="3166" t="s">
        <v>3175</v>
      </c>
      <c r="J70" s="3167"/>
      <c r="K70" s="3168"/>
    </row>
    <row r="71" spans="1:11">
      <c r="A71" s="2837" t="s">
        <v>3176</v>
      </c>
      <c r="B71" s="2838"/>
      <c r="C71" s="2838">
        <v>3</v>
      </c>
      <c r="D71" s="2838"/>
      <c r="E71" s="2838"/>
      <c r="F71" s="2838"/>
      <c r="G71" s="2838"/>
      <c r="H71" s="2838">
        <v>8</v>
      </c>
      <c r="I71" s="2838"/>
      <c r="J71" s="2838"/>
      <c r="K71" s="2839"/>
    </row>
    <row r="72" spans="1:11">
      <c r="A72" s="2810" t="s">
        <v>1704</v>
      </c>
      <c r="B72" s="2811" t="s">
        <v>3515</v>
      </c>
      <c r="C72" s="2811">
        <v>15</v>
      </c>
      <c r="D72" s="2811"/>
      <c r="E72" s="2811">
        <v>1</v>
      </c>
      <c r="F72" s="2811"/>
      <c r="G72" s="2811" t="s">
        <v>159</v>
      </c>
      <c r="H72" s="2811">
        <v>8</v>
      </c>
      <c r="I72" s="3166" t="s">
        <v>3177</v>
      </c>
      <c r="J72" s="3167"/>
      <c r="K72" s="3168"/>
    </row>
    <row r="73" spans="1:11">
      <c r="A73" s="3169" t="s">
        <v>3178</v>
      </c>
      <c r="B73" s="3170"/>
      <c r="C73" s="3170"/>
      <c r="D73" s="3170"/>
      <c r="E73" s="3170"/>
      <c r="F73" s="3170"/>
      <c r="G73" s="3170"/>
      <c r="H73" s="3170"/>
      <c r="I73" s="3170"/>
      <c r="J73" s="3170"/>
      <c r="K73" s="3171"/>
    </row>
    <row r="74" spans="1:11">
      <c r="A74" s="2806" t="s">
        <v>3067</v>
      </c>
      <c r="B74" s="2806" t="s">
        <v>3068</v>
      </c>
      <c r="C74" s="2806" t="s">
        <v>3069</v>
      </c>
      <c r="D74" s="2806" t="s">
        <v>657</v>
      </c>
      <c r="E74" s="2806" t="s">
        <v>931</v>
      </c>
      <c r="F74" s="2806" t="s">
        <v>1263</v>
      </c>
      <c r="G74" s="2806" t="s">
        <v>3070</v>
      </c>
      <c r="H74" s="2806" t="s">
        <v>154</v>
      </c>
      <c r="I74" s="2806" t="s">
        <v>3072</v>
      </c>
      <c r="J74" s="2806" t="s">
        <v>3073</v>
      </c>
      <c r="K74" s="2806" t="s">
        <v>3074</v>
      </c>
    </row>
    <row r="75" spans="1:11">
      <c r="A75" s="2840" t="s">
        <v>3179</v>
      </c>
      <c r="B75" s="2841" t="s">
        <v>3191</v>
      </c>
      <c r="C75" s="2841">
        <v>3</v>
      </c>
      <c r="D75" s="2841">
        <v>2</v>
      </c>
      <c r="E75" s="2841"/>
      <c r="F75" s="2841"/>
      <c r="G75" s="2841" t="s">
        <v>171</v>
      </c>
      <c r="H75" s="2841"/>
      <c r="I75" s="2841" t="s">
        <v>3152</v>
      </c>
      <c r="J75" s="2841"/>
      <c r="K75" s="2842"/>
    </row>
    <row r="76" spans="1:11">
      <c r="A76" s="2834" t="s">
        <v>3180</v>
      </c>
      <c r="B76" s="2835" t="s">
        <v>3215</v>
      </c>
      <c r="C76" s="2835">
        <v>3</v>
      </c>
      <c r="D76" s="2835">
        <v>1</v>
      </c>
      <c r="E76" s="2835"/>
      <c r="F76" s="2835">
        <v>1</v>
      </c>
      <c r="G76" s="2835" t="s">
        <v>159</v>
      </c>
      <c r="H76" s="2835"/>
      <c r="I76" s="2835"/>
      <c r="J76" s="2835"/>
      <c r="K76" s="2836"/>
    </row>
    <row r="77" spans="1:11">
      <c r="A77" s="2834" t="s">
        <v>3181</v>
      </c>
      <c r="B77" s="2835" t="s">
        <v>3194</v>
      </c>
      <c r="C77" s="2835">
        <v>3</v>
      </c>
      <c r="D77" s="2835">
        <v>2</v>
      </c>
      <c r="E77" s="2835"/>
      <c r="F77" s="2835"/>
      <c r="G77" s="2835" t="s">
        <v>159</v>
      </c>
      <c r="H77" s="2835"/>
      <c r="I77" s="2835" t="s">
        <v>3128</v>
      </c>
      <c r="J77" s="2835"/>
      <c r="K77" s="2836"/>
    </row>
    <row r="78" spans="1:11">
      <c r="A78" s="2834" t="s">
        <v>210</v>
      </c>
      <c r="B78" s="2835" t="s">
        <v>3243</v>
      </c>
      <c r="C78" s="2835">
        <v>3</v>
      </c>
      <c r="D78" s="2835">
        <v>1</v>
      </c>
      <c r="E78" s="2835"/>
      <c r="F78" s="2835">
        <v>1</v>
      </c>
      <c r="G78" s="2835" t="s">
        <v>159</v>
      </c>
      <c r="H78" s="2835"/>
      <c r="I78" s="2835"/>
      <c r="J78" s="2835"/>
      <c r="K78" s="2836"/>
    </row>
    <row r="79" spans="1:11">
      <c r="A79" s="2834" t="s">
        <v>291</v>
      </c>
      <c r="B79" s="2835" t="s">
        <v>3230</v>
      </c>
      <c r="C79" s="2835">
        <v>3</v>
      </c>
      <c r="D79" s="2835">
        <v>1</v>
      </c>
      <c r="E79" s="2835"/>
      <c r="F79" s="2835">
        <v>1</v>
      </c>
      <c r="G79" s="2835" t="s">
        <v>159</v>
      </c>
      <c r="H79" s="2835"/>
      <c r="I79" s="2835"/>
      <c r="J79" s="2835"/>
      <c r="K79" s="2836"/>
    </row>
    <row r="80" spans="1:11">
      <c r="A80" s="2834" t="s">
        <v>382</v>
      </c>
      <c r="B80" s="2835" t="s">
        <v>3238</v>
      </c>
      <c r="C80" s="2835">
        <v>3</v>
      </c>
      <c r="D80" s="2835">
        <v>1</v>
      </c>
      <c r="E80" s="2835">
        <v>1</v>
      </c>
      <c r="F80" s="2835"/>
      <c r="G80" s="2835" t="s">
        <v>171</v>
      </c>
      <c r="H80" s="2835"/>
      <c r="I80" s="2835" t="s">
        <v>3152</v>
      </c>
      <c r="J80" s="2835"/>
      <c r="K80" s="2836"/>
    </row>
    <row r="81" spans="1:11">
      <c r="A81" s="2834" t="s">
        <v>3182</v>
      </c>
      <c r="B81" s="2835" t="s">
        <v>3219</v>
      </c>
      <c r="C81" s="2835">
        <v>3</v>
      </c>
      <c r="D81" s="2835"/>
      <c r="E81" s="2835"/>
      <c r="F81" s="2835">
        <v>2</v>
      </c>
      <c r="G81" s="2835" t="s">
        <v>159</v>
      </c>
      <c r="H81" s="2835"/>
      <c r="I81" s="2835"/>
      <c r="J81" s="2835"/>
      <c r="K81" s="2836"/>
    </row>
    <row r="82" spans="1:11">
      <c r="A82" s="2834" t="s">
        <v>3183</v>
      </c>
      <c r="B82" s="2835" t="s">
        <v>3216</v>
      </c>
      <c r="C82" s="2835">
        <v>3</v>
      </c>
      <c r="D82" s="2835"/>
      <c r="E82" s="2835">
        <v>2</v>
      </c>
      <c r="F82" s="2835"/>
      <c r="G82" s="2835" t="s">
        <v>159</v>
      </c>
      <c r="H82" s="2835"/>
      <c r="I82" s="2835" t="s">
        <v>3165</v>
      </c>
      <c r="J82" s="2835"/>
      <c r="K82" s="2836"/>
    </row>
    <row r="83" spans="1:11">
      <c r="A83" s="2843" t="s">
        <v>633</v>
      </c>
      <c r="B83" s="2844" t="s">
        <v>3220</v>
      </c>
      <c r="C83" s="2844">
        <v>3</v>
      </c>
      <c r="D83" s="2844"/>
      <c r="E83" s="2844">
        <v>2</v>
      </c>
      <c r="F83" s="2844"/>
      <c r="G83" s="2844" t="s">
        <v>159</v>
      </c>
      <c r="H83" s="2844"/>
      <c r="I83" s="2844" t="s">
        <v>3152</v>
      </c>
      <c r="J83" s="2844"/>
      <c r="K83" s="2845"/>
    </row>
    <row r="84" spans="1:11">
      <c r="A84" s="3169" t="s">
        <v>4236</v>
      </c>
      <c r="B84" s="3170"/>
      <c r="C84" s="3170"/>
      <c r="D84" s="3170"/>
      <c r="E84" s="3170"/>
      <c r="F84" s="3170"/>
      <c r="G84" s="3170"/>
      <c r="H84" s="3170"/>
      <c r="I84" s="3170"/>
      <c r="J84" s="3170"/>
      <c r="K84" s="3171"/>
    </row>
    <row r="85" spans="1:11">
      <c r="A85" s="2806" t="s">
        <v>3067</v>
      </c>
      <c r="B85" s="2806" t="s">
        <v>3068</v>
      </c>
      <c r="C85" s="2806" t="s">
        <v>3069</v>
      </c>
      <c r="D85" s="2806" t="s">
        <v>657</v>
      </c>
      <c r="E85" s="2806" t="s">
        <v>931</v>
      </c>
      <c r="F85" s="2806" t="s">
        <v>1263</v>
      </c>
      <c r="G85" s="2806" t="s">
        <v>3070</v>
      </c>
      <c r="H85" s="2806" t="s">
        <v>154</v>
      </c>
      <c r="I85" s="2806" t="s">
        <v>3072</v>
      </c>
      <c r="J85" s="2806" t="s">
        <v>3073</v>
      </c>
      <c r="K85" s="2806" t="s">
        <v>3074</v>
      </c>
    </row>
    <row r="86" spans="1:11">
      <c r="A86" s="3179" t="s">
        <v>4237</v>
      </c>
      <c r="B86" s="3180"/>
      <c r="C86" s="3180"/>
      <c r="D86" s="3180"/>
      <c r="E86" s="3180"/>
      <c r="F86" s="3180"/>
      <c r="G86" s="3180"/>
      <c r="H86" s="3180"/>
      <c r="I86" s="3180"/>
      <c r="J86" s="3180"/>
      <c r="K86" s="3181"/>
    </row>
    <row r="87" spans="1:11">
      <c r="A87" s="2828" t="s">
        <v>4239</v>
      </c>
      <c r="B87" s="2829" t="s">
        <v>4238</v>
      </c>
      <c r="C87" s="2829">
        <v>3</v>
      </c>
      <c r="D87" s="2829">
        <v>2</v>
      </c>
      <c r="E87" s="2829"/>
      <c r="F87" s="2829"/>
      <c r="G87" s="2829" t="s">
        <v>159</v>
      </c>
      <c r="H87" s="2829"/>
      <c r="I87" s="2829"/>
      <c r="J87" s="2829"/>
      <c r="K87" s="2829"/>
    </row>
    <row r="88" spans="1:11">
      <c r="A88" s="2828" t="s">
        <v>4241</v>
      </c>
      <c r="B88" s="2829" t="s">
        <v>4240</v>
      </c>
      <c r="C88" s="2829">
        <v>3</v>
      </c>
      <c r="D88" s="2829"/>
      <c r="E88" s="2829">
        <v>2</v>
      </c>
      <c r="F88" s="2829"/>
      <c r="G88" s="2829" t="s">
        <v>159</v>
      </c>
      <c r="H88" s="2829"/>
      <c r="I88" s="2829"/>
      <c r="J88" s="2829"/>
      <c r="K88" s="2829"/>
    </row>
    <row r="89" spans="1:11">
      <c r="A89" s="2828" t="s">
        <v>4243</v>
      </c>
      <c r="B89" s="2829" t="s">
        <v>4242</v>
      </c>
      <c r="C89" s="2829">
        <v>3</v>
      </c>
      <c r="D89" s="2829"/>
      <c r="E89" s="2829">
        <v>3</v>
      </c>
      <c r="F89" s="2829"/>
      <c r="G89" s="2829" t="s">
        <v>159</v>
      </c>
      <c r="H89" s="2829"/>
      <c r="I89" s="2829"/>
      <c r="J89" s="2829"/>
      <c r="K89" s="2829"/>
    </row>
    <row r="90" spans="1:11">
      <c r="A90" s="2828" t="s">
        <v>4245</v>
      </c>
      <c r="B90" s="2829" t="s">
        <v>4244</v>
      </c>
      <c r="C90" s="2829">
        <v>3</v>
      </c>
      <c r="D90" s="2829">
        <v>2</v>
      </c>
      <c r="E90" s="2829"/>
      <c r="F90" s="2829"/>
      <c r="G90" s="2829" t="s">
        <v>159</v>
      </c>
      <c r="H90" s="2829"/>
      <c r="I90" s="2829"/>
      <c r="J90" s="2829"/>
      <c r="K90" s="2829"/>
    </row>
    <row r="91" spans="1:11">
      <c r="A91" s="2828" t="s">
        <v>4247</v>
      </c>
      <c r="B91" s="2829" t="s">
        <v>4246</v>
      </c>
      <c r="C91" s="2829">
        <v>3</v>
      </c>
      <c r="D91" s="2829"/>
      <c r="E91" s="2829">
        <v>2</v>
      </c>
      <c r="F91" s="2829"/>
      <c r="G91" s="2829" t="s">
        <v>159</v>
      </c>
      <c r="H91" s="2829"/>
      <c r="I91" s="2829"/>
      <c r="J91" s="2829"/>
      <c r="K91" s="2829"/>
    </row>
    <row r="92" spans="1:11">
      <c r="A92" s="3179" t="s">
        <v>4248</v>
      </c>
      <c r="B92" s="3180"/>
      <c r="C92" s="3180"/>
      <c r="D92" s="3180"/>
      <c r="E92" s="3180"/>
      <c r="F92" s="3180"/>
      <c r="G92" s="3180"/>
      <c r="H92" s="3180"/>
      <c r="I92" s="3180"/>
      <c r="J92" s="3180"/>
      <c r="K92" s="3181"/>
    </row>
    <row r="93" spans="1:11">
      <c r="A93" s="2828" t="s">
        <v>4250</v>
      </c>
      <c r="B93" s="2829" t="s">
        <v>4249</v>
      </c>
      <c r="C93" s="2829">
        <v>3</v>
      </c>
      <c r="D93" s="2829">
        <v>2</v>
      </c>
      <c r="E93" s="2829"/>
      <c r="F93" s="2829"/>
      <c r="G93" s="2829" t="s">
        <v>159</v>
      </c>
      <c r="H93" s="2829"/>
      <c r="I93" s="2829"/>
      <c r="J93" s="2829"/>
      <c r="K93" s="2829"/>
    </row>
    <row r="94" spans="1:11">
      <c r="A94" s="2828" t="s">
        <v>4252</v>
      </c>
      <c r="B94" s="2829" t="s">
        <v>4251</v>
      </c>
      <c r="C94" s="2829">
        <v>3</v>
      </c>
      <c r="D94" s="2829">
        <v>2</v>
      </c>
      <c r="E94" s="2829"/>
      <c r="F94" s="2829"/>
      <c r="G94" s="2829" t="s">
        <v>159</v>
      </c>
      <c r="H94" s="2829"/>
      <c r="I94" s="2829"/>
      <c r="J94" s="2829"/>
      <c r="K94" s="2829"/>
    </row>
    <row r="95" spans="1:11">
      <c r="A95" s="2828" t="s">
        <v>4254</v>
      </c>
      <c r="B95" s="2829" t="s">
        <v>4253</v>
      </c>
      <c r="C95" s="2829">
        <v>3</v>
      </c>
      <c r="D95" s="2829">
        <v>2</v>
      </c>
      <c r="E95" s="2829"/>
      <c r="F95" s="2829"/>
      <c r="G95" s="2829" t="s">
        <v>159</v>
      </c>
      <c r="H95" s="2829"/>
      <c r="I95" s="2829"/>
      <c r="J95" s="2829"/>
      <c r="K95" s="2829"/>
    </row>
    <row r="96" spans="1:11">
      <c r="A96" s="2828" t="s">
        <v>4256</v>
      </c>
      <c r="B96" s="2829" t="s">
        <v>4255</v>
      </c>
      <c r="C96" s="2829">
        <v>3</v>
      </c>
      <c r="D96" s="2829">
        <v>3</v>
      </c>
      <c r="E96" s="2829"/>
      <c r="F96" s="2829"/>
      <c r="G96" s="2829" t="s">
        <v>159</v>
      </c>
      <c r="H96" s="2829"/>
      <c r="I96" s="2829"/>
      <c r="J96" s="2829"/>
      <c r="K96" s="2829"/>
    </row>
    <row r="97" spans="1:11">
      <c r="A97" s="2828" t="s">
        <v>4258</v>
      </c>
      <c r="B97" s="2829" t="s">
        <v>4257</v>
      </c>
      <c r="C97" s="2829">
        <v>3</v>
      </c>
      <c r="D97" s="2829">
        <v>2</v>
      </c>
      <c r="E97" s="2829"/>
      <c r="F97" s="2829"/>
      <c r="G97" s="2829" t="s">
        <v>159</v>
      </c>
      <c r="H97" s="2829"/>
      <c r="I97" s="2829"/>
      <c r="J97" s="2829"/>
      <c r="K97" s="2829"/>
    </row>
    <row r="98" spans="1:11">
      <c r="A98" s="3179" t="s">
        <v>4259</v>
      </c>
      <c r="B98" s="3180"/>
      <c r="C98" s="3180"/>
      <c r="D98" s="3180"/>
      <c r="E98" s="3180"/>
      <c r="F98" s="3180"/>
      <c r="G98" s="3180"/>
      <c r="H98" s="3180"/>
      <c r="I98" s="3180"/>
      <c r="J98" s="3180"/>
      <c r="K98" s="3181"/>
    </row>
    <row r="99" spans="1:11">
      <c r="A99" s="2828" t="s">
        <v>4261</v>
      </c>
      <c r="B99" s="2829" t="s">
        <v>4260</v>
      </c>
      <c r="C99" s="2829">
        <v>3</v>
      </c>
      <c r="D99" s="2829">
        <v>1</v>
      </c>
      <c r="E99" s="2829">
        <v>1</v>
      </c>
      <c r="F99" s="2829"/>
      <c r="G99" s="2829" t="s">
        <v>159</v>
      </c>
      <c r="H99" s="2829"/>
      <c r="I99" s="2829"/>
      <c r="J99" s="2829"/>
      <c r="K99" s="2829"/>
    </row>
    <row r="100" spans="1:11">
      <c r="A100" s="2828" t="s">
        <v>4204</v>
      </c>
      <c r="B100" s="2829" t="s">
        <v>4262</v>
      </c>
      <c r="C100" s="2829">
        <v>3</v>
      </c>
      <c r="D100" s="2829">
        <v>2</v>
      </c>
      <c r="E100" s="2829"/>
      <c r="F100" s="2829"/>
      <c r="G100" s="2829" t="s">
        <v>159</v>
      </c>
      <c r="H100" s="2829"/>
      <c r="I100" s="2829"/>
      <c r="J100" s="2829"/>
      <c r="K100" s="2829"/>
    </row>
    <row r="101" spans="1:11">
      <c r="A101" s="2828" t="s">
        <v>4264</v>
      </c>
      <c r="B101" s="2829" t="s">
        <v>4263</v>
      </c>
      <c r="C101" s="2829">
        <v>3</v>
      </c>
      <c r="D101" s="2829">
        <v>2</v>
      </c>
      <c r="E101" s="2829"/>
      <c r="F101" s="2829"/>
      <c r="G101" s="2829" t="s">
        <v>159</v>
      </c>
      <c r="H101" s="2829"/>
      <c r="I101" s="2829"/>
      <c r="J101" s="2829"/>
      <c r="K101" s="2829"/>
    </row>
    <row r="102" spans="1:11">
      <c r="A102" s="2828" t="s">
        <v>4266</v>
      </c>
      <c r="B102" s="2829" t="s">
        <v>4265</v>
      </c>
      <c r="C102" s="2829">
        <v>3</v>
      </c>
      <c r="D102" s="2829">
        <v>2</v>
      </c>
      <c r="E102" s="2829"/>
      <c r="F102" s="2829"/>
      <c r="G102" s="2829" t="s">
        <v>159</v>
      </c>
      <c r="H102" s="2829"/>
      <c r="I102" s="2829"/>
      <c r="J102" s="2829"/>
      <c r="K102" s="2829"/>
    </row>
    <row r="103" spans="1:11">
      <c r="A103" s="2828" t="s">
        <v>4209</v>
      </c>
      <c r="B103" s="2829" t="s">
        <v>4267</v>
      </c>
      <c r="C103" s="2829">
        <v>3</v>
      </c>
      <c r="D103" s="2829">
        <v>2</v>
      </c>
      <c r="E103" s="2829"/>
      <c r="F103" s="2829"/>
      <c r="G103" s="2829" t="s">
        <v>159</v>
      </c>
      <c r="H103" s="2829"/>
      <c r="I103" s="2829"/>
      <c r="J103" s="2829"/>
      <c r="K103" s="2829"/>
    </row>
    <row r="104" spans="1:11">
      <c r="A104" s="2828" t="s">
        <v>4269</v>
      </c>
      <c r="B104" s="2829" t="s">
        <v>4268</v>
      </c>
      <c r="C104" s="2829">
        <v>3</v>
      </c>
      <c r="D104" s="2829">
        <v>2</v>
      </c>
      <c r="E104" s="2829"/>
      <c r="F104" s="2829"/>
      <c r="G104" s="2829" t="s">
        <v>159</v>
      </c>
      <c r="H104" s="2829"/>
      <c r="I104" s="2829"/>
      <c r="J104" s="2829"/>
      <c r="K104" s="2829"/>
    </row>
    <row r="105" spans="1:11" ht="81" customHeight="1">
      <c r="A105" s="3178" t="s">
        <v>4334</v>
      </c>
      <c r="B105" s="3178"/>
      <c r="C105" s="3178"/>
      <c r="D105" s="3178"/>
      <c r="E105" s="3178"/>
      <c r="F105" s="3178"/>
      <c r="G105" s="3178"/>
      <c r="H105" s="3178"/>
      <c r="I105" s="3178"/>
      <c r="J105" s="3178"/>
      <c r="K105" s="3178"/>
    </row>
  </sheetData>
  <mergeCells count="14">
    <mergeCell ref="A105:K105"/>
    <mergeCell ref="A84:K84"/>
    <mergeCell ref="A86:K86"/>
    <mergeCell ref="A92:K92"/>
    <mergeCell ref="A98:K98"/>
    <mergeCell ref="I70:K70"/>
    <mergeCell ref="I72:K72"/>
    <mergeCell ref="A73:K73"/>
    <mergeCell ref="A1:K1"/>
    <mergeCell ref="A2:K2"/>
    <mergeCell ref="A3:K3"/>
    <mergeCell ref="A39:K39"/>
    <mergeCell ref="A44:K44"/>
    <mergeCell ref="A49:K4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7030A0"/>
  </sheetPr>
  <dimension ref="A1:K40"/>
  <sheetViews>
    <sheetView showGridLines="0" view="pageBreakPreview" topLeftCell="A28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72" customWidth="1"/>
    <col min="2" max="2" width="40.5703125" style="372" customWidth="1"/>
    <col min="3" max="3" width="15.5703125" style="372" customWidth="1"/>
    <col min="4" max="9" width="3.5703125" style="372" customWidth="1"/>
    <col min="10" max="10" width="3.5703125" style="431" customWidth="1"/>
    <col min="11" max="11" width="3.5703125" style="372" customWidth="1"/>
    <col min="12" max="16384" width="9.140625" style="372"/>
  </cols>
  <sheetData>
    <row r="1" spans="1:11" ht="18.75">
      <c r="A1" s="119"/>
      <c r="B1" s="482" t="s">
        <v>2055</v>
      </c>
      <c r="C1" s="483"/>
      <c r="D1" s="119"/>
      <c r="E1" s="119"/>
      <c r="F1" s="119"/>
      <c r="G1" s="119"/>
      <c r="H1" s="119"/>
      <c r="I1" s="3487" t="s">
        <v>2056</v>
      </c>
      <c r="J1" s="3487"/>
      <c r="K1" s="3487"/>
    </row>
    <row r="2" spans="1:11" ht="15">
      <c r="A2" s="119"/>
      <c r="B2" s="119"/>
      <c r="C2" s="483"/>
      <c r="D2" s="119"/>
      <c r="E2" s="119"/>
      <c r="F2" s="119"/>
      <c r="G2" s="119"/>
      <c r="H2" s="119"/>
      <c r="I2" s="119"/>
      <c r="J2" s="580"/>
      <c r="K2" s="119"/>
    </row>
    <row r="3" spans="1:11" ht="12.95" customHeight="1">
      <c r="A3" s="3492"/>
      <c r="B3" s="3493"/>
      <c r="C3" s="581"/>
      <c r="D3" s="582"/>
      <c r="E3" s="1305"/>
      <c r="F3" s="583"/>
      <c r="G3" s="583"/>
      <c r="H3" s="3496" t="s">
        <v>2022</v>
      </c>
      <c r="I3" s="584"/>
      <c r="J3" s="582"/>
      <c r="K3" s="585"/>
    </row>
    <row r="4" spans="1:11" ht="51.4" customHeight="1">
      <c r="A4" s="3494"/>
      <c r="B4" s="3495"/>
      <c r="C4" s="2426" t="s">
        <v>1830</v>
      </c>
      <c r="D4" s="2427" t="s">
        <v>1831</v>
      </c>
      <c r="E4" s="2428" t="s">
        <v>1832</v>
      </c>
      <c r="F4" s="2429" t="s">
        <v>1833</v>
      </c>
      <c r="G4" s="2429" t="s">
        <v>1834</v>
      </c>
      <c r="H4" s="3497"/>
      <c r="I4" s="2430" t="s">
        <v>1835</v>
      </c>
      <c r="J4" s="2427" t="s">
        <v>1836</v>
      </c>
      <c r="K4" s="2431" t="s">
        <v>1837</v>
      </c>
    </row>
    <row r="5" spans="1:11" ht="18" customHeight="1">
      <c r="A5" s="3238" t="s">
        <v>2023</v>
      </c>
      <c r="B5" s="3239"/>
      <c r="C5" s="3239"/>
      <c r="D5" s="3239"/>
      <c r="E5" s="3239"/>
      <c r="F5" s="3239"/>
      <c r="G5" s="3239"/>
      <c r="H5" s="3239"/>
      <c r="I5" s="3239"/>
      <c r="J5" s="3239"/>
      <c r="K5" s="3240"/>
    </row>
    <row r="6" spans="1:11" ht="15">
      <c r="A6" s="109"/>
      <c r="B6" s="577" t="s">
        <v>1779</v>
      </c>
      <c r="C6" s="586" t="s">
        <v>949</v>
      </c>
      <c r="D6" s="576">
        <v>3</v>
      </c>
      <c r="E6" s="1298">
        <v>2</v>
      </c>
      <c r="F6" s="577">
        <v>1</v>
      </c>
      <c r="G6" s="577"/>
      <c r="H6" s="577"/>
      <c r="I6" s="1306"/>
      <c r="J6" s="587" t="s">
        <v>1365</v>
      </c>
      <c r="K6" s="576">
        <v>1</v>
      </c>
    </row>
    <row r="7" spans="1:11" ht="15">
      <c r="A7" s="2432"/>
      <c r="B7" s="2433" t="s">
        <v>2024</v>
      </c>
      <c r="C7" s="2434" t="s">
        <v>951</v>
      </c>
      <c r="D7" s="2435">
        <v>1</v>
      </c>
      <c r="E7" s="2436"/>
      <c r="F7" s="2433" t="s">
        <v>100</v>
      </c>
      <c r="G7" s="2433">
        <v>1</v>
      </c>
      <c r="H7" s="2433"/>
      <c r="I7" s="2437"/>
      <c r="J7" s="2438" t="s">
        <v>1715</v>
      </c>
      <c r="K7" s="2435">
        <v>2</v>
      </c>
    </row>
    <row r="8" spans="1:11" ht="15">
      <c r="A8" s="2432"/>
      <c r="B8" s="2433" t="s">
        <v>1546</v>
      </c>
      <c r="C8" s="2434" t="s">
        <v>953</v>
      </c>
      <c r="D8" s="2435">
        <v>3</v>
      </c>
      <c r="E8" s="2436">
        <v>1</v>
      </c>
      <c r="F8" s="2433">
        <v>1</v>
      </c>
      <c r="G8" s="2433"/>
      <c r="H8" s="2433"/>
      <c r="I8" s="2437"/>
      <c r="J8" s="2438" t="s">
        <v>1715</v>
      </c>
      <c r="K8" s="2435">
        <v>1</v>
      </c>
    </row>
    <row r="9" spans="1:11" ht="15">
      <c r="A9" s="2432"/>
      <c r="B9" s="2433" t="s">
        <v>1340</v>
      </c>
      <c r="C9" s="2434" t="s">
        <v>955</v>
      </c>
      <c r="D9" s="2435">
        <v>4</v>
      </c>
      <c r="E9" s="2436"/>
      <c r="F9" s="2433" t="s">
        <v>100</v>
      </c>
      <c r="G9" s="2433">
        <v>3</v>
      </c>
      <c r="H9" s="2433"/>
      <c r="I9" s="2437"/>
      <c r="J9" s="2438" t="s">
        <v>1715</v>
      </c>
      <c r="K9" s="2435">
        <v>1</v>
      </c>
    </row>
    <row r="10" spans="1:11" ht="15">
      <c r="A10" s="2432"/>
      <c r="B10" s="2433" t="s">
        <v>1788</v>
      </c>
      <c r="C10" s="2439" t="s">
        <v>1786</v>
      </c>
      <c r="D10" s="2440">
        <v>5</v>
      </c>
      <c r="E10" s="2441">
        <v>3</v>
      </c>
      <c r="F10" s="2433">
        <v>1</v>
      </c>
      <c r="G10" s="2433"/>
      <c r="H10" s="2433"/>
      <c r="I10" s="2437"/>
      <c r="J10" s="2442" t="s">
        <v>1365</v>
      </c>
      <c r="K10" s="2435">
        <v>1</v>
      </c>
    </row>
    <row r="11" spans="1:11" ht="15">
      <c r="A11" s="2432"/>
      <c r="B11" s="2433" t="s">
        <v>2057</v>
      </c>
      <c r="C11" s="2439" t="s">
        <v>2058</v>
      </c>
      <c r="D11" s="2440">
        <v>5</v>
      </c>
      <c r="E11" s="2441">
        <v>3</v>
      </c>
      <c r="F11" s="2433">
        <v>1</v>
      </c>
      <c r="G11" s="2433"/>
      <c r="H11" s="2433"/>
      <c r="I11" s="2437"/>
      <c r="J11" s="2442" t="s">
        <v>1365</v>
      </c>
      <c r="K11" s="2435">
        <v>2</v>
      </c>
    </row>
    <row r="12" spans="1:11" ht="15">
      <c r="A12" s="2432"/>
      <c r="B12" s="2443" t="s">
        <v>2027</v>
      </c>
      <c r="C12" s="2444" t="s">
        <v>966</v>
      </c>
      <c r="D12" s="2445">
        <v>5</v>
      </c>
      <c r="E12" s="2446">
        <v>3</v>
      </c>
      <c r="F12" s="2443">
        <v>1</v>
      </c>
      <c r="G12" s="2433"/>
      <c r="H12" s="2433"/>
      <c r="I12" s="2437"/>
      <c r="J12" s="2438" t="s">
        <v>1715</v>
      </c>
      <c r="K12" s="2435">
        <v>1</v>
      </c>
    </row>
    <row r="13" spans="1:11" ht="15">
      <c r="A13" s="2432"/>
      <c r="B13" s="2443" t="s">
        <v>2028</v>
      </c>
      <c r="C13" s="2444" t="s">
        <v>968</v>
      </c>
      <c r="D13" s="2445">
        <v>5</v>
      </c>
      <c r="E13" s="2446">
        <v>3</v>
      </c>
      <c r="F13" s="2443">
        <v>1</v>
      </c>
      <c r="G13" s="2433"/>
      <c r="H13" s="2433"/>
      <c r="I13" s="2437"/>
      <c r="J13" s="2438" t="s">
        <v>1365</v>
      </c>
      <c r="K13" s="2435">
        <v>1</v>
      </c>
    </row>
    <row r="14" spans="1:11" ht="15">
      <c r="A14" s="2432"/>
      <c r="B14" s="2447" t="s">
        <v>1799</v>
      </c>
      <c r="C14" s="2448" t="s">
        <v>970</v>
      </c>
      <c r="D14" s="2435">
        <v>2</v>
      </c>
      <c r="E14" s="2436">
        <v>2</v>
      </c>
      <c r="F14" s="2433"/>
      <c r="G14" s="2433"/>
      <c r="H14" s="2433"/>
      <c r="I14" s="2437"/>
      <c r="J14" s="2438" t="s">
        <v>1715</v>
      </c>
      <c r="K14" s="2435">
        <v>3</v>
      </c>
    </row>
    <row r="15" spans="1:11" ht="15">
      <c r="A15" s="2432"/>
      <c r="B15" s="2449" t="s">
        <v>2029</v>
      </c>
      <c r="C15" s="2448" t="s">
        <v>972</v>
      </c>
      <c r="D15" s="2435">
        <v>2</v>
      </c>
      <c r="E15" s="2436">
        <v>2</v>
      </c>
      <c r="F15" s="2433"/>
      <c r="G15" s="2433"/>
      <c r="H15" s="2433"/>
      <c r="I15" s="2437"/>
      <c r="J15" s="2438" t="s">
        <v>1715</v>
      </c>
      <c r="K15" s="2435">
        <v>3</v>
      </c>
    </row>
    <row r="16" spans="1:11" ht="15">
      <c r="A16" s="2432"/>
      <c r="B16" s="2449" t="s">
        <v>2030</v>
      </c>
      <c r="C16" s="2448" t="s">
        <v>974</v>
      </c>
      <c r="D16" s="2435">
        <v>2</v>
      </c>
      <c r="E16" s="2436">
        <v>2</v>
      </c>
      <c r="F16" s="2433"/>
      <c r="G16" s="2433"/>
      <c r="H16" s="2433"/>
      <c r="I16" s="2437"/>
      <c r="J16" s="2438" t="s">
        <v>1715</v>
      </c>
      <c r="K16" s="2435">
        <v>3</v>
      </c>
    </row>
    <row r="17" spans="1:11" ht="15">
      <c r="A17" s="2432"/>
      <c r="B17" s="2449" t="s">
        <v>2031</v>
      </c>
      <c r="C17" s="2448" t="s">
        <v>976</v>
      </c>
      <c r="D17" s="2435">
        <v>2</v>
      </c>
      <c r="E17" s="2436">
        <v>2</v>
      </c>
      <c r="F17" s="2433"/>
      <c r="G17" s="2433"/>
      <c r="H17" s="2433"/>
      <c r="I17" s="2437"/>
      <c r="J17" s="2438" t="s">
        <v>1715</v>
      </c>
      <c r="K17" s="2435">
        <v>3</v>
      </c>
    </row>
    <row r="18" spans="1:11" ht="15">
      <c r="A18" s="2450"/>
      <c r="B18" s="2451" t="s">
        <v>2032</v>
      </c>
      <c r="C18" s="2452"/>
      <c r="D18" s="2453">
        <v>5</v>
      </c>
      <c r="E18" s="2454" t="s">
        <v>100</v>
      </c>
      <c r="F18" s="2451"/>
      <c r="G18" s="2451"/>
      <c r="H18" s="2451"/>
      <c r="I18" s="2455"/>
      <c r="J18" s="2456"/>
      <c r="K18" s="2453">
        <v>1</v>
      </c>
    </row>
    <row r="19" spans="1:11" ht="18" customHeight="1">
      <c r="A19" s="3241" t="s">
        <v>2059</v>
      </c>
      <c r="B19" s="3242"/>
      <c r="C19" s="3242"/>
      <c r="D19" s="3242"/>
      <c r="E19" s="3242"/>
      <c r="F19" s="3242"/>
      <c r="G19" s="3242"/>
      <c r="H19" s="3242"/>
      <c r="I19" s="3242"/>
      <c r="J19" s="3242"/>
      <c r="K19" s="3243"/>
    </row>
    <row r="20" spans="1:11" ht="15">
      <c r="A20" s="2367"/>
      <c r="B20" s="2368" t="s">
        <v>2034</v>
      </c>
      <c r="C20" s="2369"/>
      <c r="D20" s="2370"/>
      <c r="E20" s="2370"/>
      <c r="F20" s="2370"/>
      <c r="G20" s="2370"/>
      <c r="H20" s="2370"/>
      <c r="I20" s="2370"/>
      <c r="J20" s="2457"/>
      <c r="K20" s="2371"/>
    </row>
    <row r="21" spans="1:11" ht="15">
      <c r="A21" s="285"/>
      <c r="B21" s="364" t="s">
        <v>2060</v>
      </c>
      <c r="C21" s="369" t="s">
        <v>2061</v>
      </c>
      <c r="D21" s="361">
        <v>5</v>
      </c>
      <c r="E21" s="1307">
        <v>3</v>
      </c>
      <c r="F21" s="362">
        <v>1</v>
      </c>
      <c r="G21" s="363"/>
      <c r="H21" s="363"/>
      <c r="I21" s="1308"/>
      <c r="J21" s="368" t="s">
        <v>1715</v>
      </c>
      <c r="K21" s="361">
        <v>2</v>
      </c>
    </row>
    <row r="22" spans="1:11" ht="15">
      <c r="A22" s="2458"/>
      <c r="B22" s="2459" t="s">
        <v>2062</v>
      </c>
      <c r="C22" s="2460" t="s">
        <v>2063</v>
      </c>
      <c r="D22" s="2461">
        <v>3</v>
      </c>
      <c r="E22" s="2462">
        <v>2</v>
      </c>
      <c r="F22" s="2463"/>
      <c r="G22" s="2464"/>
      <c r="H22" s="2464"/>
      <c r="I22" s="2465"/>
      <c r="J22" s="2466" t="s">
        <v>1365</v>
      </c>
      <c r="K22" s="2461">
        <v>2</v>
      </c>
    </row>
    <row r="23" spans="1:11" ht="15">
      <c r="A23" s="2458"/>
      <c r="B23" s="2459" t="s">
        <v>2041</v>
      </c>
      <c r="C23" s="2460" t="s">
        <v>1072</v>
      </c>
      <c r="D23" s="2461">
        <v>4</v>
      </c>
      <c r="E23" s="2462">
        <v>2</v>
      </c>
      <c r="F23" s="2463">
        <v>1</v>
      </c>
      <c r="G23" s="2464"/>
      <c r="H23" s="2464"/>
      <c r="I23" s="2465"/>
      <c r="J23" s="2466" t="s">
        <v>1715</v>
      </c>
      <c r="K23" s="2461">
        <v>2</v>
      </c>
    </row>
    <row r="24" spans="1:11" ht="15">
      <c r="A24" s="2467"/>
      <c r="B24" s="2468" t="s">
        <v>2064</v>
      </c>
      <c r="C24" s="2460" t="s">
        <v>2065</v>
      </c>
      <c r="D24" s="2461">
        <v>3</v>
      </c>
      <c r="E24" s="2462">
        <v>2</v>
      </c>
      <c r="F24" s="2463"/>
      <c r="G24" s="2464"/>
      <c r="H24" s="2464"/>
      <c r="I24" s="2465"/>
      <c r="J24" s="2466" t="s">
        <v>1715</v>
      </c>
      <c r="K24" s="2461">
        <v>2</v>
      </c>
    </row>
    <row r="25" spans="1:11" ht="15">
      <c r="A25" s="2467"/>
      <c r="B25" s="2459" t="s">
        <v>2036</v>
      </c>
      <c r="C25" s="2460"/>
      <c r="D25" s="2461">
        <v>11</v>
      </c>
      <c r="E25" s="2462"/>
      <c r="F25" s="2463"/>
      <c r="G25" s="2464"/>
      <c r="H25" s="2464"/>
      <c r="I25" s="2465"/>
      <c r="J25" s="2466"/>
      <c r="K25" s="2461"/>
    </row>
    <row r="26" spans="1:11" ht="15">
      <c r="A26" s="2469"/>
      <c r="B26" s="2470" t="s">
        <v>2037</v>
      </c>
      <c r="C26" s="2471" t="s">
        <v>1073</v>
      </c>
      <c r="D26" s="2472">
        <v>20</v>
      </c>
      <c r="E26" s="2473"/>
      <c r="F26" s="2474"/>
      <c r="G26" s="2475"/>
      <c r="H26" s="2475"/>
      <c r="I26" s="2476"/>
      <c r="J26" s="2477" t="s">
        <v>1715</v>
      </c>
      <c r="K26" s="2472">
        <v>3</v>
      </c>
    </row>
    <row r="27" spans="1:11" ht="15">
      <c r="A27" s="2367"/>
      <c r="B27" s="2478" t="s">
        <v>2038</v>
      </c>
      <c r="C27" s="2479"/>
      <c r="D27" s="1609"/>
      <c r="E27" s="1609"/>
      <c r="F27" s="1609"/>
      <c r="G27" s="1609"/>
      <c r="H27" s="1609"/>
      <c r="I27" s="1609"/>
      <c r="J27" s="1610"/>
      <c r="K27" s="1611"/>
    </row>
    <row r="28" spans="1:11" ht="15">
      <c r="A28" s="588"/>
      <c r="B28" s="365" t="s">
        <v>2066</v>
      </c>
      <c r="C28" s="366" t="s">
        <v>2067</v>
      </c>
      <c r="D28" s="361">
        <v>5</v>
      </c>
      <c r="E28" s="367"/>
      <c r="F28" s="362"/>
      <c r="G28" s="363"/>
      <c r="H28" s="363">
        <v>2</v>
      </c>
      <c r="I28" s="1309"/>
      <c r="J28" s="368" t="s">
        <v>1715</v>
      </c>
      <c r="K28" s="361">
        <v>2</v>
      </c>
    </row>
    <row r="29" spans="1:11" ht="15">
      <c r="A29" s="2480"/>
      <c r="B29" s="2481" t="s">
        <v>1550</v>
      </c>
      <c r="C29" s="2482" t="s">
        <v>1053</v>
      </c>
      <c r="D29" s="2461">
        <v>4</v>
      </c>
      <c r="E29" s="2483">
        <v>2</v>
      </c>
      <c r="F29" s="2463">
        <v>1</v>
      </c>
      <c r="G29" s="2464"/>
      <c r="H29" s="2464"/>
      <c r="I29" s="2484"/>
      <c r="J29" s="2466" t="s">
        <v>1365</v>
      </c>
      <c r="K29" s="2461">
        <v>2</v>
      </c>
    </row>
    <row r="30" spans="1:11" ht="15">
      <c r="A30" s="2480"/>
      <c r="B30" s="2481" t="s">
        <v>1573</v>
      </c>
      <c r="C30" s="2482" t="s">
        <v>1051</v>
      </c>
      <c r="D30" s="2461">
        <v>4</v>
      </c>
      <c r="E30" s="2483">
        <v>2</v>
      </c>
      <c r="F30" s="2463">
        <v>1</v>
      </c>
      <c r="G30" s="2464"/>
      <c r="H30" s="2464"/>
      <c r="I30" s="2484"/>
      <c r="J30" s="2466" t="s">
        <v>1715</v>
      </c>
      <c r="K30" s="2461">
        <v>2</v>
      </c>
    </row>
    <row r="31" spans="1:11" ht="15">
      <c r="A31" s="2485"/>
      <c r="B31" s="2481" t="s">
        <v>2040</v>
      </c>
      <c r="C31" s="2482" t="s">
        <v>1069</v>
      </c>
      <c r="D31" s="2461">
        <v>4</v>
      </c>
      <c r="E31" s="2483">
        <v>2</v>
      </c>
      <c r="F31" s="2463">
        <v>1</v>
      </c>
      <c r="G31" s="2464"/>
      <c r="H31" s="2464"/>
      <c r="I31" s="2484"/>
      <c r="J31" s="2466" t="s">
        <v>1365</v>
      </c>
      <c r="K31" s="2461">
        <v>2</v>
      </c>
    </row>
    <row r="32" spans="1:11" ht="15">
      <c r="A32" s="588"/>
      <c r="B32" s="2486" t="s">
        <v>2042</v>
      </c>
      <c r="C32" s="2487" t="s">
        <v>1075</v>
      </c>
      <c r="D32" s="2488">
        <v>4</v>
      </c>
      <c r="E32" s="2489">
        <v>2</v>
      </c>
      <c r="F32" s="2490">
        <v>1</v>
      </c>
      <c r="G32" s="2490"/>
      <c r="H32" s="2491"/>
      <c r="I32" s="2492"/>
      <c r="J32" s="2493" t="s">
        <v>1715</v>
      </c>
      <c r="K32" s="2488">
        <v>2</v>
      </c>
    </row>
    <row r="33" spans="1:11" ht="15">
      <c r="A33" s="2480"/>
      <c r="B33" s="2486" t="s">
        <v>2043</v>
      </c>
      <c r="C33" s="2487" t="s">
        <v>1077</v>
      </c>
      <c r="D33" s="2488">
        <v>3</v>
      </c>
      <c r="E33" s="2489">
        <v>1</v>
      </c>
      <c r="F33" s="2490">
        <v>1</v>
      </c>
      <c r="G33" s="2490"/>
      <c r="H33" s="2491"/>
      <c r="I33" s="2492"/>
      <c r="J33" s="2493" t="s">
        <v>1715</v>
      </c>
      <c r="K33" s="2488">
        <v>2</v>
      </c>
    </row>
    <row r="34" spans="1:11" ht="15">
      <c r="A34" s="2480"/>
      <c r="B34" s="2486" t="s">
        <v>2044</v>
      </c>
      <c r="C34" s="2487" t="s">
        <v>1079</v>
      </c>
      <c r="D34" s="2488">
        <v>3</v>
      </c>
      <c r="E34" s="2489">
        <v>1</v>
      </c>
      <c r="F34" s="2490">
        <v>1</v>
      </c>
      <c r="G34" s="2490"/>
      <c r="H34" s="2491"/>
      <c r="I34" s="2492"/>
      <c r="J34" s="2493" t="s">
        <v>1715</v>
      </c>
      <c r="K34" s="2488">
        <v>2</v>
      </c>
    </row>
    <row r="35" spans="1:11" ht="15">
      <c r="A35" s="2485"/>
      <c r="B35" s="2486" t="s">
        <v>1057</v>
      </c>
      <c r="C35" s="2487" t="s">
        <v>1058</v>
      </c>
      <c r="D35" s="2488">
        <v>3</v>
      </c>
      <c r="E35" s="2489">
        <v>1</v>
      </c>
      <c r="F35" s="2490">
        <v>1</v>
      </c>
      <c r="G35" s="2491"/>
      <c r="H35" s="2491"/>
      <c r="I35" s="2492"/>
      <c r="J35" s="2493" t="s">
        <v>1715</v>
      </c>
      <c r="K35" s="2488">
        <v>2</v>
      </c>
    </row>
    <row r="36" spans="1:11" ht="15">
      <c r="A36" s="2480"/>
      <c r="B36" s="2486" t="s">
        <v>1059</v>
      </c>
      <c r="C36" s="2487" t="s">
        <v>1060</v>
      </c>
      <c r="D36" s="2488">
        <v>3</v>
      </c>
      <c r="E36" s="2489">
        <v>2</v>
      </c>
      <c r="F36" s="2490"/>
      <c r="G36" s="2491"/>
      <c r="H36" s="2491"/>
      <c r="I36" s="2492"/>
      <c r="J36" s="2493" t="s">
        <v>1715</v>
      </c>
      <c r="K36" s="2488">
        <v>2</v>
      </c>
    </row>
    <row r="37" spans="1:11" ht="15">
      <c r="A37" s="2485"/>
      <c r="B37" s="2486" t="s">
        <v>1061</v>
      </c>
      <c r="C37" s="2487" t="s">
        <v>1062</v>
      </c>
      <c r="D37" s="2488">
        <v>3</v>
      </c>
      <c r="E37" s="2489">
        <v>1</v>
      </c>
      <c r="F37" s="2490">
        <v>1</v>
      </c>
      <c r="G37" s="2491"/>
      <c r="H37" s="2491"/>
      <c r="I37" s="2492"/>
      <c r="J37" s="2493" t="s">
        <v>1715</v>
      </c>
      <c r="K37" s="2488">
        <v>2</v>
      </c>
    </row>
    <row r="38" spans="1:11" ht="15">
      <c r="A38" s="2485"/>
      <c r="B38" s="2494" t="s">
        <v>1063</v>
      </c>
      <c r="C38" s="2495" t="s">
        <v>1064</v>
      </c>
      <c r="D38" s="2496">
        <v>3</v>
      </c>
      <c r="E38" s="2497">
        <v>1</v>
      </c>
      <c r="F38" s="2498">
        <v>1</v>
      </c>
      <c r="G38" s="2499"/>
      <c r="H38" s="2499"/>
      <c r="I38" s="2500"/>
      <c r="J38" s="2501" t="s">
        <v>1715</v>
      </c>
      <c r="K38" s="2496">
        <v>2</v>
      </c>
    </row>
    <row r="40" spans="1:11" ht="15">
      <c r="B40" s="2425" t="s">
        <v>2054</v>
      </c>
    </row>
  </sheetData>
  <mergeCells count="5">
    <mergeCell ref="I1:K1"/>
    <mergeCell ref="A3:B4"/>
    <mergeCell ref="H3:H4"/>
    <mergeCell ref="A5:K5"/>
    <mergeCell ref="A19:K1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7030A0"/>
  </sheetPr>
  <dimension ref="A1:K54"/>
  <sheetViews>
    <sheetView showGridLines="0" view="pageBreakPreview" topLeftCell="A37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72" customWidth="1"/>
    <col min="2" max="2" width="40.5703125" style="372" customWidth="1"/>
    <col min="3" max="3" width="18.5703125" style="372" customWidth="1"/>
    <col min="4" max="11" width="3.5703125" style="372" customWidth="1"/>
    <col min="12" max="16384" width="9.140625" style="372"/>
  </cols>
  <sheetData>
    <row r="1" spans="1:11" ht="18.75">
      <c r="A1" s="119"/>
      <c r="B1" s="482" t="s">
        <v>2068</v>
      </c>
      <c r="C1" s="483"/>
      <c r="D1" s="119"/>
      <c r="E1" s="119"/>
      <c r="F1" s="119"/>
      <c r="G1" s="119"/>
      <c r="H1" s="119"/>
      <c r="I1" s="3487" t="s">
        <v>2069</v>
      </c>
      <c r="J1" s="3487"/>
      <c r="K1" s="3487"/>
    </row>
    <row r="2" spans="1:11" ht="15">
      <c r="A2" s="119"/>
      <c r="B2" s="119"/>
      <c r="C2" s="483"/>
      <c r="D2" s="119"/>
      <c r="E2" s="119"/>
      <c r="F2" s="119"/>
      <c r="G2" s="119"/>
      <c r="H2" s="119"/>
      <c r="I2" s="119"/>
      <c r="J2" s="119"/>
      <c r="K2" s="119"/>
    </row>
    <row r="3" spans="1:11" ht="12.95" customHeight="1">
      <c r="A3" s="3492"/>
      <c r="B3" s="3493"/>
      <c r="C3" s="581"/>
      <c r="D3" s="582"/>
      <c r="E3" s="1305"/>
      <c r="F3" s="583"/>
      <c r="G3" s="583"/>
      <c r="H3" s="3496" t="s">
        <v>2022</v>
      </c>
      <c r="I3" s="584"/>
      <c r="J3" s="582"/>
      <c r="K3" s="585"/>
    </row>
    <row r="4" spans="1:11" ht="51.4" customHeight="1">
      <c r="A4" s="3494"/>
      <c r="B4" s="3495"/>
      <c r="C4" s="2426" t="s">
        <v>1830</v>
      </c>
      <c r="D4" s="2427" t="s">
        <v>1831</v>
      </c>
      <c r="E4" s="2428" t="s">
        <v>1832</v>
      </c>
      <c r="F4" s="2429" t="s">
        <v>1833</v>
      </c>
      <c r="G4" s="2429" t="s">
        <v>1834</v>
      </c>
      <c r="H4" s="3497"/>
      <c r="I4" s="2430" t="s">
        <v>1835</v>
      </c>
      <c r="J4" s="2427" t="s">
        <v>1836</v>
      </c>
      <c r="K4" s="2431" t="s">
        <v>1837</v>
      </c>
    </row>
    <row r="5" spans="1:11" ht="18" customHeight="1">
      <c r="A5" s="3238" t="s">
        <v>2023</v>
      </c>
      <c r="B5" s="3239"/>
      <c r="C5" s="3239"/>
      <c r="D5" s="3239"/>
      <c r="E5" s="3239"/>
      <c r="F5" s="3239"/>
      <c r="G5" s="3239"/>
      <c r="H5" s="3239"/>
      <c r="I5" s="3239"/>
      <c r="J5" s="3239"/>
      <c r="K5" s="3240"/>
    </row>
    <row r="6" spans="1:11" ht="15">
      <c r="A6" s="109"/>
      <c r="B6" s="279" t="s">
        <v>1779</v>
      </c>
      <c r="C6" s="575" t="s">
        <v>949</v>
      </c>
      <c r="D6" s="576">
        <v>3</v>
      </c>
      <c r="E6" s="1298">
        <v>2</v>
      </c>
      <c r="F6" s="577">
        <v>1</v>
      </c>
      <c r="G6" s="577"/>
      <c r="H6" s="577"/>
      <c r="I6" s="578"/>
      <c r="J6" s="576" t="s">
        <v>1365</v>
      </c>
      <c r="K6" s="120">
        <v>1</v>
      </c>
    </row>
    <row r="7" spans="1:11" ht="15">
      <c r="A7" s="2432"/>
      <c r="B7" s="2502" t="s">
        <v>2024</v>
      </c>
      <c r="C7" s="2503" t="s">
        <v>951</v>
      </c>
      <c r="D7" s="2504">
        <v>1</v>
      </c>
      <c r="E7" s="2505"/>
      <c r="F7" s="2502"/>
      <c r="G7" s="2502">
        <v>1</v>
      </c>
      <c r="H7" s="2502"/>
      <c r="I7" s="2503"/>
      <c r="J7" s="2504" t="s">
        <v>1715</v>
      </c>
      <c r="K7" s="2504">
        <v>2</v>
      </c>
    </row>
    <row r="8" spans="1:11" ht="15">
      <c r="A8" s="2432"/>
      <c r="B8" s="2502" t="s">
        <v>1546</v>
      </c>
      <c r="C8" s="2503" t="s">
        <v>953</v>
      </c>
      <c r="D8" s="2504">
        <v>3</v>
      </c>
      <c r="E8" s="2505">
        <v>1</v>
      </c>
      <c r="F8" s="2502">
        <v>1</v>
      </c>
      <c r="G8" s="2502"/>
      <c r="H8" s="2502"/>
      <c r="I8" s="2503"/>
      <c r="J8" s="2504" t="s">
        <v>1715</v>
      </c>
      <c r="K8" s="2504">
        <v>1</v>
      </c>
    </row>
    <row r="9" spans="1:11" ht="15">
      <c r="A9" s="2432"/>
      <c r="B9" s="2502" t="s">
        <v>1340</v>
      </c>
      <c r="C9" s="2503" t="s">
        <v>955</v>
      </c>
      <c r="D9" s="2504">
        <v>4</v>
      </c>
      <c r="E9" s="2505"/>
      <c r="F9" s="2502"/>
      <c r="G9" s="2502">
        <v>3</v>
      </c>
      <c r="H9" s="2502"/>
      <c r="I9" s="2503"/>
      <c r="J9" s="2504" t="s">
        <v>1715</v>
      </c>
      <c r="K9" s="2504">
        <v>1</v>
      </c>
    </row>
    <row r="10" spans="1:11" ht="15">
      <c r="A10" s="2432"/>
      <c r="B10" s="2506" t="s">
        <v>1464</v>
      </c>
      <c r="C10" s="2507" t="s">
        <v>1468</v>
      </c>
      <c r="D10" s="2504">
        <v>3</v>
      </c>
      <c r="E10" s="2505"/>
      <c r="F10" s="2502">
        <v>2</v>
      </c>
      <c r="G10" s="2502"/>
      <c r="H10" s="2502"/>
      <c r="I10" s="2503"/>
      <c r="J10" s="2504" t="s">
        <v>1715</v>
      </c>
      <c r="K10" s="2504">
        <v>2</v>
      </c>
    </row>
    <row r="11" spans="1:11" ht="15">
      <c r="A11" s="2432"/>
      <c r="B11" s="2508" t="s">
        <v>1643</v>
      </c>
      <c r="C11" s="2507" t="s">
        <v>1642</v>
      </c>
      <c r="D11" s="2509">
        <v>4</v>
      </c>
      <c r="E11" s="2510">
        <v>3</v>
      </c>
      <c r="F11" s="2506"/>
      <c r="G11" s="2502"/>
      <c r="H11" s="2502"/>
      <c r="I11" s="2503"/>
      <c r="J11" s="2504" t="s">
        <v>1365</v>
      </c>
      <c r="K11" s="2504">
        <v>1</v>
      </c>
    </row>
    <row r="12" spans="1:11" ht="15">
      <c r="A12" s="2432"/>
      <c r="B12" s="2506" t="s">
        <v>1645</v>
      </c>
      <c r="C12" s="2507" t="s">
        <v>1644</v>
      </c>
      <c r="D12" s="2509">
        <v>3</v>
      </c>
      <c r="E12" s="2510">
        <v>2</v>
      </c>
      <c r="F12" s="2506"/>
      <c r="G12" s="2502"/>
      <c r="H12" s="2502"/>
      <c r="I12" s="2503"/>
      <c r="J12" s="2504" t="s">
        <v>1715</v>
      </c>
      <c r="K12" s="2504">
        <v>1</v>
      </c>
    </row>
    <row r="13" spans="1:11" ht="15">
      <c r="A13" s="2432"/>
      <c r="B13" s="2506" t="s">
        <v>1548</v>
      </c>
      <c r="C13" s="2507" t="s">
        <v>1547</v>
      </c>
      <c r="D13" s="2509">
        <v>3</v>
      </c>
      <c r="E13" s="2510">
        <v>2</v>
      </c>
      <c r="F13" s="2506"/>
      <c r="G13" s="2502"/>
      <c r="H13" s="2502"/>
      <c r="I13" s="2503"/>
      <c r="J13" s="2504" t="s">
        <v>1365</v>
      </c>
      <c r="K13" s="2504">
        <v>2</v>
      </c>
    </row>
    <row r="14" spans="1:11" ht="15">
      <c r="A14" s="2432"/>
      <c r="B14" s="2506" t="s">
        <v>2070</v>
      </c>
      <c r="C14" s="2507" t="s">
        <v>2071</v>
      </c>
      <c r="D14" s="2509">
        <v>3</v>
      </c>
      <c r="E14" s="2510">
        <v>2</v>
      </c>
      <c r="F14" s="2506"/>
      <c r="G14" s="2502"/>
      <c r="H14" s="2502"/>
      <c r="I14" s="2503"/>
      <c r="J14" s="2504" t="s">
        <v>1715</v>
      </c>
      <c r="K14" s="2504">
        <v>2</v>
      </c>
    </row>
    <row r="15" spans="1:11" ht="15">
      <c r="A15" s="2432"/>
      <c r="B15" s="2511" t="s">
        <v>1822</v>
      </c>
      <c r="C15" s="2512" t="s">
        <v>1820</v>
      </c>
      <c r="D15" s="2513">
        <v>2</v>
      </c>
      <c r="E15" s="2514">
        <v>2</v>
      </c>
      <c r="F15" s="2515"/>
      <c r="G15" s="2515"/>
      <c r="H15" s="2515"/>
      <c r="I15" s="2516"/>
      <c r="J15" s="2513" t="s">
        <v>1715</v>
      </c>
      <c r="K15" s="2513">
        <v>3</v>
      </c>
    </row>
    <row r="16" spans="1:11" ht="15">
      <c r="A16" s="2432"/>
      <c r="B16" s="2517" t="s">
        <v>2029</v>
      </c>
      <c r="C16" s="2518" t="s">
        <v>972</v>
      </c>
      <c r="D16" s="2504">
        <v>2</v>
      </c>
      <c r="E16" s="2505">
        <v>2</v>
      </c>
      <c r="F16" s="2502"/>
      <c r="G16" s="2502"/>
      <c r="H16" s="2502"/>
      <c r="I16" s="2503"/>
      <c r="J16" s="2504" t="s">
        <v>1715</v>
      </c>
      <c r="K16" s="2504">
        <v>3</v>
      </c>
    </row>
    <row r="17" spans="1:11" ht="15">
      <c r="A17" s="2432"/>
      <c r="B17" s="2517" t="s">
        <v>2030</v>
      </c>
      <c r="C17" s="2518" t="s">
        <v>974</v>
      </c>
      <c r="D17" s="2504">
        <v>2</v>
      </c>
      <c r="E17" s="2505">
        <v>2</v>
      </c>
      <c r="F17" s="2502"/>
      <c r="G17" s="2502"/>
      <c r="H17" s="2502"/>
      <c r="I17" s="2503"/>
      <c r="J17" s="2504" t="s">
        <v>1715</v>
      </c>
      <c r="K17" s="2504">
        <v>3</v>
      </c>
    </row>
    <row r="18" spans="1:11" ht="15">
      <c r="A18" s="2432"/>
      <c r="B18" s="2517" t="s">
        <v>2031</v>
      </c>
      <c r="C18" s="2518" t="s">
        <v>976</v>
      </c>
      <c r="D18" s="2504">
        <v>2</v>
      </c>
      <c r="E18" s="2505">
        <v>2</v>
      </c>
      <c r="F18" s="2502"/>
      <c r="G18" s="2502"/>
      <c r="H18" s="2502"/>
      <c r="I18" s="2503"/>
      <c r="J18" s="2504" t="s">
        <v>1715</v>
      </c>
      <c r="K18" s="2504">
        <v>3</v>
      </c>
    </row>
    <row r="19" spans="1:11" ht="15">
      <c r="A19" s="2450"/>
      <c r="B19" s="2519" t="s">
        <v>2032</v>
      </c>
      <c r="C19" s="2520"/>
      <c r="D19" s="2521">
        <v>5</v>
      </c>
      <c r="E19" s="2522" t="s">
        <v>100</v>
      </c>
      <c r="F19" s="2519"/>
      <c r="G19" s="2519"/>
      <c r="H19" s="2519"/>
      <c r="I19" s="2520"/>
      <c r="J19" s="2521"/>
      <c r="K19" s="2521"/>
    </row>
    <row r="20" spans="1:11" ht="18" customHeight="1">
      <c r="A20" s="3241" t="s">
        <v>2072</v>
      </c>
      <c r="B20" s="3242"/>
      <c r="C20" s="3242"/>
      <c r="D20" s="3242"/>
      <c r="E20" s="3242"/>
      <c r="F20" s="3242"/>
      <c r="G20" s="3242"/>
      <c r="H20" s="3242"/>
      <c r="I20" s="3242"/>
      <c r="J20" s="3242"/>
      <c r="K20" s="3243"/>
    </row>
    <row r="21" spans="1:11" ht="15">
      <c r="A21" s="2367"/>
      <c r="B21" s="2368" t="s">
        <v>2034</v>
      </c>
      <c r="C21" s="2369"/>
      <c r="D21" s="2370"/>
      <c r="E21" s="2370"/>
      <c r="F21" s="2370"/>
      <c r="G21" s="2370"/>
      <c r="H21" s="2370"/>
      <c r="I21" s="2370"/>
      <c r="J21" s="2370"/>
      <c r="K21" s="2371"/>
    </row>
    <row r="22" spans="1:11" ht="15">
      <c r="A22" s="285"/>
      <c r="B22" s="432" t="s">
        <v>1603</v>
      </c>
      <c r="C22" s="433" t="s">
        <v>1602</v>
      </c>
      <c r="D22" s="434">
        <v>4</v>
      </c>
      <c r="E22" s="435">
        <v>2</v>
      </c>
      <c r="F22" s="435">
        <v>1</v>
      </c>
      <c r="G22" s="114"/>
      <c r="H22" s="114"/>
      <c r="I22" s="114"/>
      <c r="J22" s="436" t="s">
        <v>1715</v>
      </c>
      <c r="K22" s="437">
        <v>1</v>
      </c>
    </row>
    <row r="23" spans="1:11" ht="15">
      <c r="A23" s="2458"/>
      <c r="B23" s="2523" t="s">
        <v>1605</v>
      </c>
      <c r="C23" s="2524" t="s">
        <v>1604</v>
      </c>
      <c r="D23" s="2525">
        <v>4</v>
      </c>
      <c r="E23" s="2526">
        <v>2</v>
      </c>
      <c r="F23" s="2527">
        <v>1</v>
      </c>
      <c r="G23" s="2528"/>
      <c r="H23" s="2528"/>
      <c r="I23" s="2528"/>
      <c r="J23" s="2527" t="s">
        <v>1365</v>
      </c>
      <c r="K23" s="2529">
        <v>2</v>
      </c>
    </row>
    <row r="24" spans="1:11" ht="15">
      <c r="A24" s="2458"/>
      <c r="B24" s="2523" t="s">
        <v>2073</v>
      </c>
      <c r="C24" s="2524" t="s">
        <v>1606</v>
      </c>
      <c r="D24" s="2525">
        <v>3</v>
      </c>
      <c r="E24" s="2526">
        <v>2</v>
      </c>
      <c r="F24" s="2526"/>
      <c r="G24" s="2528"/>
      <c r="H24" s="2528"/>
      <c r="I24" s="2528"/>
      <c r="J24" s="2527" t="s">
        <v>1365</v>
      </c>
      <c r="K24" s="2529">
        <v>2</v>
      </c>
    </row>
    <row r="25" spans="1:11" ht="15">
      <c r="A25" s="2467"/>
      <c r="B25" s="2523" t="s">
        <v>1609</v>
      </c>
      <c r="C25" s="2524" t="s">
        <v>1608</v>
      </c>
      <c r="D25" s="2525">
        <v>2</v>
      </c>
      <c r="E25" s="2526">
        <v>2</v>
      </c>
      <c r="F25" s="2527"/>
      <c r="G25" s="2528"/>
      <c r="H25" s="2528"/>
      <c r="I25" s="2528"/>
      <c r="J25" s="2527" t="s">
        <v>1715</v>
      </c>
      <c r="K25" s="2529">
        <v>1</v>
      </c>
    </row>
    <row r="26" spans="1:11" ht="15">
      <c r="A26" s="2467"/>
      <c r="B26" s="2523" t="s">
        <v>2036</v>
      </c>
      <c r="C26" s="2524"/>
      <c r="D26" s="2525">
        <v>17</v>
      </c>
      <c r="E26" s="2527"/>
      <c r="F26" s="2527"/>
      <c r="G26" s="2528"/>
      <c r="H26" s="2528"/>
      <c r="I26" s="2528"/>
      <c r="J26" s="2527"/>
      <c r="K26" s="2530"/>
    </row>
    <row r="27" spans="1:11" ht="15">
      <c r="A27" s="2469"/>
      <c r="B27" s="2531" t="s">
        <v>2037</v>
      </c>
      <c r="C27" s="2532" t="s">
        <v>1734</v>
      </c>
      <c r="D27" s="2533">
        <v>20</v>
      </c>
      <c r="E27" s="2534"/>
      <c r="F27" s="2534"/>
      <c r="G27" s="2535"/>
      <c r="H27" s="2535"/>
      <c r="I27" s="2535"/>
      <c r="J27" s="2534" t="s">
        <v>1715</v>
      </c>
      <c r="K27" s="2536">
        <v>3</v>
      </c>
    </row>
    <row r="28" spans="1:11" ht="15">
      <c r="A28" s="2367"/>
      <c r="B28" s="2478" t="s">
        <v>2038</v>
      </c>
      <c r="C28" s="2479"/>
      <c r="D28" s="1609"/>
      <c r="E28" s="1609"/>
      <c r="F28" s="1609"/>
      <c r="G28" s="1609"/>
      <c r="H28" s="1609"/>
      <c r="I28" s="1609"/>
      <c r="J28" s="1609"/>
      <c r="K28" s="1611"/>
    </row>
    <row r="29" spans="1:11" ht="15">
      <c r="A29" s="588"/>
      <c r="B29" s="438" t="s">
        <v>1611</v>
      </c>
      <c r="C29" s="439" t="s">
        <v>1610</v>
      </c>
      <c r="D29" s="434">
        <v>2</v>
      </c>
      <c r="E29" s="436">
        <v>2</v>
      </c>
      <c r="F29" s="436"/>
      <c r="G29" s="286"/>
      <c r="H29" s="286"/>
      <c r="I29" s="286"/>
      <c r="J29" s="436" t="s">
        <v>1715</v>
      </c>
      <c r="K29" s="437">
        <v>1</v>
      </c>
    </row>
    <row r="30" spans="1:11" ht="15">
      <c r="A30" s="2480"/>
      <c r="B30" s="2537" t="s">
        <v>1613</v>
      </c>
      <c r="C30" s="2538" t="s">
        <v>1612</v>
      </c>
      <c r="D30" s="2525">
        <v>2</v>
      </c>
      <c r="E30" s="2526">
        <v>2</v>
      </c>
      <c r="F30" s="2526"/>
      <c r="G30" s="2539"/>
      <c r="H30" s="2539"/>
      <c r="I30" s="2539"/>
      <c r="J30" s="589" t="s">
        <v>1715</v>
      </c>
      <c r="K30" s="2529">
        <v>1</v>
      </c>
    </row>
    <row r="31" spans="1:11" ht="15">
      <c r="A31" s="2480"/>
      <c r="B31" s="2537" t="s">
        <v>1615</v>
      </c>
      <c r="C31" s="2538" t="s">
        <v>1614</v>
      </c>
      <c r="D31" s="2540">
        <v>5</v>
      </c>
      <c r="E31" s="2541">
        <v>4</v>
      </c>
      <c r="F31" s="2526"/>
      <c r="G31" s="2539"/>
      <c r="H31" s="2539"/>
      <c r="I31" s="2539"/>
      <c r="J31" s="2527" t="s">
        <v>1365</v>
      </c>
      <c r="K31" s="2529">
        <v>2</v>
      </c>
    </row>
    <row r="32" spans="1:11" ht="15">
      <c r="A32" s="2485"/>
      <c r="B32" s="2537" t="s">
        <v>1617</v>
      </c>
      <c r="C32" s="2538" t="s">
        <v>1616</v>
      </c>
      <c r="D32" s="2525">
        <v>5</v>
      </c>
      <c r="E32" s="2526">
        <v>4</v>
      </c>
      <c r="F32" s="2526"/>
      <c r="G32" s="2539"/>
      <c r="H32" s="2539"/>
      <c r="I32" s="2539"/>
      <c r="J32" s="2527" t="s">
        <v>1365</v>
      </c>
      <c r="K32" s="2529">
        <v>1</v>
      </c>
    </row>
    <row r="33" spans="1:11" ht="15">
      <c r="A33" s="588"/>
      <c r="B33" s="2537" t="s">
        <v>2074</v>
      </c>
      <c r="C33" s="2538" t="s">
        <v>1179</v>
      </c>
      <c r="D33" s="2525">
        <v>3</v>
      </c>
      <c r="E33" s="2526">
        <v>1</v>
      </c>
      <c r="F33" s="2526">
        <v>1</v>
      </c>
      <c r="G33" s="2539"/>
      <c r="H33" s="2539"/>
      <c r="I33" s="2539"/>
      <c r="J33" s="2527" t="s">
        <v>1715</v>
      </c>
      <c r="K33" s="2529">
        <v>2</v>
      </c>
    </row>
    <row r="34" spans="1:11" ht="15">
      <c r="A34" s="2480"/>
      <c r="B34" s="2542" t="s">
        <v>2075</v>
      </c>
      <c r="C34" s="2538" t="s">
        <v>2076</v>
      </c>
      <c r="D34" s="2525">
        <v>3</v>
      </c>
      <c r="E34" s="2526">
        <v>2</v>
      </c>
      <c r="F34" s="2526"/>
      <c r="G34" s="2539"/>
      <c r="H34" s="2539"/>
      <c r="I34" s="2539"/>
      <c r="J34" s="2527" t="s">
        <v>1715</v>
      </c>
      <c r="K34" s="2529">
        <v>2</v>
      </c>
    </row>
    <row r="35" spans="1:11" ht="15">
      <c r="A35" s="2543"/>
      <c r="B35" s="2544" t="s">
        <v>1619</v>
      </c>
      <c r="C35" s="2545" t="s">
        <v>1618</v>
      </c>
      <c r="D35" s="2533">
        <v>3</v>
      </c>
      <c r="E35" s="2546">
        <v>3</v>
      </c>
      <c r="F35" s="2546"/>
      <c r="G35" s="2547"/>
      <c r="H35" s="2547"/>
      <c r="I35" s="2547"/>
      <c r="J35" s="2534" t="s">
        <v>1715</v>
      </c>
      <c r="K35" s="2536">
        <v>1</v>
      </c>
    </row>
    <row r="36" spans="1:11" ht="18" customHeight="1">
      <c r="A36" s="3241" t="s">
        <v>2077</v>
      </c>
      <c r="B36" s="3242"/>
      <c r="C36" s="3242"/>
      <c r="D36" s="3242"/>
      <c r="E36" s="3242"/>
      <c r="F36" s="3242"/>
      <c r="G36" s="3242"/>
      <c r="H36" s="3242"/>
      <c r="I36" s="3242"/>
      <c r="J36" s="3242"/>
      <c r="K36" s="3243"/>
    </row>
    <row r="37" spans="1:11" ht="15">
      <c r="A37" s="2367"/>
      <c r="B37" s="2368" t="s">
        <v>2034</v>
      </c>
      <c r="C37" s="2369"/>
      <c r="D37" s="2370"/>
      <c r="E37" s="2370"/>
      <c r="F37" s="2370"/>
      <c r="G37" s="2370"/>
      <c r="H37" s="2370"/>
      <c r="I37" s="2370"/>
      <c r="J37" s="2370"/>
      <c r="K37" s="2371"/>
    </row>
    <row r="38" spans="1:11" ht="15">
      <c r="A38" s="285"/>
      <c r="B38" s="432" t="s">
        <v>1647</v>
      </c>
      <c r="C38" s="433" t="s">
        <v>1646</v>
      </c>
      <c r="D38" s="434">
        <v>4</v>
      </c>
      <c r="E38" s="435">
        <v>3</v>
      </c>
      <c r="F38" s="435"/>
      <c r="G38" s="114"/>
      <c r="H38" s="114"/>
      <c r="I38" s="114"/>
      <c r="J38" s="436" t="s">
        <v>1365</v>
      </c>
      <c r="K38" s="437">
        <v>1</v>
      </c>
    </row>
    <row r="39" spans="1:11" ht="15">
      <c r="A39" s="2458"/>
      <c r="B39" s="2523" t="s">
        <v>1649</v>
      </c>
      <c r="C39" s="2524" t="s">
        <v>1648</v>
      </c>
      <c r="D39" s="2525">
        <v>2</v>
      </c>
      <c r="E39" s="2526">
        <v>2</v>
      </c>
      <c r="F39" s="2527"/>
      <c r="G39" s="2528"/>
      <c r="H39" s="2528"/>
      <c r="I39" s="2528"/>
      <c r="J39" s="2527" t="s">
        <v>1715</v>
      </c>
      <c r="K39" s="2529">
        <v>1</v>
      </c>
    </row>
    <row r="40" spans="1:11" ht="15">
      <c r="A40" s="2458"/>
      <c r="B40" s="2523" t="s">
        <v>1679</v>
      </c>
      <c r="C40" s="2524" t="s">
        <v>1678</v>
      </c>
      <c r="D40" s="2525">
        <v>4</v>
      </c>
      <c r="E40" s="2526">
        <v>2</v>
      </c>
      <c r="F40" s="2526">
        <v>1</v>
      </c>
      <c r="G40" s="2528"/>
      <c r="H40" s="2528"/>
      <c r="I40" s="2528"/>
      <c r="J40" s="2527" t="s">
        <v>1365</v>
      </c>
      <c r="K40" s="2529">
        <v>1</v>
      </c>
    </row>
    <row r="41" spans="1:11" ht="15">
      <c r="A41" s="2467"/>
      <c r="B41" s="2523" t="s">
        <v>2078</v>
      </c>
      <c r="C41" s="2524" t="s">
        <v>2079</v>
      </c>
      <c r="D41" s="2525">
        <v>4</v>
      </c>
      <c r="E41" s="2526">
        <v>2</v>
      </c>
      <c r="F41" s="2527"/>
      <c r="G41" s="2528"/>
      <c r="H41" s="2528"/>
      <c r="I41" s="2528">
        <v>3</v>
      </c>
      <c r="J41" s="2527" t="s">
        <v>1365</v>
      </c>
      <c r="K41" s="2529">
        <v>2</v>
      </c>
    </row>
    <row r="42" spans="1:11" ht="15">
      <c r="A42" s="2467"/>
      <c r="B42" s="2523" t="s">
        <v>2036</v>
      </c>
      <c r="C42" s="2524"/>
      <c r="D42" s="2525">
        <v>16</v>
      </c>
      <c r="E42" s="2527"/>
      <c r="F42" s="2527"/>
      <c r="G42" s="2528"/>
      <c r="H42" s="2528"/>
      <c r="I42" s="2528"/>
      <c r="J42" s="2527"/>
      <c r="K42" s="2530"/>
    </row>
    <row r="43" spans="1:11" ht="15">
      <c r="A43" s="2469"/>
      <c r="B43" s="2531" t="s">
        <v>2037</v>
      </c>
      <c r="C43" s="2548" t="s">
        <v>1739</v>
      </c>
      <c r="D43" s="2533">
        <v>20</v>
      </c>
      <c r="E43" s="2534"/>
      <c r="F43" s="2534"/>
      <c r="G43" s="2535"/>
      <c r="H43" s="2535"/>
      <c r="I43" s="2535"/>
      <c r="J43" s="2534" t="s">
        <v>1715</v>
      </c>
      <c r="K43" s="2536">
        <v>3</v>
      </c>
    </row>
    <row r="44" spans="1:11" ht="15">
      <c r="A44" s="2367"/>
      <c r="B44" s="2478" t="s">
        <v>2038</v>
      </c>
      <c r="C44" s="2479"/>
      <c r="D44" s="1609"/>
      <c r="E44" s="1609"/>
      <c r="F44" s="1609"/>
      <c r="G44" s="1609"/>
      <c r="H44" s="1609"/>
      <c r="I44" s="1609"/>
      <c r="J44" s="1609"/>
      <c r="K44" s="1611"/>
    </row>
    <row r="45" spans="1:11" ht="15">
      <c r="A45" s="588"/>
      <c r="B45" s="438" t="s">
        <v>2080</v>
      </c>
      <c r="C45" s="439" t="s">
        <v>2081</v>
      </c>
      <c r="D45" s="434">
        <v>4</v>
      </c>
      <c r="E45" s="436">
        <v>2</v>
      </c>
      <c r="F45" s="436">
        <v>1</v>
      </c>
      <c r="G45" s="286"/>
      <c r="H45" s="286"/>
      <c r="I45" s="286"/>
      <c r="J45" s="436" t="s">
        <v>1715</v>
      </c>
      <c r="K45" s="437">
        <v>2</v>
      </c>
    </row>
    <row r="46" spans="1:11" ht="15">
      <c r="A46" s="2480"/>
      <c r="B46" s="2537" t="s">
        <v>1681</v>
      </c>
      <c r="C46" s="2538" t="s">
        <v>1680</v>
      </c>
      <c r="D46" s="2525">
        <v>4</v>
      </c>
      <c r="E46" s="2526">
        <v>2</v>
      </c>
      <c r="F46" s="2526">
        <v>1</v>
      </c>
      <c r="G46" s="2539"/>
      <c r="H46" s="2539"/>
      <c r="I46" s="2539"/>
      <c r="J46" s="589" t="s">
        <v>1715</v>
      </c>
      <c r="K46" s="2529">
        <v>1</v>
      </c>
    </row>
    <row r="47" spans="1:11" ht="15">
      <c r="A47" s="2480"/>
      <c r="B47" s="2537" t="s">
        <v>2082</v>
      </c>
      <c r="C47" s="2538" t="s">
        <v>2083</v>
      </c>
      <c r="D47" s="2525">
        <v>3</v>
      </c>
      <c r="E47" s="2526">
        <v>2</v>
      </c>
      <c r="F47" s="2526"/>
      <c r="G47" s="2539"/>
      <c r="H47" s="2539"/>
      <c r="I47" s="2539"/>
      <c r="J47" s="2527" t="s">
        <v>1715</v>
      </c>
      <c r="K47" s="2529">
        <v>2</v>
      </c>
    </row>
    <row r="48" spans="1:11" ht="15">
      <c r="A48" s="2485"/>
      <c r="B48" s="2537" t="s">
        <v>2084</v>
      </c>
      <c r="C48" s="2538" t="s">
        <v>2085</v>
      </c>
      <c r="D48" s="2525">
        <v>5</v>
      </c>
      <c r="E48" s="2526">
        <v>2</v>
      </c>
      <c r="F48" s="2526">
        <v>2</v>
      </c>
      <c r="G48" s="2539"/>
      <c r="H48" s="2539"/>
      <c r="I48" s="2539"/>
      <c r="J48" s="2527" t="s">
        <v>1715</v>
      </c>
      <c r="K48" s="2529">
        <v>2</v>
      </c>
    </row>
    <row r="49" spans="1:11" ht="15">
      <c r="A49" s="2485"/>
      <c r="B49" s="2537" t="s">
        <v>2086</v>
      </c>
      <c r="C49" s="2538" t="s">
        <v>2087</v>
      </c>
      <c r="D49" s="2525">
        <v>3</v>
      </c>
      <c r="E49" s="2526">
        <v>2</v>
      </c>
      <c r="F49" s="2526">
        <v>1</v>
      </c>
      <c r="G49" s="2539"/>
      <c r="H49" s="2539"/>
      <c r="I49" s="2539"/>
      <c r="J49" s="2527" t="s">
        <v>1715</v>
      </c>
      <c r="K49" s="2529">
        <v>2</v>
      </c>
    </row>
    <row r="50" spans="1:11" ht="15">
      <c r="A50" s="588"/>
      <c r="B50" s="2537" t="s">
        <v>2088</v>
      </c>
      <c r="C50" s="2538" t="s">
        <v>2089</v>
      </c>
      <c r="D50" s="2525">
        <v>2</v>
      </c>
      <c r="E50" s="2526">
        <v>1</v>
      </c>
      <c r="F50" s="2526">
        <v>1</v>
      </c>
      <c r="G50" s="2539"/>
      <c r="H50" s="2539"/>
      <c r="I50" s="2539"/>
      <c r="J50" s="2527" t="s">
        <v>1715</v>
      </c>
      <c r="K50" s="2529">
        <v>2</v>
      </c>
    </row>
    <row r="51" spans="1:11" ht="15">
      <c r="A51" s="2480"/>
      <c r="B51" s="2537" t="s">
        <v>2090</v>
      </c>
      <c r="C51" s="2538" t="s">
        <v>2091</v>
      </c>
      <c r="D51" s="2525">
        <v>4</v>
      </c>
      <c r="E51" s="2526">
        <v>2</v>
      </c>
      <c r="F51" s="2526">
        <v>1</v>
      </c>
      <c r="G51" s="2539"/>
      <c r="H51" s="2539"/>
      <c r="I51" s="2539"/>
      <c r="J51" s="2527" t="s">
        <v>1715</v>
      </c>
      <c r="K51" s="2529">
        <v>2</v>
      </c>
    </row>
    <row r="52" spans="1:11" ht="15">
      <c r="A52" s="2543"/>
      <c r="B52" s="2544" t="s">
        <v>1651</v>
      </c>
      <c r="C52" s="2545" t="s">
        <v>1650</v>
      </c>
      <c r="D52" s="2533">
        <v>3</v>
      </c>
      <c r="E52" s="2546">
        <v>2</v>
      </c>
      <c r="F52" s="2546"/>
      <c r="G52" s="2547"/>
      <c r="H52" s="2547"/>
      <c r="I52" s="2547"/>
      <c r="J52" s="2534" t="s">
        <v>1715</v>
      </c>
      <c r="K52" s="2536">
        <v>1</v>
      </c>
    </row>
    <row r="54" spans="1:11" ht="15">
      <c r="B54" s="2425" t="s">
        <v>2054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7030A0"/>
  </sheetPr>
  <dimension ref="A1:K33"/>
  <sheetViews>
    <sheetView showGridLines="0" view="pageBreakPreview" topLeftCell="A25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2.5703125" style="372" customWidth="1"/>
    <col min="2" max="2" width="40.5703125" style="372" customWidth="1"/>
    <col min="3" max="3" width="15.5703125" style="372" customWidth="1"/>
    <col min="4" max="11" width="3.5703125" style="372" customWidth="1"/>
    <col min="12" max="16384" width="9.140625" style="372"/>
  </cols>
  <sheetData>
    <row r="1" spans="1:11" ht="18.75">
      <c r="A1" s="119"/>
      <c r="B1" s="482" t="s">
        <v>2092</v>
      </c>
      <c r="C1" s="483"/>
      <c r="D1" s="119"/>
      <c r="E1" s="119"/>
      <c r="F1" s="119"/>
      <c r="G1" s="119"/>
      <c r="H1" s="119"/>
      <c r="I1" s="3487" t="s">
        <v>2069</v>
      </c>
      <c r="J1" s="3487"/>
      <c r="K1" s="3487"/>
    </row>
    <row r="2" spans="1:11" ht="15">
      <c r="A2" s="119"/>
      <c r="B2" s="119"/>
      <c r="C2" s="483"/>
      <c r="D2" s="119"/>
      <c r="E2" s="119"/>
      <c r="F2" s="119"/>
      <c r="G2" s="119"/>
      <c r="H2" s="119"/>
      <c r="I2" s="119"/>
      <c r="J2" s="119"/>
      <c r="K2" s="119"/>
    </row>
    <row r="3" spans="1:11" ht="12.95" customHeight="1">
      <c r="A3" s="3492"/>
      <c r="B3" s="3493"/>
      <c r="C3" s="581"/>
      <c r="D3" s="582"/>
      <c r="E3" s="1305"/>
      <c r="F3" s="583"/>
      <c r="G3" s="583"/>
      <c r="H3" s="3496" t="s">
        <v>2022</v>
      </c>
      <c r="I3" s="584"/>
      <c r="J3" s="582"/>
      <c r="K3" s="585"/>
    </row>
    <row r="4" spans="1:11" ht="51.4" customHeight="1">
      <c r="A4" s="3494"/>
      <c r="B4" s="3495"/>
      <c r="C4" s="2426" t="s">
        <v>1830</v>
      </c>
      <c r="D4" s="2427" t="s">
        <v>1831</v>
      </c>
      <c r="E4" s="2428" t="s">
        <v>1832</v>
      </c>
      <c r="F4" s="2429" t="s">
        <v>1833</v>
      </c>
      <c r="G4" s="2429" t="s">
        <v>1834</v>
      </c>
      <c r="H4" s="3497"/>
      <c r="I4" s="2430" t="s">
        <v>1835</v>
      </c>
      <c r="J4" s="2427" t="s">
        <v>1836</v>
      </c>
      <c r="K4" s="2431" t="s">
        <v>1837</v>
      </c>
    </row>
    <row r="5" spans="1:11" ht="18" customHeight="1">
      <c r="A5" s="3238" t="s">
        <v>2023</v>
      </c>
      <c r="B5" s="3239"/>
      <c r="C5" s="3239"/>
      <c r="D5" s="3239"/>
      <c r="E5" s="3239"/>
      <c r="F5" s="3239"/>
      <c r="G5" s="3239"/>
      <c r="H5" s="3239"/>
      <c r="I5" s="3239"/>
      <c r="J5" s="3239"/>
      <c r="K5" s="3240"/>
    </row>
    <row r="6" spans="1:11" ht="15">
      <c r="A6" s="109"/>
      <c r="B6" s="2549" t="s">
        <v>1779</v>
      </c>
      <c r="C6" s="2550" t="s">
        <v>949</v>
      </c>
      <c r="D6" s="2504">
        <v>3</v>
      </c>
      <c r="E6" s="2551">
        <v>2</v>
      </c>
      <c r="F6" s="2549">
        <v>1</v>
      </c>
      <c r="G6" s="2549"/>
      <c r="H6" s="577"/>
      <c r="I6" s="578"/>
      <c r="J6" s="576" t="s">
        <v>1365</v>
      </c>
      <c r="K6" s="590">
        <v>1</v>
      </c>
    </row>
    <row r="7" spans="1:11" ht="15">
      <c r="A7" s="2552"/>
      <c r="B7" s="2553" t="s">
        <v>2024</v>
      </c>
      <c r="C7" s="2554" t="s">
        <v>951</v>
      </c>
      <c r="D7" s="2504">
        <v>1</v>
      </c>
      <c r="E7" s="2505"/>
      <c r="F7" s="2553"/>
      <c r="G7" s="2553">
        <v>1</v>
      </c>
      <c r="H7" s="2502"/>
      <c r="I7" s="2503"/>
      <c r="J7" s="2504" t="s">
        <v>1715</v>
      </c>
      <c r="K7" s="2555">
        <v>2</v>
      </c>
    </row>
    <row r="8" spans="1:11" ht="15">
      <c r="A8" s="2552"/>
      <c r="B8" s="2553" t="s">
        <v>1546</v>
      </c>
      <c r="C8" s="2554" t="s">
        <v>953</v>
      </c>
      <c r="D8" s="2504">
        <v>3</v>
      </c>
      <c r="E8" s="2505">
        <v>1</v>
      </c>
      <c r="F8" s="2553">
        <v>1</v>
      </c>
      <c r="G8" s="2553"/>
      <c r="H8" s="2502"/>
      <c r="I8" s="2503"/>
      <c r="J8" s="2504" t="s">
        <v>1715</v>
      </c>
      <c r="K8" s="2555">
        <v>1</v>
      </c>
    </row>
    <row r="9" spans="1:11" ht="15">
      <c r="A9" s="2552"/>
      <c r="B9" s="2553" t="s">
        <v>1340</v>
      </c>
      <c r="C9" s="2554" t="s">
        <v>955</v>
      </c>
      <c r="D9" s="2504">
        <v>4</v>
      </c>
      <c r="E9" s="2505"/>
      <c r="F9" s="2553"/>
      <c r="G9" s="2553">
        <v>3</v>
      </c>
      <c r="H9" s="2502"/>
      <c r="I9" s="2503"/>
      <c r="J9" s="2504" t="s">
        <v>1715</v>
      </c>
      <c r="K9" s="2555">
        <v>1</v>
      </c>
    </row>
    <row r="10" spans="1:11" ht="15">
      <c r="A10" s="2552"/>
      <c r="B10" s="2553" t="s">
        <v>1351</v>
      </c>
      <c r="C10" s="2554" t="s">
        <v>1157</v>
      </c>
      <c r="D10" s="2504">
        <v>3</v>
      </c>
      <c r="E10" s="2505">
        <v>2</v>
      </c>
      <c r="F10" s="2553"/>
      <c r="G10" s="2553"/>
      <c r="H10" s="2502"/>
      <c r="I10" s="2503"/>
      <c r="J10" s="2504" t="s">
        <v>1715</v>
      </c>
      <c r="K10" s="2555">
        <v>1</v>
      </c>
    </row>
    <row r="11" spans="1:11" ht="15">
      <c r="A11" s="2552"/>
      <c r="B11" s="2553" t="s">
        <v>1353</v>
      </c>
      <c r="C11" s="2554" t="s">
        <v>1159</v>
      </c>
      <c r="D11" s="2504">
        <v>3</v>
      </c>
      <c r="E11" s="2505">
        <v>2</v>
      </c>
      <c r="F11" s="2553"/>
      <c r="G11" s="2553"/>
      <c r="H11" s="2502"/>
      <c r="I11" s="2503"/>
      <c r="J11" s="2504" t="s">
        <v>1715</v>
      </c>
      <c r="K11" s="2555">
        <v>1</v>
      </c>
    </row>
    <row r="12" spans="1:11" ht="15">
      <c r="A12" s="2552"/>
      <c r="B12" s="2553" t="s">
        <v>1356</v>
      </c>
      <c r="C12" s="2554" t="s">
        <v>1161</v>
      </c>
      <c r="D12" s="2504">
        <v>4</v>
      </c>
      <c r="E12" s="2505">
        <v>2</v>
      </c>
      <c r="F12" s="2553">
        <v>1</v>
      </c>
      <c r="G12" s="2553"/>
      <c r="H12" s="2502"/>
      <c r="I12" s="2503"/>
      <c r="J12" s="2504" t="s">
        <v>1365</v>
      </c>
      <c r="K12" s="2555">
        <v>1</v>
      </c>
    </row>
    <row r="13" spans="1:11" ht="15">
      <c r="A13" s="2552"/>
      <c r="B13" s="2553" t="s">
        <v>1467</v>
      </c>
      <c r="C13" s="2554" t="s">
        <v>1163</v>
      </c>
      <c r="D13" s="2504">
        <v>5</v>
      </c>
      <c r="E13" s="2505">
        <v>2</v>
      </c>
      <c r="F13" s="2553">
        <v>1</v>
      </c>
      <c r="G13" s="2553"/>
      <c r="H13" s="2502"/>
      <c r="I13" s="2503"/>
      <c r="J13" s="2504" t="s">
        <v>1365</v>
      </c>
      <c r="K13" s="2556">
        <v>1</v>
      </c>
    </row>
    <row r="14" spans="1:11" ht="15">
      <c r="A14" s="2552"/>
      <c r="B14" s="2557" t="s">
        <v>2029</v>
      </c>
      <c r="C14" s="2558" t="s">
        <v>972</v>
      </c>
      <c r="D14" s="2504">
        <v>2</v>
      </c>
      <c r="E14" s="2551">
        <v>2</v>
      </c>
      <c r="F14" s="2559"/>
      <c r="G14" s="2559"/>
      <c r="H14" s="2559"/>
      <c r="I14" s="2560"/>
      <c r="J14" s="2504" t="s">
        <v>1715</v>
      </c>
      <c r="K14" s="2504">
        <v>3</v>
      </c>
    </row>
    <row r="15" spans="1:11" ht="15">
      <c r="A15" s="2552"/>
      <c r="B15" s="2557" t="s">
        <v>2030</v>
      </c>
      <c r="C15" s="2558" t="s">
        <v>974</v>
      </c>
      <c r="D15" s="2504">
        <v>2</v>
      </c>
      <c r="E15" s="2551">
        <v>2</v>
      </c>
      <c r="F15" s="2559"/>
      <c r="G15" s="2559"/>
      <c r="H15" s="2559"/>
      <c r="I15" s="2560"/>
      <c r="J15" s="2504" t="s">
        <v>1715</v>
      </c>
      <c r="K15" s="2504">
        <v>3</v>
      </c>
    </row>
    <row r="16" spans="1:11" ht="15">
      <c r="A16" s="2552"/>
      <c r="B16" s="2557" t="s">
        <v>2031</v>
      </c>
      <c r="C16" s="2558" t="s">
        <v>976</v>
      </c>
      <c r="D16" s="2504">
        <v>2</v>
      </c>
      <c r="E16" s="2551">
        <v>2</v>
      </c>
      <c r="F16" s="2559"/>
      <c r="G16" s="2559"/>
      <c r="H16" s="2559"/>
      <c r="I16" s="2560"/>
      <c r="J16" s="2504" t="s">
        <v>1715</v>
      </c>
      <c r="K16" s="2504">
        <v>3</v>
      </c>
    </row>
    <row r="17" spans="1:11" ht="15">
      <c r="A17" s="2450"/>
      <c r="B17" s="2561" t="s">
        <v>2032</v>
      </c>
      <c r="C17" s="2520"/>
      <c r="D17" s="2521">
        <v>5</v>
      </c>
      <c r="E17" s="2522" t="s">
        <v>100</v>
      </c>
      <c r="F17" s="2561"/>
      <c r="G17" s="2561"/>
      <c r="H17" s="2561"/>
      <c r="I17" s="2520"/>
      <c r="J17" s="2521"/>
      <c r="K17" s="2521"/>
    </row>
    <row r="18" spans="1:11" ht="18" customHeight="1">
      <c r="A18" s="3241" t="s">
        <v>2093</v>
      </c>
      <c r="B18" s="3242"/>
      <c r="C18" s="3242"/>
      <c r="D18" s="3242"/>
      <c r="E18" s="3242"/>
      <c r="F18" s="3242"/>
      <c r="G18" s="3242"/>
      <c r="H18" s="3242"/>
      <c r="I18" s="3242"/>
      <c r="J18" s="3242"/>
      <c r="K18" s="3243"/>
    </row>
    <row r="19" spans="1:11" ht="15">
      <c r="A19" s="2367"/>
      <c r="B19" s="2368" t="s">
        <v>2034</v>
      </c>
      <c r="C19" s="2369"/>
      <c r="D19" s="2370"/>
      <c r="E19" s="2370"/>
      <c r="F19" s="2370"/>
      <c r="G19" s="2370"/>
      <c r="H19" s="2370"/>
      <c r="I19" s="2370"/>
      <c r="J19" s="2370"/>
      <c r="K19" s="2371"/>
    </row>
    <row r="20" spans="1:11" ht="15">
      <c r="A20" s="285"/>
      <c r="B20" s="2562" t="s">
        <v>2094</v>
      </c>
      <c r="C20" s="2563" t="s">
        <v>1165</v>
      </c>
      <c r="D20" s="434">
        <v>5</v>
      </c>
      <c r="E20" s="435">
        <v>2</v>
      </c>
      <c r="F20" s="435">
        <v>1</v>
      </c>
      <c r="G20" s="114"/>
      <c r="H20" s="114"/>
      <c r="I20" s="114"/>
      <c r="J20" s="436" t="s">
        <v>1365</v>
      </c>
      <c r="K20" s="437">
        <v>2</v>
      </c>
    </row>
    <row r="21" spans="1:11" ht="15">
      <c r="A21" s="2564"/>
      <c r="B21" s="2562" t="s">
        <v>1469</v>
      </c>
      <c r="C21" s="2563" t="s">
        <v>1167</v>
      </c>
      <c r="D21" s="2565">
        <v>5</v>
      </c>
      <c r="E21" s="2566">
        <v>1</v>
      </c>
      <c r="F21" s="2567">
        <v>2</v>
      </c>
      <c r="G21" s="2568"/>
      <c r="H21" s="2568"/>
      <c r="I21" s="2568"/>
      <c r="J21" s="2567" t="s">
        <v>1715</v>
      </c>
      <c r="K21" s="2569">
        <v>1</v>
      </c>
    </row>
    <row r="22" spans="1:11" ht="15">
      <c r="A22" s="2564"/>
      <c r="B22" s="2562" t="s">
        <v>2095</v>
      </c>
      <c r="C22" s="2563" t="s">
        <v>1169</v>
      </c>
      <c r="D22" s="2565">
        <v>5</v>
      </c>
      <c r="E22" s="2566">
        <v>1</v>
      </c>
      <c r="F22" s="2566">
        <v>2</v>
      </c>
      <c r="G22" s="2568"/>
      <c r="H22" s="2568"/>
      <c r="I22" s="2568"/>
      <c r="J22" s="2567" t="s">
        <v>1365</v>
      </c>
      <c r="K22" s="2569">
        <v>2</v>
      </c>
    </row>
    <row r="23" spans="1:11" ht="15">
      <c r="A23" s="2570"/>
      <c r="B23" s="2562" t="s">
        <v>2096</v>
      </c>
      <c r="C23" s="2563" t="s">
        <v>1171</v>
      </c>
      <c r="D23" s="2565">
        <v>5</v>
      </c>
      <c r="E23" s="2566">
        <v>1</v>
      </c>
      <c r="F23" s="2567">
        <v>2</v>
      </c>
      <c r="G23" s="2568"/>
      <c r="H23" s="2568"/>
      <c r="I23" s="2568"/>
      <c r="J23" s="2567" t="s">
        <v>1715</v>
      </c>
      <c r="K23" s="2569">
        <v>2</v>
      </c>
    </row>
    <row r="24" spans="1:11" ht="15">
      <c r="A24" s="2570"/>
      <c r="B24" s="2562" t="s">
        <v>2097</v>
      </c>
      <c r="C24" s="2563" t="s">
        <v>1173</v>
      </c>
      <c r="D24" s="2565">
        <v>5</v>
      </c>
      <c r="E24" s="2567">
        <v>1</v>
      </c>
      <c r="F24" s="2567">
        <v>2</v>
      </c>
      <c r="G24" s="2568"/>
      <c r="H24" s="2568"/>
      <c r="I24" s="2568"/>
      <c r="J24" s="2567" t="s">
        <v>1365</v>
      </c>
      <c r="K24" s="2571">
        <v>2</v>
      </c>
    </row>
    <row r="25" spans="1:11" ht="15">
      <c r="A25" s="2572"/>
      <c r="B25" s="2562" t="s">
        <v>2098</v>
      </c>
      <c r="C25" s="2563"/>
      <c r="D25" s="2565">
        <v>8</v>
      </c>
      <c r="E25" s="2567">
        <v>3</v>
      </c>
      <c r="F25" s="2567">
        <v>2</v>
      </c>
      <c r="G25" s="2568"/>
      <c r="H25" s="2568"/>
      <c r="I25" s="2568"/>
      <c r="J25" s="2567"/>
      <c r="K25" s="2569"/>
    </row>
    <row r="26" spans="1:11" ht="15">
      <c r="A26" s="2573"/>
      <c r="B26" s="2574" t="s">
        <v>2099</v>
      </c>
      <c r="C26" s="2575" t="s">
        <v>1174</v>
      </c>
      <c r="D26" s="440">
        <v>20</v>
      </c>
      <c r="E26" s="2576"/>
      <c r="F26" s="2576"/>
      <c r="G26" s="2577"/>
      <c r="H26" s="2577"/>
      <c r="I26" s="2577"/>
      <c r="J26" s="2576"/>
      <c r="K26" s="2578">
        <v>3</v>
      </c>
    </row>
    <row r="27" spans="1:11" ht="15">
      <c r="A27" s="2367"/>
      <c r="B27" s="1310" t="s">
        <v>2038</v>
      </c>
      <c r="C27" s="1311"/>
      <c r="D27" s="1609"/>
      <c r="E27" s="1609"/>
      <c r="F27" s="1609"/>
      <c r="G27" s="1609"/>
      <c r="H27" s="1609"/>
      <c r="I27" s="1609"/>
      <c r="J27" s="1609"/>
      <c r="K27" s="1611"/>
    </row>
    <row r="28" spans="1:11" ht="15">
      <c r="A28" s="588"/>
      <c r="B28" s="438" t="s">
        <v>1359</v>
      </c>
      <c r="C28" s="439" t="s">
        <v>1176</v>
      </c>
      <c r="D28" s="434">
        <v>4</v>
      </c>
      <c r="E28" s="436">
        <v>2</v>
      </c>
      <c r="F28" s="436">
        <v>1</v>
      </c>
      <c r="G28" s="286"/>
      <c r="H28" s="286"/>
      <c r="I28" s="286"/>
      <c r="J28" s="436" t="s">
        <v>1715</v>
      </c>
      <c r="K28" s="437">
        <v>1</v>
      </c>
    </row>
    <row r="29" spans="1:11" ht="15">
      <c r="A29" s="2579"/>
      <c r="B29" s="2580" t="s">
        <v>2100</v>
      </c>
      <c r="C29" s="2581" t="s">
        <v>1178</v>
      </c>
      <c r="D29" s="2565">
        <v>3</v>
      </c>
      <c r="E29" s="2582">
        <v>2</v>
      </c>
      <c r="F29" s="2582"/>
      <c r="G29" s="2583"/>
      <c r="H29" s="2583"/>
      <c r="I29" s="2583"/>
      <c r="J29" s="2584" t="s">
        <v>1365</v>
      </c>
      <c r="K29" s="2585">
        <v>2</v>
      </c>
    </row>
    <row r="30" spans="1:11" ht="15">
      <c r="A30" s="2579"/>
      <c r="B30" s="2580" t="s">
        <v>2074</v>
      </c>
      <c r="C30" s="2581" t="s">
        <v>1179</v>
      </c>
      <c r="D30" s="2565">
        <v>3</v>
      </c>
      <c r="E30" s="2582">
        <v>1</v>
      </c>
      <c r="F30" s="2582">
        <v>1</v>
      </c>
      <c r="G30" s="2583"/>
      <c r="H30" s="2583"/>
      <c r="I30" s="2583"/>
      <c r="J30" s="2584" t="s">
        <v>1715</v>
      </c>
      <c r="K30" s="2585">
        <v>2</v>
      </c>
    </row>
    <row r="31" spans="1:11" ht="15">
      <c r="A31" s="2586"/>
      <c r="B31" s="2587" t="s">
        <v>2101</v>
      </c>
      <c r="C31" s="2588" t="s">
        <v>1181</v>
      </c>
      <c r="D31" s="2589">
        <v>2</v>
      </c>
      <c r="E31" s="2590"/>
      <c r="F31" s="2590"/>
      <c r="G31" s="2591"/>
      <c r="H31" s="2591">
        <v>2</v>
      </c>
      <c r="I31" s="2591"/>
      <c r="J31" s="2592" t="s">
        <v>1715</v>
      </c>
      <c r="K31" s="2593">
        <v>2</v>
      </c>
    </row>
    <row r="33" spans="2:2" ht="15">
      <c r="B33" s="2425" t="s">
        <v>2054</v>
      </c>
    </row>
  </sheetData>
  <mergeCells count="5">
    <mergeCell ref="I1:K1"/>
    <mergeCell ref="A3:B4"/>
    <mergeCell ref="H3:H4"/>
    <mergeCell ref="A5:K5"/>
    <mergeCell ref="A18:K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7030A0"/>
  </sheetPr>
  <dimension ref="A1:AMH61"/>
  <sheetViews>
    <sheetView showGridLines="0" view="pageBreakPreview" zoomScale="115" zoomScaleNormal="100" zoomScaleSheetLayoutView="115" workbookViewId="0">
      <selection activeCell="B59" sqref="B59:J59"/>
    </sheetView>
  </sheetViews>
  <sheetFormatPr defaultColWidth="8.85546875" defaultRowHeight="12.75"/>
  <cols>
    <col min="1" max="1" width="5" style="445" customWidth="1"/>
    <col min="2" max="2" width="47.85546875" style="445" customWidth="1"/>
    <col min="3" max="3" width="16.85546875" style="445" customWidth="1"/>
    <col min="4" max="9" width="3.5703125" style="445" customWidth="1"/>
    <col min="10" max="11" width="3.5703125" style="458" customWidth="1"/>
    <col min="12" max="12" width="16.85546875" style="445" customWidth="1"/>
    <col min="13" max="1022" width="8.85546875" style="445"/>
    <col min="1023" max="16384" width="8.85546875" style="614"/>
  </cols>
  <sheetData>
    <row r="1" spans="1:12" ht="18.75">
      <c r="A1" s="441"/>
      <c r="B1" s="442" t="s">
        <v>2102</v>
      </c>
      <c r="C1" s="443"/>
      <c r="D1" s="441"/>
      <c r="E1" s="441"/>
      <c r="F1" s="441"/>
      <c r="G1" s="441"/>
      <c r="H1" s="441"/>
      <c r="I1" s="441"/>
      <c r="J1" s="444"/>
      <c r="K1" s="444"/>
    </row>
    <row r="2" spans="1:12" ht="2.4500000000000002" customHeight="1">
      <c r="A2" s="441"/>
      <c r="B2" s="441"/>
      <c r="C2" s="443"/>
      <c r="D2" s="441"/>
      <c r="E2" s="441"/>
      <c r="F2" s="441"/>
      <c r="G2" s="441"/>
      <c r="H2" s="441"/>
      <c r="I2" s="441"/>
      <c r="J2" s="444"/>
      <c r="K2" s="444"/>
    </row>
    <row r="3" spans="1:12" ht="12.4" customHeight="1">
      <c r="A3" s="3499"/>
      <c r="B3" s="3499" t="s">
        <v>2103</v>
      </c>
      <c r="C3" s="591"/>
      <c r="D3" s="592"/>
      <c r="E3" s="1312"/>
      <c r="F3" s="593"/>
      <c r="G3" s="593"/>
      <c r="H3" s="3500" t="s">
        <v>143</v>
      </c>
      <c r="I3" s="594"/>
      <c r="J3" s="592"/>
      <c r="K3" s="592"/>
      <c r="L3" s="3499" t="s">
        <v>2104</v>
      </c>
    </row>
    <row r="4" spans="1:12" ht="33.75">
      <c r="A4" s="3499"/>
      <c r="B4" s="3499"/>
      <c r="C4" s="2594" t="s">
        <v>2105</v>
      </c>
      <c r="D4" s="2595" t="s">
        <v>148</v>
      </c>
      <c r="E4" s="2596" t="s">
        <v>149</v>
      </c>
      <c r="F4" s="2597" t="s">
        <v>150</v>
      </c>
      <c r="G4" s="2597" t="s">
        <v>151</v>
      </c>
      <c r="H4" s="3500"/>
      <c r="I4" s="2598" t="s">
        <v>152</v>
      </c>
      <c r="J4" s="2595" t="s">
        <v>153</v>
      </c>
      <c r="K4" s="2595" t="s">
        <v>2106</v>
      </c>
      <c r="L4" s="3499" t="s">
        <v>2104</v>
      </c>
    </row>
    <row r="5" spans="1:12" s="446" customFormat="1" ht="18" customHeight="1">
      <c r="A5" s="2599" t="s">
        <v>947</v>
      </c>
      <c r="B5" s="2599"/>
      <c r="C5" s="2599"/>
      <c r="D5" s="2599"/>
      <c r="E5" s="2599"/>
      <c r="F5" s="2599"/>
      <c r="G5" s="2599"/>
      <c r="H5" s="2599"/>
      <c r="I5" s="2599"/>
      <c r="J5" s="2599"/>
      <c r="K5" s="2599"/>
      <c r="L5" s="2600"/>
    </row>
    <row r="6" spans="1:12" s="446" customFormat="1" ht="18" customHeight="1">
      <c r="A6" s="2599" t="s">
        <v>128</v>
      </c>
      <c r="B6" s="2599"/>
      <c r="C6" s="2601"/>
      <c r="D6" s="2601"/>
      <c r="E6" s="2601"/>
      <c r="F6" s="2601"/>
      <c r="G6" s="2601"/>
      <c r="H6" s="2601"/>
      <c r="I6" s="2601"/>
      <c r="J6" s="2602"/>
      <c r="K6" s="2602"/>
      <c r="L6" s="2600"/>
    </row>
    <row r="7" spans="1:12" ht="15">
      <c r="A7" s="595"/>
      <c r="B7" s="596" t="s">
        <v>1340</v>
      </c>
      <c r="C7" s="597" t="s">
        <v>1339</v>
      </c>
      <c r="D7" s="598">
        <v>4</v>
      </c>
      <c r="E7" s="1313"/>
      <c r="F7" s="599"/>
      <c r="G7" s="599">
        <v>2</v>
      </c>
      <c r="H7" s="599"/>
      <c r="I7" s="600"/>
      <c r="J7" s="601" t="s">
        <v>171</v>
      </c>
      <c r="K7" s="601">
        <v>1</v>
      </c>
      <c r="L7" s="2600"/>
    </row>
    <row r="8" spans="1:12" ht="15">
      <c r="A8" s="595"/>
      <c r="B8" s="2603" t="s">
        <v>1774</v>
      </c>
      <c r="C8" s="597" t="s">
        <v>1772</v>
      </c>
      <c r="D8" s="602">
        <v>3</v>
      </c>
      <c r="E8" s="1313">
        <v>2</v>
      </c>
      <c r="F8" s="599"/>
      <c r="G8" s="599"/>
      <c r="H8" s="599"/>
      <c r="I8" s="600"/>
      <c r="J8" s="603" t="s">
        <v>171</v>
      </c>
      <c r="K8" s="603">
        <v>1</v>
      </c>
      <c r="L8" s="2600"/>
    </row>
    <row r="9" spans="1:12" ht="15">
      <c r="A9" s="2604"/>
      <c r="B9" s="2603" t="s">
        <v>1462</v>
      </c>
      <c r="C9" s="597" t="s">
        <v>1460</v>
      </c>
      <c r="D9" s="2605">
        <v>3</v>
      </c>
      <c r="E9" s="2606">
        <v>2</v>
      </c>
      <c r="F9" s="2607"/>
      <c r="G9" s="2607"/>
      <c r="H9" s="2607"/>
      <c r="I9" s="2608"/>
      <c r="J9" s="2609" t="s">
        <v>159</v>
      </c>
      <c r="K9" s="2609">
        <v>1</v>
      </c>
      <c r="L9" s="2600"/>
    </row>
    <row r="10" spans="1:12" ht="15">
      <c r="A10" s="2604"/>
      <c r="B10" s="2603" t="s">
        <v>2107</v>
      </c>
      <c r="C10" s="597" t="s">
        <v>1798</v>
      </c>
      <c r="D10" s="2605">
        <v>2</v>
      </c>
      <c r="E10" s="2606">
        <v>2</v>
      </c>
      <c r="F10" s="2607"/>
      <c r="G10" s="2607"/>
      <c r="H10" s="2607"/>
      <c r="I10" s="2608"/>
      <c r="J10" s="2609" t="s">
        <v>159</v>
      </c>
      <c r="K10" s="2609">
        <v>1</v>
      </c>
      <c r="L10" s="2600"/>
    </row>
    <row r="11" spans="1:12" ht="15">
      <c r="A11" s="2604"/>
      <c r="B11" s="2603" t="s">
        <v>1685</v>
      </c>
      <c r="C11" s="597" t="s">
        <v>1683</v>
      </c>
      <c r="D11" s="2605">
        <v>6</v>
      </c>
      <c r="E11" s="2606"/>
      <c r="F11" s="2607"/>
      <c r="G11" s="2607"/>
      <c r="H11" s="2607">
        <v>2</v>
      </c>
      <c r="I11" s="2608"/>
      <c r="J11" s="2609" t="s">
        <v>159</v>
      </c>
      <c r="K11" s="2609">
        <v>1</v>
      </c>
      <c r="L11" s="2600"/>
    </row>
    <row r="12" spans="1:12" ht="15">
      <c r="A12" s="2604"/>
      <c r="B12" s="2610" t="s">
        <v>2108</v>
      </c>
      <c r="C12" s="597" t="s">
        <v>2109</v>
      </c>
      <c r="D12" s="447">
        <v>5</v>
      </c>
      <c r="E12" s="448"/>
      <c r="F12" s="1612"/>
      <c r="G12" s="2607">
        <v>4</v>
      </c>
      <c r="H12" s="2607"/>
      <c r="I12" s="2608"/>
      <c r="J12" s="449" t="s">
        <v>171</v>
      </c>
      <c r="K12" s="449">
        <v>2</v>
      </c>
      <c r="L12" s="2600" t="s">
        <v>1460</v>
      </c>
    </row>
    <row r="13" spans="1:12" ht="15">
      <c r="A13" s="2604"/>
      <c r="B13" s="2603" t="s">
        <v>2110</v>
      </c>
      <c r="C13" s="597" t="s">
        <v>2111</v>
      </c>
      <c r="D13" s="2605">
        <v>5</v>
      </c>
      <c r="E13" s="2606">
        <v>1</v>
      </c>
      <c r="F13" s="2607">
        <v>2</v>
      </c>
      <c r="G13" s="2607"/>
      <c r="H13" s="2607"/>
      <c r="I13" s="2608"/>
      <c r="J13" s="2609" t="s">
        <v>171</v>
      </c>
      <c r="K13" s="2609">
        <v>2</v>
      </c>
      <c r="L13" s="2600"/>
    </row>
    <row r="14" spans="1:12" ht="15">
      <c r="A14" s="2604"/>
      <c r="B14" s="2603" t="s">
        <v>2112</v>
      </c>
      <c r="C14" s="604" t="s">
        <v>2113</v>
      </c>
      <c r="D14" s="602">
        <v>6</v>
      </c>
      <c r="E14" s="1313">
        <v>1</v>
      </c>
      <c r="F14" s="599">
        <v>4</v>
      </c>
      <c r="G14" s="599"/>
      <c r="H14" s="599"/>
      <c r="I14" s="600"/>
      <c r="J14" s="603" t="s">
        <v>159</v>
      </c>
      <c r="K14" s="603">
        <v>2</v>
      </c>
      <c r="L14" s="2600" t="s">
        <v>1801</v>
      </c>
    </row>
    <row r="15" spans="1:12" ht="15">
      <c r="A15" s="2604"/>
      <c r="B15" s="2603" t="s">
        <v>2114</v>
      </c>
      <c r="C15" s="597" t="s">
        <v>2115</v>
      </c>
      <c r="D15" s="2605">
        <v>6</v>
      </c>
      <c r="E15" s="2606"/>
      <c r="F15" s="2607"/>
      <c r="G15" s="2607"/>
      <c r="H15" s="2607">
        <v>2</v>
      </c>
      <c r="I15" s="2608"/>
      <c r="J15" s="2609" t="s">
        <v>159</v>
      </c>
      <c r="K15" s="2609">
        <v>2</v>
      </c>
      <c r="L15" s="2600" t="s">
        <v>1683</v>
      </c>
    </row>
    <row r="16" spans="1:12" ht="15">
      <c r="A16" s="2604"/>
      <c r="B16" s="2603" t="s">
        <v>2116</v>
      </c>
      <c r="C16" s="597" t="s">
        <v>2117</v>
      </c>
      <c r="D16" s="2605">
        <v>3</v>
      </c>
      <c r="E16" s="2606">
        <v>2</v>
      </c>
      <c r="F16" s="2607"/>
      <c r="G16" s="2607"/>
      <c r="H16" s="2607"/>
      <c r="I16" s="2608"/>
      <c r="J16" s="2609" t="s">
        <v>159</v>
      </c>
      <c r="K16" s="2609">
        <v>3</v>
      </c>
      <c r="L16" s="2600"/>
    </row>
    <row r="17" spans="1:12" ht="15">
      <c r="A17" s="2611"/>
      <c r="B17" s="2612" t="s">
        <v>2118</v>
      </c>
      <c r="C17" s="597" t="s">
        <v>2119</v>
      </c>
      <c r="D17" s="2605">
        <v>2</v>
      </c>
      <c r="E17" s="2613">
        <v>2</v>
      </c>
      <c r="F17" s="2607"/>
      <c r="G17" s="2607"/>
      <c r="H17" s="2607"/>
      <c r="I17" s="2614"/>
      <c r="J17" s="2609" t="s">
        <v>159</v>
      </c>
      <c r="K17" s="2609">
        <v>3</v>
      </c>
      <c r="L17" s="2600"/>
    </row>
    <row r="18" spans="1:12" ht="15">
      <c r="A18" s="2611" t="s">
        <v>2120</v>
      </c>
      <c r="B18" s="2615" t="s">
        <v>2037</v>
      </c>
      <c r="C18" s="597" t="s">
        <v>1723</v>
      </c>
      <c r="D18" s="2605">
        <v>20</v>
      </c>
      <c r="E18" s="2613"/>
      <c r="F18" s="2607"/>
      <c r="G18" s="2607"/>
      <c r="H18" s="2607">
        <v>1</v>
      </c>
      <c r="I18" s="2614"/>
      <c r="J18" s="2609" t="s">
        <v>159</v>
      </c>
      <c r="K18" s="2609">
        <v>3</v>
      </c>
      <c r="L18" s="2600"/>
    </row>
    <row r="19" spans="1:12" ht="15">
      <c r="A19" s="2616" t="s">
        <v>2121</v>
      </c>
      <c r="B19" s="2616"/>
      <c r="C19" s="597"/>
      <c r="D19" s="602"/>
      <c r="E19" s="2613"/>
      <c r="F19" s="2607"/>
      <c r="G19" s="2607"/>
      <c r="H19" s="2607"/>
      <c r="I19" s="2614"/>
      <c r="J19" s="602"/>
      <c r="K19" s="602"/>
      <c r="L19" s="2600"/>
    </row>
    <row r="20" spans="1:12" ht="15">
      <c r="A20" s="2604"/>
      <c r="B20" s="2617" t="s">
        <v>2122</v>
      </c>
      <c r="C20" s="597"/>
      <c r="D20" s="2605">
        <v>8</v>
      </c>
      <c r="E20" s="2613">
        <v>2</v>
      </c>
      <c r="F20" s="2607">
        <v>4</v>
      </c>
      <c r="G20" s="2618"/>
      <c r="H20" s="2618"/>
      <c r="I20" s="2619"/>
      <c r="J20" s="2620" t="s">
        <v>171</v>
      </c>
      <c r="K20" s="2609">
        <v>1</v>
      </c>
      <c r="L20" s="2600"/>
    </row>
    <row r="21" spans="1:12" ht="15">
      <c r="A21" s="2604"/>
      <c r="B21" s="2617" t="s">
        <v>2123</v>
      </c>
      <c r="C21" s="597"/>
      <c r="D21" s="2605">
        <v>4</v>
      </c>
      <c r="E21" s="2613">
        <v>1</v>
      </c>
      <c r="F21" s="2607">
        <v>2</v>
      </c>
      <c r="G21" s="2618"/>
      <c r="H21" s="2618"/>
      <c r="I21" s="2619"/>
      <c r="J21" s="2620" t="s">
        <v>159</v>
      </c>
      <c r="K21" s="2609">
        <v>1</v>
      </c>
      <c r="L21" s="2600"/>
    </row>
    <row r="22" spans="1:12" ht="15">
      <c r="A22" s="2604"/>
      <c r="B22" s="2621" t="s">
        <v>2122</v>
      </c>
      <c r="C22" s="597"/>
      <c r="D22" s="2605">
        <v>4</v>
      </c>
      <c r="E22" s="2606">
        <v>2</v>
      </c>
      <c r="F22" s="2607">
        <v>1</v>
      </c>
      <c r="G22" s="2618"/>
      <c r="H22" s="2618"/>
      <c r="I22" s="2622"/>
      <c r="J22" s="2620" t="s">
        <v>159</v>
      </c>
      <c r="K22" s="2609">
        <v>2</v>
      </c>
      <c r="L22" s="2600"/>
    </row>
    <row r="23" spans="1:12" ht="15">
      <c r="A23" s="2604"/>
      <c r="B23" s="605" t="s">
        <v>2123</v>
      </c>
      <c r="C23" s="597"/>
      <c r="D23" s="2623">
        <v>4</v>
      </c>
      <c r="E23" s="2624">
        <v>2</v>
      </c>
      <c r="F23" s="2618">
        <v>1</v>
      </c>
      <c r="G23" s="2618"/>
      <c r="H23" s="2618"/>
      <c r="I23" s="2622"/>
      <c r="J23" s="2620" t="s">
        <v>159</v>
      </c>
      <c r="K23" s="2609">
        <v>2</v>
      </c>
      <c r="L23" s="2600"/>
    </row>
    <row r="24" spans="1:12" ht="15">
      <c r="A24" s="2604"/>
      <c r="B24" s="2612" t="s">
        <v>1856</v>
      </c>
      <c r="C24" s="2612" t="s">
        <v>2124</v>
      </c>
      <c r="D24" s="2605">
        <v>5</v>
      </c>
      <c r="E24" s="2606"/>
      <c r="F24" s="2607"/>
      <c r="G24" s="2607"/>
      <c r="H24" s="2607"/>
      <c r="I24" s="2608"/>
      <c r="J24" s="2609" t="s">
        <v>159</v>
      </c>
      <c r="K24" s="2609">
        <v>3</v>
      </c>
      <c r="L24" s="2600"/>
    </row>
    <row r="25" spans="1:12" ht="15">
      <c r="A25" s="450"/>
      <c r="B25" s="450"/>
      <c r="C25" s="451" t="s">
        <v>2125</v>
      </c>
      <c r="D25" s="452">
        <f t="shared" ref="D25:I25" si="0">SUMIF($K$7:$K$24, "=1",D7:D24)</f>
        <v>30</v>
      </c>
      <c r="E25" s="452">
        <f t="shared" si="0"/>
        <v>9</v>
      </c>
      <c r="F25" s="452">
        <f t="shared" si="0"/>
        <v>6</v>
      </c>
      <c r="G25" s="452">
        <f t="shared" si="0"/>
        <v>2</v>
      </c>
      <c r="H25" s="452">
        <f t="shared" si="0"/>
        <v>2</v>
      </c>
      <c r="I25" s="452">
        <f t="shared" si="0"/>
        <v>0</v>
      </c>
      <c r="J25" s="453"/>
      <c r="K25" s="454"/>
    </row>
    <row r="26" spans="1:12" ht="15">
      <c r="A26" s="450"/>
      <c r="B26" s="450"/>
      <c r="C26" s="451" t="s">
        <v>2126</v>
      </c>
      <c r="D26" s="452">
        <f t="shared" ref="D26:I26" si="1">SUMIF($K$7:$K$24, "=2",D7:D24)</f>
        <v>30</v>
      </c>
      <c r="E26" s="452">
        <f t="shared" si="1"/>
        <v>6</v>
      </c>
      <c r="F26" s="452">
        <f t="shared" si="1"/>
        <v>8</v>
      </c>
      <c r="G26" s="452">
        <f t="shared" si="1"/>
        <v>4</v>
      </c>
      <c r="H26" s="452">
        <f t="shared" si="1"/>
        <v>2</v>
      </c>
      <c r="I26" s="452">
        <f t="shared" si="1"/>
        <v>0</v>
      </c>
      <c r="J26" s="453"/>
      <c r="K26" s="454"/>
    </row>
    <row r="27" spans="1:12" ht="15">
      <c r="A27" s="450"/>
      <c r="B27" s="450"/>
      <c r="C27" s="451" t="s">
        <v>2127</v>
      </c>
      <c r="D27" s="452">
        <f t="shared" ref="D27:I27" si="2">SUMIF($K$7:$K$24, "=3",D7:D24)</f>
        <v>30</v>
      </c>
      <c r="E27" s="452">
        <f t="shared" si="2"/>
        <v>4</v>
      </c>
      <c r="F27" s="452">
        <f t="shared" si="2"/>
        <v>0</v>
      </c>
      <c r="G27" s="452">
        <f t="shared" si="2"/>
        <v>0</v>
      </c>
      <c r="H27" s="452">
        <f t="shared" si="2"/>
        <v>1</v>
      </c>
      <c r="I27" s="452">
        <f t="shared" si="2"/>
        <v>0</v>
      </c>
      <c r="J27" s="453"/>
      <c r="K27" s="454"/>
    </row>
    <row r="28" spans="1:12" ht="15">
      <c r="A28" s="450"/>
      <c r="B28" s="450"/>
      <c r="C28" s="455" t="s">
        <v>643</v>
      </c>
      <c r="D28" s="456">
        <f t="shared" ref="D28:I28" si="3">SUM(D25:D27)</f>
        <v>90</v>
      </c>
      <c r="E28" s="456">
        <f t="shared" si="3"/>
        <v>19</v>
      </c>
      <c r="F28" s="456">
        <f t="shared" si="3"/>
        <v>14</v>
      </c>
      <c r="G28" s="456">
        <f t="shared" si="3"/>
        <v>6</v>
      </c>
      <c r="H28" s="456">
        <f t="shared" si="3"/>
        <v>5</v>
      </c>
      <c r="I28" s="456">
        <f t="shared" si="3"/>
        <v>0</v>
      </c>
      <c r="J28" s="453"/>
      <c r="K28" s="454"/>
    </row>
    <row r="29" spans="1:12" ht="18" customHeight="1">
      <c r="A29" s="2625" t="s">
        <v>2128</v>
      </c>
      <c r="B29" s="2625"/>
      <c r="C29" s="2625"/>
      <c r="D29" s="2625"/>
      <c r="E29" s="2625"/>
      <c r="F29" s="2625"/>
      <c r="G29" s="2625"/>
      <c r="H29" s="2625"/>
      <c r="I29" s="2625"/>
      <c r="J29" s="2625"/>
      <c r="K29" s="2625"/>
      <c r="L29" s="2625"/>
    </row>
    <row r="30" spans="1:12" ht="15">
      <c r="A30" s="2626"/>
      <c r="B30" s="2627" t="s">
        <v>2129</v>
      </c>
      <c r="C30" s="2626"/>
      <c r="D30" s="2626"/>
      <c r="E30" s="2626"/>
      <c r="F30" s="2626"/>
      <c r="G30" s="2626"/>
      <c r="H30" s="2626"/>
      <c r="I30" s="2626"/>
      <c r="J30" s="2628"/>
      <c r="K30" s="2629"/>
      <c r="L30" s="2600"/>
    </row>
    <row r="31" spans="1:12" ht="15">
      <c r="A31" s="595"/>
      <c r="B31" s="606" t="s">
        <v>1803</v>
      </c>
      <c r="C31" s="597" t="s">
        <v>1801</v>
      </c>
      <c r="D31" s="607">
        <f t="shared" ref="D31:F32" si="4">D20</f>
        <v>8</v>
      </c>
      <c r="E31" s="1314">
        <f t="shared" si="4"/>
        <v>2</v>
      </c>
      <c r="F31" s="608">
        <f t="shared" si="4"/>
        <v>4</v>
      </c>
      <c r="G31" s="608"/>
      <c r="H31" s="608"/>
      <c r="I31" s="609"/>
      <c r="J31" s="610" t="s">
        <v>171</v>
      </c>
      <c r="K31" s="610">
        <v>1</v>
      </c>
      <c r="L31" s="2600"/>
    </row>
    <row r="32" spans="1:12" ht="15">
      <c r="A32" s="595"/>
      <c r="B32" s="606" t="s">
        <v>1464</v>
      </c>
      <c r="C32" s="597" t="s">
        <v>1463</v>
      </c>
      <c r="D32" s="611">
        <f t="shared" si="4"/>
        <v>4</v>
      </c>
      <c r="E32" s="1314">
        <f t="shared" si="4"/>
        <v>1</v>
      </c>
      <c r="F32" s="608">
        <f t="shared" si="4"/>
        <v>2</v>
      </c>
      <c r="G32" s="2618"/>
      <c r="H32" s="2618"/>
      <c r="I32" s="2622"/>
      <c r="J32" s="2620" t="s">
        <v>159</v>
      </c>
      <c r="K32" s="2620">
        <v>1</v>
      </c>
      <c r="L32" s="2600"/>
    </row>
    <row r="33" spans="1:12" ht="15">
      <c r="A33" s="595"/>
      <c r="B33" s="605" t="s">
        <v>1573</v>
      </c>
      <c r="C33" s="597" t="s">
        <v>1051</v>
      </c>
      <c r="D33" s="2623">
        <v>4</v>
      </c>
      <c r="E33" s="2624">
        <v>2</v>
      </c>
      <c r="F33" s="2618">
        <v>1</v>
      </c>
      <c r="G33" s="2618"/>
      <c r="H33" s="2618"/>
      <c r="I33" s="2622"/>
      <c r="J33" s="2620" t="s">
        <v>159</v>
      </c>
      <c r="K33" s="2620">
        <v>2</v>
      </c>
      <c r="L33" s="2600"/>
    </row>
    <row r="34" spans="1:12" ht="15">
      <c r="A34" s="595"/>
      <c r="B34" s="605" t="s">
        <v>1550</v>
      </c>
      <c r="C34" s="597" t="s">
        <v>1053</v>
      </c>
      <c r="D34" s="2623">
        <v>4</v>
      </c>
      <c r="E34" s="2624">
        <v>2</v>
      </c>
      <c r="F34" s="2618">
        <v>1</v>
      </c>
      <c r="G34" s="2618"/>
      <c r="H34" s="2618"/>
      <c r="I34" s="2622"/>
      <c r="J34" s="2609" t="s">
        <v>171</v>
      </c>
      <c r="K34" s="2620">
        <v>2</v>
      </c>
      <c r="L34" s="2600"/>
    </row>
    <row r="35" spans="1:12" ht="15">
      <c r="A35" s="595"/>
      <c r="B35" s="612" t="s">
        <v>2130</v>
      </c>
      <c r="C35" s="597" t="s">
        <v>2131</v>
      </c>
      <c r="D35" s="611">
        <v>4</v>
      </c>
      <c r="E35" s="1314">
        <v>1</v>
      </c>
      <c r="F35" s="608">
        <v>2</v>
      </c>
      <c r="G35" s="608"/>
      <c r="H35" s="608"/>
      <c r="I35" s="609"/>
      <c r="J35" s="2609" t="s">
        <v>159</v>
      </c>
      <c r="K35" s="2620">
        <v>2</v>
      </c>
      <c r="L35" s="2600"/>
    </row>
    <row r="36" spans="1:12" ht="15">
      <c r="A36" s="595"/>
      <c r="B36" s="612" t="s">
        <v>2132</v>
      </c>
      <c r="C36" s="597" t="s">
        <v>2133</v>
      </c>
      <c r="D36" s="602">
        <v>4</v>
      </c>
      <c r="E36" s="1314">
        <v>1</v>
      </c>
      <c r="F36" s="608"/>
      <c r="G36" s="608">
        <v>1</v>
      </c>
      <c r="H36" s="608"/>
      <c r="I36" s="609"/>
      <c r="J36" s="2609" t="s">
        <v>159</v>
      </c>
      <c r="K36" s="2620">
        <v>2</v>
      </c>
      <c r="L36" s="2600"/>
    </row>
    <row r="37" spans="1:12" ht="15">
      <c r="A37" s="595"/>
      <c r="B37" s="2630" t="s">
        <v>2134</v>
      </c>
      <c r="C37" s="597" t="s">
        <v>2135</v>
      </c>
      <c r="D37" s="611">
        <v>4</v>
      </c>
      <c r="E37" s="1314">
        <v>1</v>
      </c>
      <c r="F37" s="608">
        <v>2</v>
      </c>
      <c r="G37" s="608"/>
      <c r="H37" s="608"/>
      <c r="I37" s="609"/>
      <c r="J37" s="2609" t="s">
        <v>159</v>
      </c>
      <c r="K37" s="2620">
        <v>2</v>
      </c>
      <c r="L37" s="2600" t="s">
        <v>1801</v>
      </c>
    </row>
    <row r="38" spans="1:12" ht="15">
      <c r="A38" s="595"/>
      <c r="B38" s="2621" t="s">
        <v>2136</v>
      </c>
      <c r="C38" s="604" t="s">
        <v>2137</v>
      </c>
      <c r="D38" s="457">
        <v>4</v>
      </c>
      <c r="E38" s="1314">
        <v>2</v>
      </c>
      <c r="F38" s="608"/>
      <c r="G38" s="608"/>
      <c r="H38" s="608"/>
      <c r="I38" s="609"/>
      <c r="J38" s="2620" t="s">
        <v>171</v>
      </c>
      <c r="K38" s="2620">
        <v>2</v>
      </c>
      <c r="L38" s="2600"/>
    </row>
    <row r="39" spans="1:12" ht="15">
      <c r="A39" s="595"/>
      <c r="B39" s="612" t="s">
        <v>2138</v>
      </c>
      <c r="C39" s="604" t="s">
        <v>2139</v>
      </c>
      <c r="D39" s="2631">
        <v>4</v>
      </c>
      <c r="E39" s="1314">
        <v>2</v>
      </c>
      <c r="F39" s="608"/>
      <c r="G39" s="608"/>
      <c r="H39" s="608"/>
      <c r="I39" s="609"/>
      <c r="J39" s="613" t="s">
        <v>159</v>
      </c>
      <c r="K39" s="613">
        <v>2</v>
      </c>
      <c r="L39" s="2600"/>
    </row>
    <row r="40" spans="1:12" ht="35.25" customHeight="1">
      <c r="A40" s="3501" t="s">
        <v>2140</v>
      </c>
      <c r="B40" s="3501"/>
      <c r="C40" s="3501"/>
      <c r="D40" s="3501"/>
      <c r="E40" s="3501"/>
      <c r="F40" s="3501"/>
      <c r="G40" s="3501"/>
      <c r="H40" s="3501"/>
      <c r="I40" s="3501"/>
      <c r="J40" s="3501"/>
      <c r="K40" s="3501"/>
      <c r="L40" s="3502"/>
    </row>
    <row r="41" spans="1:12" ht="15">
      <c r="A41" s="2626"/>
      <c r="B41" s="2627" t="s">
        <v>2129</v>
      </c>
      <c r="C41" s="2626"/>
      <c r="D41" s="2632"/>
      <c r="E41" s="2632"/>
      <c r="F41" s="2632"/>
      <c r="G41" s="2632"/>
      <c r="H41" s="2632"/>
      <c r="I41" s="2632"/>
      <c r="J41" s="2628"/>
      <c r="K41" s="2629"/>
      <c r="L41" s="2600"/>
    </row>
    <row r="42" spans="1:12" ht="15.75" customHeight="1">
      <c r="A42" s="595"/>
      <c r="B42" s="606" t="s">
        <v>1412</v>
      </c>
      <c r="C42" s="597" t="s">
        <v>1409</v>
      </c>
      <c r="D42" s="607">
        <f t="shared" ref="D42:F43" si="5">D20</f>
        <v>8</v>
      </c>
      <c r="E42" s="1314">
        <f t="shared" si="5"/>
        <v>2</v>
      </c>
      <c r="F42" s="608">
        <f t="shared" si="5"/>
        <v>4</v>
      </c>
      <c r="G42" s="608"/>
      <c r="H42" s="608"/>
      <c r="I42" s="609"/>
      <c r="J42" s="610" t="s">
        <v>159</v>
      </c>
      <c r="K42" s="610">
        <v>1</v>
      </c>
      <c r="L42" s="2600"/>
    </row>
    <row r="43" spans="1:12" ht="15">
      <c r="A43" s="595"/>
      <c r="B43" s="606" t="s">
        <v>1570</v>
      </c>
      <c r="C43" s="597" t="s">
        <v>1568</v>
      </c>
      <c r="D43" s="607">
        <f t="shared" si="5"/>
        <v>4</v>
      </c>
      <c r="E43" s="1314">
        <f t="shared" si="5"/>
        <v>1</v>
      </c>
      <c r="F43" s="608">
        <f t="shared" si="5"/>
        <v>2</v>
      </c>
      <c r="G43" s="2618"/>
      <c r="H43" s="2618"/>
      <c r="I43" s="2622"/>
      <c r="J43" s="2620" t="s">
        <v>171</v>
      </c>
      <c r="K43" s="2620">
        <v>1</v>
      </c>
      <c r="L43" s="2600"/>
    </row>
    <row r="44" spans="1:12" ht="15">
      <c r="A44" s="595"/>
      <c r="B44" s="605" t="s">
        <v>1795</v>
      </c>
      <c r="C44" s="597" t="s">
        <v>2141</v>
      </c>
      <c r="D44" s="607">
        <v>4</v>
      </c>
      <c r="E44" s="1314">
        <v>2</v>
      </c>
      <c r="F44" s="608">
        <v>1</v>
      </c>
      <c r="G44" s="2618"/>
      <c r="H44" s="2624"/>
      <c r="I44" s="2618"/>
      <c r="J44" s="2620" t="s">
        <v>159</v>
      </c>
      <c r="K44" s="2620">
        <v>2</v>
      </c>
      <c r="L44" s="2600" t="s">
        <v>1409</v>
      </c>
    </row>
    <row r="45" spans="1:12" ht="15">
      <c r="A45" s="595"/>
      <c r="B45" s="612" t="s">
        <v>2142</v>
      </c>
      <c r="C45" s="597" t="s">
        <v>2143</v>
      </c>
      <c r="D45" s="607">
        <v>4</v>
      </c>
      <c r="E45" s="1314">
        <v>2</v>
      </c>
      <c r="F45" s="608">
        <v>1</v>
      </c>
      <c r="G45" s="608"/>
      <c r="H45" s="608"/>
      <c r="I45" s="609"/>
      <c r="J45" s="2620" t="s">
        <v>159</v>
      </c>
      <c r="K45" s="2620">
        <v>2</v>
      </c>
      <c r="L45" s="2600" t="s">
        <v>1409</v>
      </c>
    </row>
    <row r="46" spans="1:12" ht="15">
      <c r="A46" s="595"/>
      <c r="B46" s="612" t="s">
        <v>2144</v>
      </c>
      <c r="C46" s="597" t="s">
        <v>2145</v>
      </c>
      <c r="D46" s="2633">
        <v>4</v>
      </c>
      <c r="E46" s="1314">
        <v>2</v>
      </c>
      <c r="F46" s="608">
        <v>1</v>
      </c>
      <c r="G46" s="608"/>
      <c r="H46" s="608"/>
      <c r="I46" s="609"/>
      <c r="J46" s="610" t="s">
        <v>159</v>
      </c>
      <c r="K46" s="610">
        <v>2</v>
      </c>
      <c r="L46" s="2600" t="s">
        <v>1409</v>
      </c>
    </row>
    <row r="47" spans="1:12" ht="15">
      <c r="A47" s="1613"/>
      <c r="B47" s="612" t="s">
        <v>1679</v>
      </c>
      <c r="C47" s="597" t="s">
        <v>1678</v>
      </c>
      <c r="D47" s="457">
        <v>4</v>
      </c>
      <c r="E47" s="1314">
        <v>2</v>
      </c>
      <c r="F47" s="608">
        <v>1</v>
      </c>
      <c r="G47" s="608"/>
      <c r="H47" s="608"/>
      <c r="I47" s="609"/>
      <c r="J47" s="613" t="s">
        <v>159</v>
      </c>
      <c r="K47" s="613">
        <v>2</v>
      </c>
      <c r="L47" s="2600"/>
    </row>
    <row r="48" spans="1:12" ht="15">
      <c r="A48" s="1613"/>
      <c r="B48" s="612" t="s">
        <v>2136</v>
      </c>
      <c r="C48" s="604" t="s">
        <v>2137</v>
      </c>
      <c r="D48" s="611">
        <v>4</v>
      </c>
      <c r="E48" s="1314">
        <v>2</v>
      </c>
      <c r="F48" s="608"/>
      <c r="G48" s="608"/>
      <c r="H48" s="608"/>
      <c r="I48" s="609"/>
      <c r="J48" s="2620" t="s">
        <v>171</v>
      </c>
      <c r="K48" s="2620">
        <v>2</v>
      </c>
      <c r="L48" s="2600"/>
    </row>
    <row r="49" spans="1:12" ht="15">
      <c r="A49" s="1613"/>
      <c r="B49" s="612" t="s">
        <v>2138</v>
      </c>
      <c r="C49" s="604" t="s">
        <v>2139</v>
      </c>
      <c r="D49" s="607">
        <v>4</v>
      </c>
      <c r="E49" s="1314">
        <v>2</v>
      </c>
      <c r="F49" s="608"/>
      <c r="G49" s="608"/>
      <c r="H49" s="608"/>
      <c r="I49" s="609"/>
      <c r="J49" s="613" t="s">
        <v>159</v>
      </c>
      <c r="K49" s="613">
        <v>2</v>
      </c>
      <c r="L49" s="2600"/>
    </row>
    <row r="50" spans="1:12" ht="15.75">
      <c r="A50" s="2634" t="s">
        <v>977</v>
      </c>
      <c r="B50" s="2634"/>
      <c r="C50" s="2634"/>
      <c r="D50" s="2634"/>
      <c r="E50" s="2634"/>
      <c r="F50" s="2634"/>
      <c r="G50" s="2634"/>
      <c r="H50" s="2634"/>
      <c r="I50" s="2634"/>
      <c r="J50" s="2634"/>
      <c r="K50" s="2634"/>
      <c r="L50" s="2634"/>
    </row>
    <row r="51" spans="1:12" ht="15">
      <c r="A51" s="2604" t="s">
        <v>1909</v>
      </c>
      <c r="B51" s="597" t="s">
        <v>2146</v>
      </c>
      <c r="C51" s="597" t="s">
        <v>2147</v>
      </c>
      <c r="D51" s="598">
        <v>5</v>
      </c>
      <c r="E51" s="1313"/>
      <c r="F51" s="599"/>
      <c r="G51" s="599"/>
      <c r="H51" s="599"/>
      <c r="I51" s="600">
        <v>20</v>
      </c>
      <c r="J51" s="601" t="s">
        <v>159</v>
      </c>
      <c r="K51" s="601">
        <v>3</v>
      </c>
      <c r="L51" s="2600"/>
    </row>
    <row r="52" spans="1:12" ht="15">
      <c r="A52" s="2604" t="s">
        <v>1909</v>
      </c>
      <c r="B52" s="2615" t="s">
        <v>2148</v>
      </c>
      <c r="C52" s="597" t="s">
        <v>2124</v>
      </c>
      <c r="D52" s="2605">
        <v>2</v>
      </c>
      <c r="E52" s="2606">
        <v>2</v>
      </c>
      <c r="F52" s="2607" t="s">
        <v>100</v>
      </c>
      <c r="G52" s="2607"/>
      <c r="H52" s="2607"/>
      <c r="I52" s="2608"/>
      <c r="J52" s="2609" t="s">
        <v>159</v>
      </c>
      <c r="K52" s="2609">
        <v>1</v>
      </c>
      <c r="L52" s="2600"/>
    </row>
    <row r="53" spans="1:12" ht="15">
      <c r="A53" s="2604" t="s">
        <v>1909</v>
      </c>
      <c r="B53" s="2635" t="s">
        <v>2149</v>
      </c>
      <c r="C53" s="2636" t="s">
        <v>1041</v>
      </c>
      <c r="D53" s="2637">
        <v>2</v>
      </c>
      <c r="E53" s="2638">
        <v>2</v>
      </c>
      <c r="F53" s="2639"/>
      <c r="G53" s="2639" t="s">
        <v>100</v>
      </c>
      <c r="H53" s="2640"/>
      <c r="I53" s="2641"/>
      <c r="J53" s="2642" t="s">
        <v>159</v>
      </c>
      <c r="K53" s="2642">
        <v>2</v>
      </c>
      <c r="L53" s="2600"/>
    </row>
    <row r="54" spans="1:12" ht="15">
      <c r="A54" s="2604" t="s">
        <v>1909</v>
      </c>
      <c r="B54" s="2604" t="s">
        <v>2150</v>
      </c>
      <c r="C54" s="597" t="s">
        <v>2124</v>
      </c>
      <c r="D54" s="2605">
        <v>2</v>
      </c>
      <c r="E54" s="2606">
        <v>2</v>
      </c>
      <c r="F54" s="2607"/>
      <c r="G54" s="2607"/>
      <c r="H54" s="2607"/>
      <c r="I54" s="2608"/>
      <c r="J54" s="2609" t="s">
        <v>159</v>
      </c>
      <c r="K54" s="2609">
        <v>1</v>
      </c>
      <c r="L54" s="2600"/>
    </row>
    <row r="55" spans="1:12" ht="2.4500000000000002" customHeight="1">
      <c r="A55" s="450"/>
      <c r="B55" s="450"/>
      <c r="C55" s="450"/>
      <c r="D55" s="450">
        <v>2</v>
      </c>
      <c r="E55" s="450"/>
      <c r="F55" s="450"/>
      <c r="G55" s="450"/>
      <c r="H55" s="450"/>
      <c r="I55" s="450"/>
      <c r="J55" s="453"/>
      <c r="K55" s="453"/>
    </row>
    <row r="56" spans="1:12" ht="15">
      <c r="B56" s="441"/>
      <c r="C56" s="450"/>
      <c r="D56" s="450"/>
      <c r="E56" s="450"/>
      <c r="F56" s="450"/>
      <c r="G56" s="450"/>
      <c r="H56" s="450"/>
      <c r="I56" s="450"/>
      <c r="J56" s="453"/>
      <c r="K56" s="453"/>
    </row>
    <row r="57" spans="1:12" ht="51.6" customHeight="1">
      <c r="B57" s="3498" t="s">
        <v>2151</v>
      </c>
      <c r="C57" s="3498"/>
      <c r="D57" s="3498"/>
      <c r="E57" s="3498"/>
      <c r="F57" s="3498"/>
      <c r="G57" s="3498"/>
      <c r="H57" s="3498"/>
      <c r="I57" s="3498"/>
      <c r="J57" s="3498"/>
    </row>
    <row r="58" spans="1:12" ht="15.6" customHeight="1">
      <c r="B58" s="3503" t="s">
        <v>2152</v>
      </c>
      <c r="C58" s="3503"/>
      <c r="D58" s="3503"/>
      <c r="E58" s="3503"/>
      <c r="F58" s="3503"/>
      <c r="G58" s="3503"/>
      <c r="H58" s="3503"/>
      <c r="I58" s="3503"/>
      <c r="J58" s="3503"/>
    </row>
    <row r="59" spans="1:12" ht="40.9" customHeight="1">
      <c r="B59" s="3498" t="s">
        <v>2153</v>
      </c>
      <c r="C59" s="3498"/>
      <c r="D59" s="3498"/>
      <c r="E59" s="3498"/>
      <c r="F59" s="3498"/>
      <c r="G59" s="3498"/>
      <c r="H59" s="3498"/>
      <c r="I59" s="3498"/>
      <c r="J59" s="3498"/>
    </row>
    <row r="60" spans="1:12" ht="28.15" customHeight="1">
      <c r="B60" s="3498" t="s">
        <v>2154</v>
      </c>
      <c r="C60" s="3498"/>
      <c r="D60" s="3498"/>
      <c r="E60" s="3498"/>
      <c r="F60" s="3498"/>
      <c r="G60" s="3498"/>
      <c r="H60" s="3498"/>
      <c r="I60" s="3498"/>
      <c r="J60" s="3498"/>
    </row>
    <row r="61" spans="1:12">
      <c r="B61" s="3498" t="s">
        <v>1046</v>
      </c>
      <c r="C61" s="3498"/>
      <c r="D61" s="3498"/>
      <c r="E61" s="3498"/>
      <c r="F61" s="3498"/>
      <c r="G61" s="3498"/>
      <c r="H61" s="3498"/>
      <c r="I61" s="3498"/>
      <c r="J61" s="3498"/>
    </row>
  </sheetData>
  <mergeCells count="10">
    <mergeCell ref="L3:L4"/>
    <mergeCell ref="A40:L40"/>
    <mergeCell ref="B57:J57"/>
    <mergeCell ref="B58:J58"/>
    <mergeCell ref="B59:J59"/>
    <mergeCell ref="B61:J61"/>
    <mergeCell ref="B60:J60"/>
    <mergeCell ref="A3:A4"/>
    <mergeCell ref="B3:B4"/>
    <mergeCell ref="H3:H4"/>
  </mergeCells>
  <printOptions horizontalCentered="1"/>
  <pageMargins left="0.62992125984251968" right="0.62992125984251968" top="0.62992125984251968" bottom="0.59" header="0.27559055118110237" footer="0.55118110236220474"/>
  <pageSetup paperSize="9" scale="74" firstPageNumber="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C3C07-C704-479B-943B-1BB9E8A80737}">
  <sheetPr>
    <pageSetUpPr fitToPage="1"/>
  </sheetPr>
  <dimension ref="A1:DR57"/>
  <sheetViews>
    <sheetView workbookViewId="0"/>
  </sheetViews>
  <sheetFormatPr defaultRowHeight="15"/>
  <cols>
    <col min="1" max="1" width="9.140625" style="1360"/>
    <col min="2" max="2" width="4.42578125" style="1360" customWidth="1"/>
    <col min="3" max="122" width="3.140625" style="1360" customWidth="1"/>
    <col min="123" max="16384" width="9.140625" style="1360"/>
  </cols>
  <sheetData>
    <row r="1" spans="1:122" s="1355" customFormat="1" ht="60.75" customHeight="1">
      <c r="B1" s="1356" t="s">
        <v>2155</v>
      </c>
      <c r="C1" s="1356" t="s">
        <v>2156</v>
      </c>
      <c r="D1" s="1356" t="s">
        <v>2157</v>
      </c>
      <c r="E1" s="1356" t="s">
        <v>2158</v>
      </c>
      <c r="F1" s="1356" t="s">
        <v>2159</v>
      </c>
      <c r="G1" s="1356" t="s">
        <v>2160</v>
      </c>
      <c r="H1" s="1356" t="s">
        <v>2161</v>
      </c>
      <c r="I1" s="1356" t="s">
        <v>2162</v>
      </c>
      <c r="J1" s="1356" t="s">
        <v>2163</v>
      </c>
      <c r="K1" s="1356" t="s">
        <v>2164</v>
      </c>
      <c r="L1" s="1356" t="s">
        <v>2165</v>
      </c>
      <c r="M1" s="1356" t="s">
        <v>2166</v>
      </c>
      <c r="N1" s="1356" t="s">
        <v>2167</v>
      </c>
      <c r="O1" s="1356" t="s">
        <v>2168</v>
      </c>
      <c r="P1" s="1356" t="s">
        <v>2169</v>
      </c>
      <c r="Q1" s="1356" t="s">
        <v>2170</v>
      </c>
      <c r="R1" s="1356" t="s">
        <v>2171</v>
      </c>
      <c r="S1" s="1356" t="s">
        <v>2172</v>
      </c>
      <c r="T1" s="1356" t="s">
        <v>2173</v>
      </c>
      <c r="U1" s="1356" t="s">
        <v>2174</v>
      </c>
      <c r="V1" s="1356" t="s">
        <v>2175</v>
      </c>
      <c r="W1" s="1356" t="s">
        <v>2176</v>
      </c>
      <c r="X1" s="1356" t="s">
        <v>2177</v>
      </c>
      <c r="Y1" s="1356" t="s">
        <v>2178</v>
      </c>
      <c r="Z1" s="1356" t="s">
        <v>2179</v>
      </c>
      <c r="AA1" s="1356" t="s">
        <v>2180</v>
      </c>
      <c r="AB1" s="1356" t="s">
        <v>2181</v>
      </c>
      <c r="AC1" s="1356" t="s">
        <v>2182</v>
      </c>
      <c r="AD1" s="1356" t="s">
        <v>2183</v>
      </c>
      <c r="AE1" s="1356" t="s">
        <v>2184</v>
      </c>
      <c r="AF1" s="1356" t="s">
        <v>2185</v>
      </c>
      <c r="AG1" s="1356" t="s">
        <v>2186</v>
      </c>
      <c r="AH1" s="1356" t="s">
        <v>2187</v>
      </c>
      <c r="AI1" s="1356" t="s">
        <v>2188</v>
      </c>
      <c r="AJ1" s="1356" t="s">
        <v>2189</v>
      </c>
      <c r="AK1" s="1356" t="s">
        <v>2190</v>
      </c>
      <c r="AL1" s="1356" t="s">
        <v>2191</v>
      </c>
      <c r="AM1" s="1356" t="s">
        <v>2192</v>
      </c>
      <c r="AN1" s="1356" t="s">
        <v>2193</v>
      </c>
      <c r="AO1" s="1356" t="s">
        <v>2194</v>
      </c>
      <c r="AP1" s="1356" t="s">
        <v>2195</v>
      </c>
      <c r="AQ1" s="1356" t="s">
        <v>2196</v>
      </c>
      <c r="AR1" s="1356" t="s">
        <v>2197</v>
      </c>
      <c r="AS1" s="1356" t="s">
        <v>2198</v>
      </c>
      <c r="AT1" s="1356" t="s">
        <v>2199</v>
      </c>
      <c r="AU1" s="1356" t="s">
        <v>2200</v>
      </c>
      <c r="AV1" s="1356" t="s">
        <v>2201</v>
      </c>
      <c r="AW1" s="1356" t="s">
        <v>2202</v>
      </c>
      <c r="AX1" s="1356" t="s">
        <v>2203</v>
      </c>
      <c r="AY1" s="1356" t="s">
        <v>2204</v>
      </c>
      <c r="AZ1" s="1356" t="s">
        <v>2205</v>
      </c>
      <c r="BA1" s="1356" t="s">
        <v>2206</v>
      </c>
      <c r="BB1" s="1356" t="s">
        <v>2207</v>
      </c>
      <c r="BC1" s="1356" t="s">
        <v>2208</v>
      </c>
      <c r="BD1" s="1356" t="s">
        <v>2209</v>
      </c>
      <c r="BE1" s="1356" t="s">
        <v>2210</v>
      </c>
      <c r="BF1" s="1356" t="s">
        <v>2211</v>
      </c>
      <c r="BG1" s="1356" t="s">
        <v>2212</v>
      </c>
      <c r="BH1" s="1356" t="s">
        <v>2213</v>
      </c>
      <c r="BI1" s="1356" t="s">
        <v>2214</v>
      </c>
      <c r="BJ1" s="1356" t="s">
        <v>2215</v>
      </c>
      <c r="BK1" s="1356" t="s">
        <v>2216</v>
      </c>
      <c r="BL1" s="1356" t="s">
        <v>2217</v>
      </c>
      <c r="BM1" s="1356" t="s">
        <v>2218</v>
      </c>
      <c r="BN1" s="1356" t="s">
        <v>2219</v>
      </c>
      <c r="BO1" s="1356" t="s">
        <v>2220</v>
      </c>
      <c r="BP1" s="1356" t="s">
        <v>2221</v>
      </c>
      <c r="BQ1" s="1356" t="s">
        <v>2222</v>
      </c>
      <c r="BR1" s="1356" t="s">
        <v>2223</v>
      </c>
      <c r="BS1" s="1356" t="s">
        <v>2224</v>
      </c>
      <c r="BT1" s="1356" t="s">
        <v>2225</v>
      </c>
      <c r="BU1" s="1356" t="s">
        <v>2226</v>
      </c>
      <c r="BV1" s="1356" t="s">
        <v>2227</v>
      </c>
      <c r="BW1" s="1356" t="s">
        <v>2228</v>
      </c>
      <c r="BX1" s="1356" t="s">
        <v>2229</v>
      </c>
      <c r="BY1" s="1356" t="s">
        <v>2230</v>
      </c>
      <c r="BZ1" s="1356" t="s">
        <v>2231</v>
      </c>
      <c r="CA1" s="1356" t="s">
        <v>2232</v>
      </c>
      <c r="CB1" s="1356" t="s">
        <v>2233</v>
      </c>
      <c r="CC1" s="1356" t="s">
        <v>2234</v>
      </c>
      <c r="CD1" s="1356" t="s">
        <v>2235</v>
      </c>
      <c r="CE1" s="1356" t="s">
        <v>2236</v>
      </c>
      <c r="CF1" s="1356" t="s">
        <v>2237</v>
      </c>
      <c r="CG1" s="1356" t="s">
        <v>2238</v>
      </c>
      <c r="CH1" s="1356" t="s">
        <v>2239</v>
      </c>
      <c r="CI1" s="1356" t="s">
        <v>2240</v>
      </c>
      <c r="CJ1" s="1356" t="s">
        <v>2241</v>
      </c>
      <c r="CK1" s="1356" t="s">
        <v>2242</v>
      </c>
      <c r="CL1" s="1356" t="s">
        <v>2243</v>
      </c>
      <c r="CM1" s="1356" t="s">
        <v>2244</v>
      </c>
      <c r="CN1" s="1356" t="s">
        <v>2245</v>
      </c>
      <c r="CO1" s="1356" t="s">
        <v>2246</v>
      </c>
      <c r="CP1" s="1356" t="s">
        <v>2247</v>
      </c>
      <c r="CQ1" s="1356" t="s">
        <v>2248</v>
      </c>
      <c r="CR1" s="1356" t="s">
        <v>2249</v>
      </c>
      <c r="CS1" s="1356" t="s">
        <v>2250</v>
      </c>
      <c r="CT1" s="1356" t="s">
        <v>2251</v>
      </c>
      <c r="CU1" s="1356" t="s">
        <v>2252</v>
      </c>
      <c r="CV1" s="1356" t="s">
        <v>2253</v>
      </c>
      <c r="CW1" s="1356" t="s">
        <v>2254</v>
      </c>
      <c r="CX1" s="1356" t="s">
        <v>2255</v>
      </c>
      <c r="CY1" s="1356" t="s">
        <v>2256</v>
      </c>
      <c r="CZ1" s="1356" t="s">
        <v>2257</v>
      </c>
      <c r="DA1" s="1356" t="s">
        <v>2258</v>
      </c>
      <c r="DB1" s="1356" t="s">
        <v>2259</v>
      </c>
      <c r="DC1" s="1356" t="s">
        <v>2260</v>
      </c>
      <c r="DD1" s="1356" t="s">
        <v>2261</v>
      </c>
      <c r="DE1" s="1356" t="s">
        <v>2262</v>
      </c>
      <c r="DF1" s="1356" t="s">
        <v>2263</v>
      </c>
      <c r="DG1" s="1356" t="s">
        <v>2264</v>
      </c>
      <c r="DH1" s="1356" t="s">
        <v>2265</v>
      </c>
      <c r="DI1" s="1356" t="s">
        <v>2266</v>
      </c>
      <c r="DJ1" s="1356" t="s">
        <v>2267</v>
      </c>
      <c r="DK1" s="1356" t="s">
        <v>2268</v>
      </c>
      <c r="DL1" s="1356" t="s">
        <v>2269</v>
      </c>
      <c r="DM1" s="1356" t="s">
        <v>2270</v>
      </c>
      <c r="DN1" s="1356" t="s">
        <v>2271</v>
      </c>
      <c r="DO1" s="1356" t="s">
        <v>2272</v>
      </c>
      <c r="DP1" s="1356" t="s">
        <v>2273</v>
      </c>
      <c r="DQ1" s="1356" t="s">
        <v>2274</v>
      </c>
      <c r="DR1" s="1356" t="s">
        <v>2275</v>
      </c>
    </row>
    <row r="2" spans="1:122" ht="15.75">
      <c r="A2" s="1355" t="s">
        <v>2780</v>
      </c>
      <c r="B2" s="1357" t="s">
        <v>2276</v>
      </c>
      <c r="C2" s="1358" t="s">
        <v>3853</v>
      </c>
      <c r="D2" s="1358" t="s">
        <v>3853</v>
      </c>
      <c r="E2" s="1358" t="s">
        <v>3854</v>
      </c>
      <c r="F2" s="1358" t="s">
        <v>3854</v>
      </c>
      <c r="G2" s="1358" t="s">
        <v>2277</v>
      </c>
      <c r="H2" s="1358" t="s">
        <v>2277</v>
      </c>
      <c r="I2" s="1358" t="s">
        <v>2278</v>
      </c>
      <c r="J2" s="1358" t="s">
        <v>2278</v>
      </c>
      <c r="K2" s="1358" t="s">
        <v>2279</v>
      </c>
      <c r="L2" s="1358" t="s">
        <v>2279</v>
      </c>
      <c r="M2" s="1358" t="s">
        <v>2279</v>
      </c>
      <c r="N2" s="1358" t="s">
        <v>2279</v>
      </c>
      <c r="O2" s="1358" t="s">
        <v>2287</v>
      </c>
      <c r="P2" s="1358" t="s">
        <v>2287</v>
      </c>
      <c r="Q2" s="1359" t="s">
        <v>4375</v>
      </c>
      <c r="R2" s="1359" t="s">
        <v>4375</v>
      </c>
      <c r="S2" s="1358" t="s">
        <v>3855</v>
      </c>
      <c r="T2" s="1358" t="s">
        <v>3855</v>
      </c>
      <c r="U2" s="1358" t="s">
        <v>2277</v>
      </c>
      <c r="V2" s="1358" t="s">
        <v>2277</v>
      </c>
      <c r="W2" s="1358" t="s">
        <v>3856</v>
      </c>
      <c r="X2" s="1358" t="s">
        <v>3856</v>
      </c>
      <c r="Y2" s="1358" t="s">
        <v>2279</v>
      </c>
      <c r="Z2" s="1358" t="s">
        <v>2279</v>
      </c>
      <c r="AA2" s="1358" t="s">
        <v>2289</v>
      </c>
      <c r="AB2" s="1358" t="s">
        <v>2289</v>
      </c>
      <c r="AC2" s="1358" t="s">
        <v>2290</v>
      </c>
      <c r="AD2" s="1358" t="s">
        <v>2290</v>
      </c>
      <c r="AE2" s="1358" t="s">
        <v>2277</v>
      </c>
      <c r="AF2" s="1358" t="s">
        <v>2277</v>
      </c>
      <c r="AG2" s="1358" t="s">
        <v>3853</v>
      </c>
      <c r="AH2" s="1358" t="s">
        <v>3853</v>
      </c>
      <c r="AI2" s="1358" t="s">
        <v>2281</v>
      </c>
      <c r="AJ2" s="1358" t="s">
        <v>2281</v>
      </c>
      <c r="AK2" s="1358" t="s">
        <v>2281</v>
      </c>
      <c r="AL2" s="1358" t="s">
        <v>2281</v>
      </c>
      <c r="AM2" s="1358" t="s">
        <v>2277</v>
      </c>
      <c r="AN2" s="1358" t="s">
        <v>2277</v>
      </c>
      <c r="AO2" s="1359" t="s">
        <v>4375</v>
      </c>
      <c r="AP2" s="1359" t="s">
        <v>4375</v>
      </c>
      <c r="AQ2" s="1358" t="s">
        <v>2277</v>
      </c>
      <c r="AR2" s="1358" t="s">
        <v>2277</v>
      </c>
      <c r="AS2" s="1359" t="s">
        <v>2283</v>
      </c>
      <c r="AT2" s="1359" t="s">
        <v>2283</v>
      </c>
      <c r="AU2" s="1358" t="s">
        <v>2281</v>
      </c>
      <c r="AV2" s="1358" t="s">
        <v>2281</v>
      </c>
      <c r="AW2" s="1358" t="s">
        <v>2281</v>
      </c>
      <c r="AX2" s="1358" t="s">
        <v>2281</v>
      </c>
      <c r="AY2" s="1358" t="s">
        <v>2277</v>
      </c>
      <c r="AZ2" s="1358" t="s">
        <v>2277</v>
      </c>
      <c r="BA2" s="1358" t="s">
        <v>2277</v>
      </c>
      <c r="BB2" s="1358" t="s">
        <v>2277</v>
      </c>
      <c r="BC2" s="1359" t="s">
        <v>4376</v>
      </c>
      <c r="BD2" s="1359" t="s">
        <v>4376</v>
      </c>
      <c r="BE2" s="1358" t="s">
        <v>2281</v>
      </c>
      <c r="BF2" s="1358" t="s">
        <v>2281</v>
      </c>
      <c r="BG2" s="1358" t="s">
        <v>2281</v>
      </c>
      <c r="BH2" s="1358" t="s">
        <v>2281</v>
      </c>
      <c r="BI2" s="1358" t="s">
        <v>2281</v>
      </c>
      <c r="BJ2" s="1358" t="s">
        <v>2281</v>
      </c>
      <c r="BK2" s="1358" t="s">
        <v>3853</v>
      </c>
      <c r="BL2" s="1358" t="s">
        <v>3853</v>
      </c>
      <c r="BM2" s="1358" t="s">
        <v>3857</v>
      </c>
      <c r="BN2" s="1358" t="s">
        <v>3857</v>
      </c>
      <c r="BO2" s="1358" t="s">
        <v>2277</v>
      </c>
      <c r="BP2" s="1358" t="s">
        <v>2277</v>
      </c>
      <c r="BQ2" s="1358" t="s">
        <v>2278</v>
      </c>
      <c r="BR2" s="1358" t="s">
        <v>2278</v>
      </c>
      <c r="BS2" s="1358" t="s">
        <v>2279</v>
      </c>
      <c r="BT2" s="1358" t="s">
        <v>2279</v>
      </c>
      <c r="BU2" s="1358" t="s">
        <v>2279</v>
      </c>
      <c r="BV2" s="1358" t="s">
        <v>2279</v>
      </c>
      <c r="BW2" s="1358" t="s">
        <v>2287</v>
      </c>
      <c r="BX2" s="1358" t="s">
        <v>2287</v>
      </c>
      <c r="BY2" s="1359" t="s">
        <v>4375</v>
      </c>
      <c r="BZ2" s="1359" t="s">
        <v>4375</v>
      </c>
      <c r="CA2" s="1358" t="s">
        <v>2277</v>
      </c>
      <c r="CB2" s="1358" t="s">
        <v>2277</v>
      </c>
      <c r="CC2" s="1358" t="s">
        <v>2277</v>
      </c>
      <c r="CD2" s="1358" t="s">
        <v>2277</v>
      </c>
      <c r="CE2" s="1358" t="s">
        <v>3856</v>
      </c>
      <c r="CF2" s="1358" t="s">
        <v>3856</v>
      </c>
      <c r="CG2" s="1358" t="s">
        <v>2279</v>
      </c>
      <c r="CH2" s="1358" t="s">
        <v>2279</v>
      </c>
      <c r="CI2" s="1358" t="s">
        <v>2289</v>
      </c>
      <c r="CJ2" s="1358" t="s">
        <v>2289</v>
      </c>
      <c r="CK2" s="1358" t="s">
        <v>2290</v>
      </c>
      <c r="CL2" s="1358" t="s">
        <v>2290</v>
      </c>
      <c r="CM2" s="1358" t="s">
        <v>2277</v>
      </c>
      <c r="CN2" s="1358" t="s">
        <v>2277</v>
      </c>
      <c r="CO2" s="1358" t="s">
        <v>3853</v>
      </c>
      <c r="CP2" s="1358" t="s">
        <v>3853</v>
      </c>
      <c r="CQ2" s="1358" t="s">
        <v>2281</v>
      </c>
      <c r="CR2" s="1358" t="s">
        <v>2281</v>
      </c>
      <c r="CS2" s="1358" t="s">
        <v>2281</v>
      </c>
      <c r="CT2" s="1358" t="s">
        <v>2281</v>
      </c>
      <c r="CU2" s="1358" t="s">
        <v>2277</v>
      </c>
      <c r="CV2" s="1358" t="s">
        <v>2277</v>
      </c>
      <c r="CW2" s="1359" t="s">
        <v>4375</v>
      </c>
      <c r="CX2" s="1359" t="s">
        <v>4375</v>
      </c>
      <c r="CY2" s="1358" t="s">
        <v>2277</v>
      </c>
      <c r="CZ2" s="1358" t="s">
        <v>2277</v>
      </c>
      <c r="DA2" s="1359" t="s">
        <v>2283</v>
      </c>
      <c r="DB2" s="1359" t="s">
        <v>2283</v>
      </c>
      <c r="DC2" s="1358" t="s">
        <v>2281</v>
      </c>
      <c r="DD2" s="1358" t="s">
        <v>2281</v>
      </c>
      <c r="DE2" s="1358" t="s">
        <v>2281</v>
      </c>
      <c r="DF2" s="1358" t="s">
        <v>2281</v>
      </c>
      <c r="DG2" s="1358" t="s">
        <v>2277</v>
      </c>
      <c r="DH2" s="1358" t="s">
        <v>2277</v>
      </c>
      <c r="DI2" s="1358" t="s">
        <v>2277</v>
      </c>
      <c r="DJ2" s="1358" t="s">
        <v>2277</v>
      </c>
      <c r="DK2" s="1358" t="s">
        <v>4099</v>
      </c>
      <c r="DL2" s="1358" t="s">
        <v>4099</v>
      </c>
      <c r="DM2" s="1358" t="s">
        <v>2281</v>
      </c>
      <c r="DN2" s="1358" t="s">
        <v>2281</v>
      </c>
      <c r="DO2" s="1358" t="s">
        <v>2281</v>
      </c>
      <c r="DP2" s="1358" t="s">
        <v>2281</v>
      </c>
      <c r="DQ2" s="1358" t="s">
        <v>2281</v>
      </c>
      <c r="DR2" s="1358" t="s">
        <v>2281</v>
      </c>
    </row>
    <row r="3" spans="1:122" ht="15.75">
      <c r="A3" s="1355" t="s">
        <v>2805</v>
      </c>
      <c r="B3" s="1357" t="s">
        <v>2284</v>
      </c>
      <c r="C3" s="1358" t="s">
        <v>3858</v>
      </c>
      <c r="D3" s="1358" t="s">
        <v>3858</v>
      </c>
      <c r="E3" s="1358" t="s">
        <v>2319</v>
      </c>
      <c r="F3" s="1358" t="s">
        <v>2319</v>
      </c>
      <c r="G3" s="1358" t="s">
        <v>3859</v>
      </c>
      <c r="H3" s="1358" t="s">
        <v>3859</v>
      </c>
      <c r="I3" s="1358" t="s">
        <v>2285</v>
      </c>
      <c r="J3" s="1358" t="s">
        <v>2285</v>
      </c>
      <c r="K3" s="1358" t="s">
        <v>2285</v>
      </c>
      <c r="L3" s="1358" t="s">
        <v>2277</v>
      </c>
      <c r="M3" s="1358" t="s">
        <v>2286</v>
      </c>
      <c r="N3" s="1358" t="s">
        <v>2286</v>
      </c>
      <c r="O3" s="1358" t="s">
        <v>2306</v>
      </c>
      <c r="P3" s="1358" t="s">
        <v>2306</v>
      </c>
      <c r="Q3" s="1359" t="s">
        <v>4100</v>
      </c>
      <c r="R3" s="1359" t="s">
        <v>4100</v>
      </c>
      <c r="S3" s="1358" t="s">
        <v>2277</v>
      </c>
      <c r="T3" s="1358" t="s">
        <v>2277</v>
      </c>
      <c r="U3" s="1358" t="s">
        <v>4377</v>
      </c>
      <c r="V3" s="1358" t="s">
        <v>4377</v>
      </c>
      <c r="W3" s="1358" t="s">
        <v>2286</v>
      </c>
      <c r="X3" s="1358" t="s">
        <v>2286</v>
      </c>
      <c r="Y3" s="1358" t="s">
        <v>2286</v>
      </c>
      <c r="Z3" s="1358" t="s">
        <v>2286</v>
      </c>
      <c r="AA3" s="1358" t="s">
        <v>2322</v>
      </c>
      <c r="AB3" s="1358" t="s">
        <v>2322</v>
      </c>
      <c r="AC3" s="1358" t="s">
        <v>2277</v>
      </c>
      <c r="AD3" s="1358" t="s">
        <v>2277</v>
      </c>
      <c r="AE3" s="1358" t="s">
        <v>2291</v>
      </c>
      <c r="AF3" s="1358" t="s">
        <v>2291</v>
      </c>
      <c r="AG3" s="1358" t="s">
        <v>2277</v>
      </c>
      <c r="AH3" s="1358" t="s">
        <v>2277</v>
      </c>
      <c r="AI3" s="1358" t="s">
        <v>3860</v>
      </c>
      <c r="AJ3" s="1358" t="s">
        <v>3860</v>
      </c>
      <c r="AK3" s="1358" t="s">
        <v>3861</v>
      </c>
      <c r="AL3" s="1358" t="s">
        <v>3861</v>
      </c>
      <c r="AM3" s="1358" t="s">
        <v>2313</v>
      </c>
      <c r="AN3" s="1358" t="s">
        <v>2313</v>
      </c>
      <c r="AO3" s="1359" t="s">
        <v>4100</v>
      </c>
      <c r="AP3" s="1359" t="s">
        <v>4100</v>
      </c>
      <c r="AQ3" s="1358" t="s">
        <v>2292</v>
      </c>
      <c r="AR3" s="1358" t="s">
        <v>2292</v>
      </c>
      <c r="AS3" s="1358" t="s">
        <v>2277</v>
      </c>
      <c r="AT3" s="1358" t="s">
        <v>2277</v>
      </c>
      <c r="AU3" s="1358" t="s">
        <v>2277</v>
      </c>
      <c r="AV3" s="1358" t="s">
        <v>2277</v>
      </c>
      <c r="AW3" s="1358" t="s">
        <v>2293</v>
      </c>
      <c r="AX3" s="1358" t="s">
        <v>2293</v>
      </c>
      <c r="AY3" s="1358" t="s">
        <v>2294</v>
      </c>
      <c r="AZ3" s="1358" t="s">
        <v>2294</v>
      </c>
      <c r="BA3" s="1358" t="s">
        <v>3862</v>
      </c>
      <c r="BB3" s="1358" t="s">
        <v>3862</v>
      </c>
      <c r="BC3" s="1358" t="s">
        <v>2326</v>
      </c>
      <c r="BD3" s="1358" t="s">
        <v>2326</v>
      </c>
      <c r="BE3" s="1358" t="s">
        <v>2296</v>
      </c>
      <c r="BF3" s="1358" t="s">
        <v>2296</v>
      </c>
      <c r="BG3" s="1358" t="s">
        <v>2296</v>
      </c>
      <c r="BH3" s="1358" t="s">
        <v>2296</v>
      </c>
      <c r="BI3" s="1358" t="s">
        <v>2277</v>
      </c>
      <c r="BJ3" s="1358" t="s">
        <v>2277</v>
      </c>
      <c r="BK3" s="1358" t="s">
        <v>3858</v>
      </c>
      <c r="BL3" s="1358" t="s">
        <v>3858</v>
      </c>
      <c r="BM3" s="1358" t="s">
        <v>2319</v>
      </c>
      <c r="BN3" s="1358" t="s">
        <v>2319</v>
      </c>
      <c r="BO3" s="1358" t="s">
        <v>3859</v>
      </c>
      <c r="BP3" s="1358" t="s">
        <v>3859</v>
      </c>
      <c r="BQ3" s="1358" t="s">
        <v>2285</v>
      </c>
      <c r="BR3" s="1358" t="s">
        <v>2285</v>
      </c>
      <c r="BS3" s="1358" t="s">
        <v>2285</v>
      </c>
      <c r="BT3" s="1358" t="s">
        <v>2277</v>
      </c>
      <c r="BU3" s="1358" t="s">
        <v>2286</v>
      </c>
      <c r="BV3" s="1358" t="s">
        <v>2286</v>
      </c>
      <c r="BW3" s="1358" t="s">
        <v>2306</v>
      </c>
      <c r="BX3" s="1358" t="s">
        <v>2306</v>
      </c>
      <c r="BY3" s="1359" t="s">
        <v>4100</v>
      </c>
      <c r="BZ3" s="1359" t="s">
        <v>4100</v>
      </c>
      <c r="CA3" s="1358" t="s">
        <v>2277</v>
      </c>
      <c r="CB3" s="1358" t="s">
        <v>2277</v>
      </c>
      <c r="CC3" s="1358" t="s">
        <v>4377</v>
      </c>
      <c r="CD3" s="1358" t="s">
        <v>4377</v>
      </c>
      <c r="CE3" s="1358" t="s">
        <v>2286</v>
      </c>
      <c r="CF3" s="1358" t="s">
        <v>2286</v>
      </c>
      <c r="CG3" s="1358" t="s">
        <v>2286</v>
      </c>
      <c r="CH3" s="1358" t="s">
        <v>2286</v>
      </c>
      <c r="CI3" s="1358" t="s">
        <v>2322</v>
      </c>
      <c r="CJ3" s="1358" t="s">
        <v>2322</v>
      </c>
      <c r="CK3" s="1358" t="s">
        <v>2277</v>
      </c>
      <c r="CL3" s="1358" t="s">
        <v>2277</v>
      </c>
      <c r="CM3" s="1358" t="s">
        <v>2291</v>
      </c>
      <c r="CN3" s="1358" t="s">
        <v>2291</v>
      </c>
      <c r="CO3" s="1358" t="s">
        <v>2277</v>
      </c>
      <c r="CP3" s="1358" t="s">
        <v>2277</v>
      </c>
      <c r="CQ3" s="1358" t="s">
        <v>3860</v>
      </c>
      <c r="CR3" s="1358" t="s">
        <v>3860</v>
      </c>
      <c r="CS3" s="1358" t="s">
        <v>3861</v>
      </c>
      <c r="CT3" s="1358" t="s">
        <v>3861</v>
      </c>
      <c r="CU3" s="1358" t="s">
        <v>2313</v>
      </c>
      <c r="CV3" s="1358" t="s">
        <v>2313</v>
      </c>
      <c r="CW3" s="1359" t="s">
        <v>4100</v>
      </c>
      <c r="CX3" s="1359" t="s">
        <v>4100</v>
      </c>
      <c r="CY3" s="1358" t="s">
        <v>2297</v>
      </c>
      <c r="CZ3" s="1358" t="s">
        <v>2297</v>
      </c>
      <c r="DA3" s="1358" t="s">
        <v>2277</v>
      </c>
      <c r="DB3" s="1358" t="s">
        <v>2277</v>
      </c>
      <c r="DC3" s="1358" t="s">
        <v>2277</v>
      </c>
      <c r="DD3" s="1358" t="s">
        <v>2277</v>
      </c>
      <c r="DE3" s="1358" t="s">
        <v>2293</v>
      </c>
      <c r="DF3" s="1358" t="s">
        <v>2293</v>
      </c>
      <c r="DG3" s="1358" t="s">
        <v>2294</v>
      </c>
      <c r="DH3" s="1358" t="s">
        <v>2294</v>
      </c>
      <c r="DI3" s="1358" t="s">
        <v>3862</v>
      </c>
      <c r="DJ3" s="1358" t="s">
        <v>3862</v>
      </c>
      <c r="DK3" s="1358" t="s">
        <v>2326</v>
      </c>
      <c r="DL3" s="1358" t="s">
        <v>2326</v>
      </c>
      <c r="DM3" s="1358" t="s">
        <v>2296</v>
      </c>
      <c r="DN3" s="1358" t="s">
        <v>2296</v>
      </c>
      <c r="DO3" s="1358" t="s">
        <v>2296</v>
      </c>
      <c r="DP3" s="1358" t="s">
        <v>2296</v>
      </c>
      <c r="DQ3" s="1358" t="s">
        <v>2277</v>
      </c>
      <c r="DR3" s="1358" t="s">
        <v>2277</v>
      </c>
    </row>
    <row r="4" spans="1:122" ht="15.75">
      <c r="A4" s="1355" t="s">
        <v>2834</v>
      </c>
      <c r="B4" s="1357" t="s">
        <v>3863</v>
      </c>
      <c r="C4" s="1358" t="s">
        <v>2277</v>
      </c>
      <c r="D4" s="1358" t="s">
        <v>2277</v>
      </c>
      <c r="E4" s="1358" t="s">
        <v>2303</v>
      </c>
      <c r="F4" s="1358" t="s">
        <v>2303</v>
      </c>
      <c r="G4" s="1358" t="s">
        <v>2277</v>
      </c>
      <c r="H4" s="1358" t="s">
        <v>2277</v>
      </c>
      <c r="I4" s="1358" t="s">
        <v>2277</v>
      </c>
      <c r="J4" s="1358" t="s">
        <v>2277</v>
      </c>
      <c r="K4" s="1358" t="s">
        <v>2298</v>
      </c>
      <c r="L4" s="1358" t="s">
        <v>2298</v>
      </c>
      <c r="M4" s="1358" t="s">
        <v>2298</v>
      </c>
      <c r="N4" s="1358" t="s">
        <v>2298</v>
      </c>
      <c r="O4" s="1358" t="s">
        <v>2277</v>
      </c>
      <c r="P4" s="1358" t="s">
        <v>2277</v>
      </c>
      <c r="Q4" s="1358" t="s">
        <v>2277</v>
      </c>
      <c r="R4" s="1358" t="s">
        <v>2277</v>
      </c>
      <c r="S4" s="1359" t="s">
        <v>4378</v>
      </c>
      <c r="T4" s="1359" t="s">
        <v>4378</v>
      </c>
      <c r="U4" s="1358" t="s">
        <v>2277</v>
      </c>
      <c r="V4" s="1358" t="s">
        <v>2277</v>
      </c>
      <c r="W4" s="1358" t="s">
        <v>2298</v>
      </c>
      <c r="X4" s="1358" t="s">
        <v>2298</v>
      </c>
      <c r="Y4" s="1358" t="s">
        <v>2298</v>
      </c>
      <c r="Z4" s="1358" t="s">
        <v>2298</v>
      </c>
      <c r="AA4" s="1358" t="s">
        <v>2277</v>
      </c>
      <c r="AB4" s="1358" t="s">
        <v>2277</v>
      </c>
      <c r="AC4" s="1359" t="s">
        <v>4379</v>
      </c>
      <c r="AD4" s="1359" t="s">
        <v>4379</v>
      </c>
      <c r="AE4" s="1358" t="s">
        <v>3865</v>
      </c>
      <c r="AF4" s="1358" t="s">
        <v>3865</v>
      </c>
      <c r="AG4" s="1358" t="s">
        <v>2277</v>
      </c>
      <c r="AH4" s="1358" t="s">
        <v>2277</v>
      </c>
      <c r="AI4" s="1358" t="s">
        <v>2299</v>
      </c>
      <c r="AJ4" s="1358" t="s">
        <v>2299</v>
      </c>
      <c r="AK4" s="1358" t="s">
        <v>2299</v>
      </c>
      <c r="AL4" s="1358" t="s">
        <v>2299</v>
      </c>
      <c r="AM4" s="1358" t="s">
        <v>2325</v>
      </c>
      <c r="AN4" s="1358" t="s">
        <v>2325</v>
      </c>
      <c r="AO4" s="1358" t="s">
        <v>2277</v>
      </c>
      <c r="AP4" s="1358" t="s">
        <v>2277</v>
      </c>
      <c r="AQ4" s="1358" t="s">
        <v>2360</v>
      </c>
      <c r="AR4" s="1358" t="s">
        <v>2360</v>
      </c>
      <c r="AS4" s="1358" t="s">
        <v>2277</v>
      </c>
      <c r="AT4" s="1358" t="s">
        <v>2277</v>
      </c>
      <c r="AU4" s="1358" t="s">
        <v>2299</v>
      </c>
      <c r="AV4" s="1358" t="s">
        <v>2299</v>
      </c>
      <c r="AW4" s="1358" t="s">
        <v>2299</v>
      </c>
      <c r="AX4" s="1358" t="s">
        <v>2299</v>
      </c>
      <c r="AY4" s="1358" t="s">
        <v>2277</v>
      </c>
      <c r="AZ4" s="1358" t="s">
        <v>2277</v>
      </c>
      <c r="BA4" s="1358" t="s">
        <v>2277</v>
      </c>
      <c r="BB4" s="1358" t="s">
        <v>2277</v>
      </c>
      <c r="BC4" s="1358" t="s">
        <v>2277</v>
      </c>
      <c r="BD4" s="1358" t="s">
        <v>2277</v>
      </c>
      <c r="BE4" s="1358" t="s">
        <v>2300</v>
      </c>
      <c r="BF4" s="1358" t="s">
        <v>2300</v>
      </c>
      <c r="BG4" s="1358" t="s">
        <v>2300</v>
      </c>
      <c r="BH4" s="1358" t="s">
        <v>2300</v>
      </c>
      <c r="BI4" s="1358" t="s">
        <v>2277</v>
      </c>
      <c r="BJ4" s="1358" t="s">
        <v>2277</v>
      </c>
      <c r="BK4" s="1358" t="s">
        <v>2277</v>
      </c>
      <c r="BL4" s="1358" t="s">
        <v>2277</v>
      </c>
      <c r="BM4" s="1358" t="s">
        <v>2303</v>
      </c>
      <c r="BN4" s="1358" t="s">
        <v>2303</v>
      </c>
      <c r="BO4" s="1358" t="s">
        <v>2277</v>
      </c>
      <c r="BP4" s="1358" t="s">
        <v>2277</v>
      </c>
      <c r="BQ4" s="1358" t="s">
        <v>2277</v>
      </c>
      <c r="BR4" s="1358" t="s">
        <v>2277</v>
      </c>
      <c r="BS4" s="1358" t="s">
        <v>2298</v>
      </c>
      <c r="BT4" s="1358" t="s">
        <v>2298</v>
      </c>
      <c r="BU4" s="1358" t="s">
        <v>2298</v>
      </c>
      <c r="BV4" s="1358" t="s">
        <v>2298</v>
      </c>
      <c r="BW4" s="1358" t="s">
        <v>2277</v>
      </c>
      <c r="BX4" s="1358" t="s">
        <v>2277</v>
      </c>
      <c r="BY4" s="1358" t="s">
        <v>2277</v>
      </c>
      <c r="BZ4" s="1358" t="s">
        <v>2277</v>
      </c>
      <c r="CA4" s="1359" t="s">
        <v>4380</v>
      </c>
      <c r="CB4" s="1359" t="s">
        <v>4380</v>
      </c>
      <c r="CC4" s="1358" t="s">
        <v>3866</v>
      </c>
      <c r="CD4" s="1358" t="s">
        <v>3866</v>
      </c>
      <c r="CE4" s="1358" t="s">
        <v>2298</v>
      </c>
      <c r="CF4" s="1358" t="s">
        <v>2298</v>
      </c>
      <c r="CG4" s="1358" t="s">
        <v>2298</v>
      </c>
      <c r="CH4" s="1358" t="s">
        <v>2298</v>
      </c>
      <c r="CI4" s="1358" t="s">
        <v>2277</v>
      </c>
      <c r="CJ4" s="1358" t="s">
        <v>2277</v>
      </c>
      <c r="CK4" s="1359" t="s">
        <v>4381</v>
      </c>
      <c r="CL4" s="1359" t="s">
        <v>4381</v>
      </c>
      <c r="CM4" s="1358" t="s">
        <v>3867</v>
      </c>
      <c r="CN4" s="1358" t="s">
        <v>3867</v>
      </c>
      <c r="CO4" s="1358" t="s">
        <v>2277</v>
      </c>
      <c r="CP4" s="1358" t="s">
        <v>2277</v>
      </c>
      <c r="CQ4" s="1358" t="s">
        <v>2299</v>
      </c>
      <c r="CR4" s="1358" t="s">
        <v>2299</v>
      </c>
      <c r="CS4" s="1358" t="s">
        <v>2299</v>
      </c>
      <c r="CT4" s="1358" t="s">
        <v>2299</v>
      </c>
      <c r="CU4" s="1358" t="s">
        <v>2325</v>
      </c>
      <c r="CV4" s="1358" t="s">
        <v>2325</v>
      </c>
      <c r="CW4" s="1358" t="s">
        <v>2277</v>
      </c>
      <c r="CX4" s="1358" t="s">
        <v>2277</v>
      </c>
      <c r="CY4" s="1358" t="s">
        <v>2360</v>
      </c>
      <c r="CZ4" s="1358" t="s">
        <v>2360</v>
      </c>
      <c r="DA4" s="1358" t="s">
        <v>2277</v>
      </c>
      <c r="DB4" s="1358" t="s">
        <v>2277</v>
      </c>
      <c r="DC4" s="1358" t="s">
        <v>2299</v>
      </c>
      <c r="DD4" s="1358" t="s">
        <v>2299</v>
      </c>
      <c r="DE4" s="1358" t="s">
        <v>2299</v>
      </c>
      <c r="DF4" s="1358" t="s">
        <v>2299</v>
      </c>
      <c r="DG4" s="1358" t="s">
        <v>2277</v>
      </c>
      <c r="DH4" s="1358" t="s">
        <v>2277</v>
      </c>
      <c r="DI4" s="1358" t="s">
        <v>2277</v>
      </c>
      <c r="DJ4" s="1358" t="s">
        <v>2277</v>
      </c>
      <c r="DK4" s="1358" t="s">
        <v>2277</v>
      </c>
      <c r="DL4" s="1358" t="s">
        <v>2277</v>
      </c>
      <c r="DM4" s="1358" t="s">
        <v>2300</v>
      </c>
      <c r="DN4" s="1358" t="s">
        <v>2300</v>
      </c>
      <c r="DO4" s="1358" t="s">
        <v>2300</v>
      </c>
      <c r="DP4" s="1358" t="s">
        <v>2300</v>
      </c>
      <c r="DQ4" s="1358" t="s">
        <v>2277</v>
      </c>
      <c r="DR4" s="1358" t="s">
        <v>2277</v>
      </c>
    </row>
    <row r="5" spans="1:122" ht="15.75">
      <c r="A5" s="1355" t="s">
        <v>2811</v>
      </c>
      <c r="B5" s="1357" t="s">
        <v>2301</v>
      </c>
      <c r="C5" s="1358" t="s">
        <v>2302</v>
      </c>
      <c r="D5" s="1358" t="s">
        <v>2302</v>
      </c>
      <c r="E5" s="1358" t="s">
        <v>2277</v>
      </c>
      <c r="F5" s="1358" t="s">
        <v>2277</v>
      </c>
      <c r="G5" s="1358" t="s">
        <v>2304</v>
      </c>
      <c r="H5" s="1358" t="s">
        <v>2304</v>
      </c>
      <c r="I5" s="1358" t="s">
        <v>4377</v>
      </c>
      <c r="J5" s="1358" t="s">
        <v>4377</v>
      </c>
      <c r="K5" s="1358" t="s">
        <v>2305</v>
      </c>
      <c r="L5" s="1358" t="s">
        <v>2305</v>
      </c>
      <c r="M5" s="1358" t="s">
        <v>2305</v>
      </c>
      <c r="N5" s="1358" t="s">
        <v>2305</v>
      </c>
      <c r="O5" s="1358" t="s">
        <v>3864</v>
      </c>
      <c r="P5" s="1358" t="s">
        <v>3864</v>
      </c>
      <c r="Q5" s="1358" t="s">
        <v>2307</v>
      </c>
      <c r="R5" s="1358" t="s">
        <v>2307</v>
      </c>
      <c r="S5" s="1358" t="s">
        <v>2307</v>
      </c>
      <c r="T5" s="1358" t="s">
        <v>2277</v>
      </c>
      <c r="U5" s="1358" t="s">
        <v>3869</v>
      </c>
      <c r="V5" s="1358" t="s">
        <v>3869</v>
      </c>
      <c r="W5" s="1358" t="s">
        <v>3870</v>
      </c>
      <c r="X5" s="1358" t="s">
        <v>3870</v>
      </c>
      <c r="Y5" s="1358" t="s">
        <v>2305</v>
      </c>
      <c r="Z5" s="1358" t="s">
        <v>2305</v>
      </c>
      <c r="AA5" s="1358" t="s">
        <v>2308</v>
      </c>
      <c r="AB5" s="1358" t="s">
        <v>2308</v>
      </c>
      <c r="AC5" s="1358" t="s">
        <v>2309</v>
      </c>
      <c r="AD5" s="1358" t="s">
        <v>2309</v>
      </c>
      <c r="AE5" s="1358" t="s">
        <v>2310</v>
      </c>
      <c r="AF5" s="1358" t="s">
        <v>2310</v>
      </c>
      <c r="AG5" s="1358" t="s">
        <v>2311</v>
      </c>
      <c r="AH5" s="1358" t="s">
        <v>2311</v>
      </c>
      <c r="AI5" s="1358" t="s">
        <v>2312</v>
      </c>
      <c r="AJ5" s="1358" t="s">
        <v>2312</v>
      </c>
      <c r="AK5" s="1358" t="s">
        <v>2277</v>
      </c>
      <c r="AL5" s="1358" t="s">
        <v>2277</v>
      </c>
      <c r="AM5" s="1358" t="s">
        <v>4019</v>
      </c>
      <c r="AN5" s="1358" t="s">
        <v>4019</v>
      </c>
      <c r="AO5" s="1358" t="s">
        <v>2304</v>
      </c>
      <c r="AP5" s="1358" t="s">
        <v>2304</v>
      </c>
      <c r="AQ5" s="1358" t="s">
        <v>3901</v>
      </c>
      <c r="AR5" s="1358" t="s">
        <v>3901</v>
      </c>
      <c r="AS5" s="1358" t="s">
        <v>2277</v>
      </c>
      <c r="AT5" s="1358" t="s">
        <v>2277</v>
      </c>
      <c r="AU5" s="1358" t="s">
        <v>2315</v>
      </c>
      <c r="AV5" s="1358" t="s">
        <v>2315</v>
      </c>
      <c r="AW5" s="1358" t="s">
        <v>2315</v>
      </c>
      <c r="AX5" s="1358" t="s">
        <v>2315</v>
      </c>
      <c r="AY5" s="1358" t="s">
        <v>2316</v>
      </c>
      <c r="AZ5" s="1358" t="s">
        <v>2316</v>
      </c>
      <c r="BA5" s="1358" t="s">
        <v>2312</v>
      </c>
      <c r="BB5" s="1358" t="s">
        <v>2312</v>
      </c>
      <c r="BC5" s="1358" t="s">
        <v>2302</v>
      </c>
      <c r="BD5" s="1358" t="s">
        <v>2302</v>
      </c>
      <c r="BE5" s="1358" t="s">
        <v>2317</v>
      </c>
      <c r="BF5" s="1358" t="s">
        <v>2317</v>
      </c>
      <c r="BG5" s="1358" t="s">
        <v>2317</v>
      </c>
      <c r="BH5" s="1358" t="s">
        <v>2317</v>
      </c>
      <c r="BI5" s="1358" t="s">
        <v>2317</v>
      </c>
      <c r="BJ5" s="1358" t="s">
        <v>2317</v>
      </c>
      <c r="BK5" s="1358" t="s">
        <v>2302</v>
      </c>
      <c r="BL5" s="1358" t="s">
        <v>2302</v>
      </c>
      <c r="BM5" s="1358" t="s">
        <v>2277</v>
      </c>
      <c r="BN5" s="1358" t="s">
        <v>2277</v>
      </c>
      <c r="BO5" s="1358" t="s">
        <v>2304</v>
      </c>
      <c r="BP5" s="1358" t="s">
        <v>2304</v>
      </c>
      <c r="BQ5" s="1358" t="s">
        <v>4377</v>
      </c>
      <c r="BR5" s="1358" t="s">
        <v>4377</v>
      </c>
      <c r="BS5" s="1358" t="s">
        <v>2305</v>
      </c>
      <c r="BT5" s="1358" t="s">
        <v>2305</v>
      </c>
      <c r="BU5" s="1358" t="s">
        <v>2305</v>
      </c>
      <c r="BV5" s="1358" t="s">
        <v>2305</v>
      </c>
      <c r="BW5" s="1358" t="s">
        <v>3864</v>
      </c>
      <c r="BX5" s="1358" t="s">
        <v>3864</v>
      </c>
      <c r="BY5" s="1358" t="s">
        <v>2307</v>
      </c>
      <c r="BZ5" s="1358" t="s">
        <v>2307</v>
      </c>
      <c r="CA5" s="1358" t="s">
        <v>2307</v>
      </c>
      <c r="CB5" s="1358" t="s">
        <v>2277</v>
      </c>
      <c r="CC5" s="1358" t="s">
        <v>3869</v>
      </c>
      <c r="CD5" s="1358" t="s">
        <v>3869</v>
      </c>
      <c r="CE5" s="1358" t="s">
        <v>3870</v>
      </c>
      <c r="CF5" s="1358" t="s">
        <v>3870</v>
      </c>
      <c r="CG5" s="1358" t="s">
        <v>2305</v>
      </c>
      <c r="CH5" s="1358" t="s">
        <v>2305</v>
      </c>
      <c r="CI5" s="1358" t="s">
        <v>2308</v>
      </c>
      <c r="CJ5" s="1358" t="s">
        <v>2308</v>
      </c>
      <c r="CK5" s="1358" t="s">
        <v>2309</v>
      </c>
      <c r="CL5" s="1358" t="s">
        <v>2309</v>
      </c>
      <c r="CM5" s="1358" t="s">
        <v>2310</v>
      </c>
      <c r="CN5" s="1358" t="s">
        <v>2310</v>
      </c>
      <c r="CO5" s="1358" t="s">
        <v>2311</v>
      </c>
      <c r="CP5" s="1358" t="s">
        <v>2311</v>
      </c>
      <c r="CQ5" s="1358" t="s">
        <v>2277</v>
      </c>
      <c r="CR5" s="1358" t="s">
        <v>2277</v>
      </c>
      <c r="CS5" s="1358" t="s">
        <v>2277</v>
      </c>
      <c r="CT5" s="1358" t="s">
        <v>2277</v>
      </c>
      <c r="CU5" s="1358" t="s">
        <v>2277</v>
      </c>
      <c r="CV5" s="1358" t="s">
        <v>2277</v>
      </c>
      <c r="CW5" s="1358" t="s">
        <v>2304</v>
      </c>
      <c r="CX5" s="1358" t="s">
        <v>2304</v>
      </c>
      <c r="CY5" s="1358" t="s">
        <v>3903</v>
      </c>
      <c r="CZ5" s="1358" t="s">
        <v>3903</v>
      </c>
      <c r="DA5" s="1358" t="s">
        <v>2277</v>
      </c>
      <c r="DB5" s="1358" t="s">
        <v>2277</v>
      </c>
      <c r="DC5" s="1358" t="s">
        <v>2315</v>
      </c>
      <c r="DD5" s="1358" t="s">
        <v>2315</v>
      </c>
      <c r="DE5" s="1358" t="s">
        <v>2315</v>
      </c>
      <c r="DF5" s="1358" t="s">
        <v>2315</v>
      </c>
      <c r="DG5" s="1358" t="s">
        <v>2316</v>
      </c>
      <c r="DH5" s="1358" t="s">
        <v>2316</v>
      </c>
      <c r="DI5" s="1358" t="s">
        <v>2312</v>
      </c>
      <c r="DJ5" s="1358" t="s">
        <v>2312</v>
      </c>
      <c r="DK5" s="1358" t="s">
        <v>2277</v>
      </c>
      <c r="DL5" s="1358" t="s">
        <v>2277</v>
      </c>
      <c r="DM5" s="1358" t="s">
        <v>2317</v>
      </c>
      <c r="DN5" s="1358" t="s">
        <v>2317</v>
      </c>
      <c r="DO5" s="1358" t="s">
        <v>2317</v>
      </c>
      <c r="DP5" s="1358" t="s">
        <v>2317</v>
      </c>
      <c r="DQ5" s="1358" t="s">
        <v>2317</v>
      </c>
      <c r="DR5" s="1358" t="s">
        <v>2317</v>
      </c>
    </row>
    <row r="6" spans="1:122" ht="15.75">
      <c r="A6" s="1355" t="s">
        <v>2819</v>
      </c>
      <c r="B6" s="1357" t="s">
        <v>2318</v>
      </c>
      <c r="C6" s="1358" t="s">
        <v>3868</v>
      </c>
      <c r="D6" s="1358" t="s">
        <v>3868</v>
      </c>
      <c r="E6" s="1358" t="s">
        <v>3871</v>
      </c>
      <c r="F6" s="1358" t="s">
        <v>3871</v>
      </c>
      <c r="G6" s="1358" t="s">
        <v>3872</v>
      </c>
      <c r="H6" s="1358" t="s">
        <v>3872</v>
      </c>
      <c r="I6" s="1358" t="s">
        <v>2277</v>
      </c>
      <c r="J6" s="1358" t="s">
        <v>2277</v>
      </c>
      <c r="K6" s="1358" t="s">
        <v>2277</v>
      </c>
      <c r="L6" s="1358" t="s">
        <v>2277</v>
      </c>
      <c r="M6" s="1358" t="s">
        <v>4382</v>
      </c>
      <c r="N6" s="1358" t="s">
        <v>4382</v>
      </c>
      <c r="O6" s="1358" t="s">
        <v>2320</v>
      </c>
      <c r="P6" s="1358" t="s">
        <v>2320</v>
      </c>
      <c r="Q6" s="1358" t="s">
        <v>3873</v>
      </c>
      <c r="R6" s="1358" t="s">
        <v>3873</v>
      </c>
      <c r="S6" s="1358" t="s">
        <v>3874</v>
      </c>
      <c r="T6" s="1358" t="s">
        <v>3874</v>
      </c>
      <c r="U6" s="1358" t="s">
        <v>3875</v>
      </c>
      <c r="V6" s="1358" t="s">
        <v>3875</v>
      </c>
      <c r="W6" s="1358" t="s">
        <v>4382</v>
      </c>
      <c r="X6" s="1358" t="s">
        <v>4382</v>
      </c>
      <c r="Y6" s="1358" t="s">
        <v>4382</v>
      </c>
      <c r="Z6" s="1358" t="s">
        <v>4382</v>
      </c>
      <c r="AA6" s="1358" t="s">
        <v>3876</v>
      </c>
      <c r="AB6" s="1358" t="s">
        <v>3876</v>
      </c>
      <c r="AC6" s="1358" t="s">
        <v>2323</v>
      </c>
      <c r="AD6" s="1358" t="s">
        <v>2323</v>
      </c>
      <c r="AE6" s="1358" t="s">
        <v>2277</v>
      </c>
      <c r="AF6" s="1358" t="s">
        <v>2277</v>
      </c>
      <c r="AG6" s="1358" t="s">
        <v>2324</v>
      </c>
      <c r="AH6" s="1358" t="s">
        <v>2324</v>
      </c>
      <c r="AI6" s="1358" t="s">
        <v>4382</v>
      </c>
      <c r="AJ6" s="1358" t="s">
        <v>4382</v>
      </c>
      <c r="AK6" s="1358" t="s">
        <v>4382</v>
      </c>
      <c r="AL6" s="1358" t="s">
        <v>4382</v>
      </c>
      <c r="AM6" s="1358" t="s">
        <v>3877</v>
      </c>
      <c r="AN6" s="1358" t="s">
        <v>3877</v>
      </c>
      <c r="AO6" s="1358" t="s">
        <v>2291</v>
      </c>
      <c r="AP6" s="1358" t="s">
        <v>2291</v>
      </c>
      <c r="AQ6" s="1358" t="s">
        <v>3878</v>
      </c>
      <c r="AR6" s="1358" t="s">
        <v>3878</v>
      </c>
      <c r="AS6" s="1358" t="s">
        <v>4024</v>
      </c>
      <c r="AT6" s="1358" t="s">
        <v>4024</v>
      </c>
      <c r="AU6" s="1358" t="s">
        <v>4382</v>
      </c>
      <c r="AV6" s="1358" t="s">
        <v>4382</v>
      </c>
      <c r="AW6" s="1358" t="s">
        <v>4382</v>
      </c>
      <c r="AX6" s="1358" t="s">
        <v>4382</v>
      </c>
      <c r="AY6" s="1358" t="s">
        <v>2596</v>
      </c>
      <c r="AZ6" s="1358" t="s">
        <v>2596</v>
      </c>
      <c r="BA6" s="1358" t="s">
        <v>2277</v>
      </c>
      <c r="BB6" s="1358" t="s">
        <v>2277</v>
      </c>
      <c r="BC6" s="1358" t="s">
        <v>2295</v>
      </c>
      <c r="BD6" s="1358" t="s">
        <v>2295</v>
      </c>
      <c r="BE6" s="1358" t="s">
        <v>2281</v>
      </c>
      <c r="BF6" s="1358" t="s">
        <v>2281</v>
      </c>
      <c r="BG6" s="1358" t="s">
        <v>2281</v>
      </c>
      <c r="BH6" s="1358" t="s">
        <v>2281</v>
      </c>
      <c r="BI6" s="1358" t="s">
        <v>2281</v>
      </c>
      <c r="BJ6" s="1358" t="s">
        <v>2281</v>
      </c>
      <c r="BK6" s="1358" t="s">
        <v>3868</v>
      </c>
      <c r="BL6" s="1358" t="s">
        <v>3868</v>
      </c>
      <c r="BM6" s="1358" t="s">
        <v>3871</v>
      </c>
      <c r="BN6" s="1358" t="s">
        <v>3871</v>
      </c>
      <c r="BO6" s="1358" t="s">
        <v>3872</v>
      </c>
      <c r="BP6" s="1358" t="s">
        <v>3872</v>
      </c>
      <c r="BQ6" s="1358" t="s">
        <v>2277</v>
      </c>
      <c r="BR6" s="1358" t="s">
        <v>2277</v>
      </c>
      <c r="BS6" s="1358" t="s">
        <v>2277</v>
      </c>
      <c r="BT6" s="1358" t="s">
        <v>2277</v>
      </c>
      <c r="BU6" s="1358" t="s">
        <v>4382</v>
      </c>
      <c r="BV6" s="1358" t="s">
        <v>4382</v>
      </c>
      <c r="BW6" s="1358" t="s">
        <v>2327</v>
      </c>
      <c r="BX6" s="1358" t="s">
        <v>2327</v>
      </c>
      <c r="BY6" s="1358" t="s">
        <v>3879</v>
      </c>
      <c r="BZ6" s="1358" t="s">
        <v>3879</v>
      </c>
      <c r="CA6" s="1358" t="s">
        <v>3874</v>
      </c>
      <c r="CB6" s="1358" t="s">
        <v>3874</v>
      </c>
      <c r="CC6" s="1358" t="s">
        <v>3875</v>
      </c>
      <c r="CD6" s="1358" t="s">
        <v>3875</v>
      </c>
      <c r="CE6" s="1358" t="s">
        <v>4382</v>
      </c>
      <c r="CF6" s="1358" t="s">
        <v>4382</v>
      </c>
      <c r="CG6" s="1358" t="s">
        <v>4382</v>
      </c>
      <c r="CH6" s="1358" t="s">
        <v>4382</v>
      </c>
      <c r="CI6" s="1358" t="s">
        <v>3876</v>
      </c>
      <c r="CJ6" s="1358" t="s">
        <v>3876</v>
      </c>
      <c r="CK6" s="1358" t="s">
        <v>2328</v>
      </c>
      <c r="CL6" s="1358" t="s">
        <v>2328</v>
      </c>
      <c r="CM6" s="1358" t="s">
        <v>3880</v>
      </c>
      <c r="CN6" s="1358" t="s">
        <v>3880</v>
      </c>
      <c r="CO6" s="1358" t="s">
        <v>2324</v>
      </c>
      <c r="CP6" s="1358" t="s">
        <v>2324</v>
      </c>
      <c r="CQ6" s="1358" t="s">
        <v>4382</v>
      </c>
      <c r="CR6" s="1358" t="s">
        <v>4382</v>
      </c>
      <c r="CS6" s="1358" t="s">
        <v>4382</v>
      </c>
      <c r="CT6" s="1358" t="s">
        <v>4382</v>
      </c>
      <c r="CU6" s="1358" t="s">
        <v>3877</v>
      </c>
      <c r="CV6" s="1358" t="s">
        <v>3877</v>
      </c>
      <c r="CW6" s="1358" t="s">
        <v>2277</v>
      </c>
      <c r="CX6" s="1358" t="s">
        <v>2277</v>
      </c>
      <c r="CY6" s="1358" t="s">
        <v>2277</v>
      </c>
      <c r="CZ6" s="1358" t="s">
        <v>2277</v>
      </c>
      <c r="DA6" s="1358" t="s">
        <v>2277</v>
      </c>
      <c r="DB6" s="1358" t="s">
        <v>2277</v>
      </c>
      <c r="DC6" s="1358" t="s">
        <v>4382</v>
      </c>
      <c r="DD6" s="1358" t="s">
        <v>4382</v>
      </c>
      <c r="DE6" s="1358" t="s">
        <v>4382</v>
      </c>
      <c r="DF6" s="1358" t="s">
        <v>4382</v>
      </c>
      <c r="DG6" s="1358" t="s">
        <v>2277</v>
      </c>
      <c r="DH6" s="1358" t="s">
        <v>2277</v>
      </c>
      <c r="DI6" s="1358" t="s">
        <v>2277</v>
      </c>
      <c r="DJ6" s="1358" t="s">
        <v>2277</v>
      </c>
      <c r="DK6" s="1358" t="s">
        <v>2295</v>
      </c>
      <c r="DL6" s="1358" t="s">
        <v>2295</v>
      </c>
      <c r="DM6" s="1358" t="s">
        <v>2281</v>
      </c>
      <c r="DN6" s="1358" t="s">
        <v>2281</v>
      </c>
      <c r="DO6" s="1358" t="s">
        <v>2281</v>
      </c>
      <c r="DP6" s="1358" t="s">
        <v>2281</v>
      </c>
      <c r="DQ6" s="1358" t="s">
        <v>2281</v>
      </c>
      <c r="DR6" s="1358" t="s">
        <v>2281</v>
      </c>
    </row>
    <row r="7" spans="1:122" ht="15.75">
      <c r="A7" s="1355" t="s">
        <v>2806</v>
      </c>
      <c r="B7" s="1357" t="s">
        <v>2329</v>
      </c>
      <c r="C7" s="1358" t="s">
        <v>2277</v>
      </c>
      <c r="D7" s="1358" t="s">
        <v>2277</v>
      </c>
      <c r="E7" s="1358" t="s">
        <v>2277</v>
      </c>
      <c r="F7" s="1358" t="s">
        <v>2277</v>
      </c>
      <c r="G7" s="1358" t="s">
        <v>2330</v>
      </c>
      <c r="H7" s="1358" t="s">
        <v>2330</v>
      </c>
      <c r="I7" s="1358" t="s">
        <v>4105</v>
      </c>
      <c r="J7" s="1358" t="s">
        <v>4105</v>
      </c>
      <c r="K7" s="1358" t="s">
        <v>2277</v>
      </c>
      <c r="L7" s="1358" t="s">
        <v>2327</v>
      </c>
      <c r="M7" s="1358" t="s">
        <v>2327</v>
      </c>
      <c r="N7" s="1358" t="s">
        <v>2277</v>
      </c>
      <c r="O7" s="1358" t="s">
        <v>3884</v>
      </c>
      <c r="P7" s="1358" t="s">
        <v>3884</v>
      </c>
      <c r="Q7" s="1358" t="s">
        <v>3883</v>
      </c>
      <c r="R7" s="1358" t="s">
        <v>3883</v>
      </c>
      <c r="S7" s="1358" t="s">
        <v>2277</v>
      </c>
      <c r="T7" s="1358" t="s">
        <v>2331</v>
      </c>
      <c r="U7" s="1358" t="s">
        <v>2331</v>
      </c>
      <c r="V7" s="1358" t="s">
        <v>2331</v>
      </c>
      <c r="W7" s="1358" t="s">
        <v>2277</v>
      </c>
      <c r="X7" s="1358" t="s">
        <v>2277</v>
      </c>
      <c r="Y7" s="1358" t="s">
        <v>2277</v>
      </c>
      <c r="Z7" s="1358" t="s">
        <v>2277</v>
      </c>
      <c r="AA7" s="1358" t="s">
        <v>3882</v>
      </c>
      <c r="AB7" s="1358" t="s">
        <v>3882</v>
      </c>
      <c r="AC7" s="1358" t="s">
        <v>4383</v>
      </c>
      <c r="AD7" s="1358" t="s">
        <v>4383</v>
      </c>
      <c r="AE7" s="1358" t="s">
        <v>2533</v>
      </c>
      <c r="AF7" s="1358" t="s">
        <v>2533</v>
      </c>
      <c r="AG7" s="1358" t="s">
        <v>2288</v>
      </c>
      <c r="AH7" s="1358" t="s">
        <v>2288</v>
      </c>
      <c r="AI7" s="1358" t="s">
        <v>2277</v>
      </c>
      <c r="AJ7" s="1358" t="s">
        <v>2277</v>
      </c>
      <c r="AK7" s="1358" t="s">
        <v>2277</v>
      </c>
      <c r="AL7" s="1358" t="s">
        <v>2277</v>
      </c>
      <c r="AM7" s="1359" t="s">
        <v>4384</v>
      </c>
      <c r="AN7" s="1359" t="s">
        <v>4384</v>
      </c>
      <c r="AO7" s="1358" t="s">
        <v>3886</v>
      </c>
      <c r="AP7" s="1358" t="s">
        <v>3886</v>
      </c>
      <c r="AQ7" s="1358" t="s">
        <v>2332</v>
      </c>
      <c r="AR7" s="1358" t="s">
        <v>2332</v>
      </c>
      <c r="AS7" s="1358" t="s">
        <v>2333</v>
      </c>
      <c r="AT7" s="1358" t="s">
        <v>2333</v>
      </c>
      <c r="AU7" s="1358" t="s">
        <v>2277</v>
      </c>
      <c r="AV7" s="1358" t="s">
        <v>2277</v>
      </c>
      <c r="AW7" s="1358" t="s">
        <v>2277</v>
      </c>
      <c r="AX7" s="1358" t="s">
        <v>2277</v>
      </c>
      <c r="AY7" s="1358" t="s">
        <v>2277</v>
      </c>
      <c r="AZ7" s="1358" t="s">
        <v>2277</v>
      </c>
      <c r="BA7" s="1358" t="s">
        <v>3888</v>
      </c>
      <c r="BB7" s="1358" t="s">
        <v>3888</v>
      </c>
      <c r="BC7" s="1358" t="s">
        <v>2277</v>
      </c>
      <c r="BD7" s="1358" t="s">
        <v>2277</v>
      </c>
      <c r="BE7" s="1358" t="s">
        <v>2277</v>
      </c>
      <c r="BF7" s="1358" t="s">
        <v>2277</v>
      </c>
      <c r="BG7" s="1358" t="s">
        <v>2277</v>
      </c>
      <c r="BH7" s="1358" t="s">
        <v>2277</v>
      </c>
      <c r="BI7" s="1358" t="s">
        <v>2277</v>
      </c>
      <c r="BJ7" s="1358" t="s">
        <v>2277</v>
      </c>
      <c r="BK7" s="1358" t="s">
        <v>2277</v>
      </c>
      <c r="BL7" s="1358" t="s">
        <v>2277</v>
      </c>
      <c r="BM7" s="1358" t="s">
        <v>2277</v>
      </c>
      <c r="BN7" s="1358" t="s">
        <v>2277</v>
      </c>
      <c r="BO7" s="1358" t="s">
        <v>2330</v>
      </c>
      <c r="BP7" s="1358" t="s">
        <v>2330</v>
      </c>
      <c r="BQ7" s="1358" t="s">
        <v>4105</v>
      </c>
      <c r="BR7" s="1358" t="s">
        <v>4105</v>
      </c>
      <c r="BS7" s="1358" t="s">
        <v>2277</v>
      </c>
      <c r="BT7" s="1358" t="s">
        <v>2327</v>
      </c>
      <c r="BU7" s="1358" t="s">
        <v>2327</v>
      </c>
      <c r="BV7" s="1358" t="s">
        <v>2277</v>
      </c>
      <c r="BW7" s="1358" t="s">
        <v>3884</v>
      </c>
      <c r="BX7" s="1358" t="s">
        <v>3884</v>
      </c>
      <c r="BY7" s="1358" t="s">
        <v>3883</v>
      </c>
      <c r="BZ7" s="1358" t="s">
        <v>3883</v>
      </c>
      <c r="CA7" s="1358" t="s">
        <v>2277</v>
      </c>
      <c r="CB7" s="1358" t="s">
        <v>2331</v>
      </c>
      <c r="CC7" s="1358" t="s">
        <v>2331</v>
      </c>
      <c r="CD7" s="1358" t="s">
        <v>2331</v>
      </c>
      <c r="CE7" s="1358" t="s">
        <v>2277</v>
      </c>
      <c r="CF7" s="1358" t="s">
        <v>2277</v>
      </c>
      <c r="CG7" s="1358" t="s">
        <v>2277</v>
      </c>
      <c r="CH7" s="1358" t="s">
        <v>2277</v>
      </c>
      <c r="CI7" s="1358" t="s">
        <v>3882</v>
      </c>
      <c r="CJ7" s="1358" t="s">
        <v>3882</v>
      </c>
      <c r="CK7" s="1358" t="s">
        <v>4383</v>
      </c>
      <c r="CL7" s="1358" t="s">
        <v>4383</v>
      </c>
      <c r="CM7" s="1358" t="s">
        <v>2277</v>
      </c>
      <c r="CN7" s="1358" t="s">
        <v>2277</v>
      </c>
      <c r="CO7" s="1358" t="s">
        <v>2288</v>
      </c>
      <c r="CP7" s="1358" t="s">
        <v>2288</v>
      </c>
      <c r="CQ7" s="1358" t="s">
        <v>2277</v>
      </c>
      <c r="CR7" s="1358" t="s">
        <v>2277</v>
      </c>
      <c r="CS7" s="1358" t="s">
        <v>2277</v>
      </c>
      <c r="CT7" s="1358" t="s">
        <v>2277</v>
      </c>
      <c r="CU7" s="1359" t="s">
        <v>4384</v>
      </c>
      <c r="CV7" s="1359" t="s">
        <v>4384</v>
      </c>
      <c r="CW7" s="1358" t="s">
        <v>3886</v>
      </c>
      <c r="CX7" s="1358" t="s">
        <v>3886</v>
      </c>
      <c r="CY7" s="1358" t="s">
        <v>2332</v>
      </c>
      <c r="CZ7" s="1358" t="s">
        <v>2332</v>
      </c>
      <c r="DA7" s="1358" t="s">
        <v>2333</v>
      </c>
      <c r="DB7" s="1358" t="s">
        <v>2333</v>
      </c>
      <c r="DC7" s="1358" t="s">
        <v>2277</v>
      </c>
      <c r="DD7" s="1358" t="s">
        <v>2277</v>
      </c>
      <c r="DE7" s="1358" t="s">
        <v>2277</v>
      </c>
      <c r="DF7" s="1358" t="s">
        <v>2277</v>
      </c>
      <c r="DG7" s="1358" t="s">
        <v>2277</v>
      </c>
      <c r="DH7" s="1358" t="s">
        <v>2277</v>
      </c>
      <c r="DI7" s="1358" t="s">
        <v>3890</v>
      </c>
      <c r="DJ7" s="1358" t="s">
        <v>3890</v>
      </c>
      <c r="DK7" s="1358" t="s">
        <v>2325</v>
      </c>
      <c r="DL7" s="1358" t="s">
        <v>2325</v>
      </c>
      <c r="DM7" s="1358" t="s">
        <v>2277</v>
      </c>
      <c r="DN7" s="1358" t="s">
        <v>2277</v>
      </c>
      <c r="DO7" s="1358" t="s">
        <v>2277</v>
      </c>
      <c r="DP7" s="1358" t="s">
        <v>2277</v>
      </c>
      <c r="DQ7" s="1358" t="s">
        <v>2277</v>
      </c>
      <c r="DR7" s="1358" t="s">
        <v>2277</v>
      </c>
    </row>
    <row r="8" spans="1:122" ht="15.75">
      <c r="A8" s="1355" t="s">
        <v>1196</v>
      </c>
      <c r="B8" s="1357" t="s">
        <v>2335</v>
      </c>
      <c r="C8" s="1358" t="s">
        <v>2277</v>
      </c>
      <c r="D8" s="1358" t="s">
        <v>2277</v>
      </c>
      <c r="E8" s="1358" t="s">
        <v>2336</v>
      </c>
      <c r="F8" s="1358" t="s">
        <v>2336</v>
      </c>
      <c r="G8" s="1358" t="s">
        <v>3891</v>
      </c>
      <c r="H8" s="1358" t="s">
        <v>3891</v>
      </c>
      <c r="I8" s="1358" t="s">
        <v>2337</v>
      </c>
      <c r="J8" s="1358" t="s">
        <v>2337</v>
      </c>
      <c r="K8" s="1358" t="s">
        <v>2540</v>
      </c>
      <c r="L8" s="1358" t="s">
        <v>2540</v>
      </c>
      <c r="M8" s="1358" t="s">
        <v>2277</v>
      </c>
      <c r="N8" s="1358" t="s">
        <v>2277</v>
      </c>
      <c r="O8" s="1358" t="s">
        <v>2338</v>
      </c>
      <c r="P8" s="1358" t="s">
        <v>2338</v>
      </c>
      <c r="Q8" s="1358" t="s">
        <v>2525</v>
      </c>
      <c r="R8" s="1358" t="s">
        <v>2525</v>
      </c>
      <c r="S8" s="1358" t="s">
        <v>2593</v>
      </c>
      <c r="T8" s="1358" t="s">
        <v>2593</v>
      </c>
      <c r="U8" s="1358" t="s">
        <v>2339</v>
      </c>
      <c r="V8" s="1358" t="s">
        <v>2339</v>
      </c>
      <c r="W8" s="1358" t="s">
        <v>2340</v>
      </c>
      <c r="X8" s="1358" t="s">
        <v>2340</v>
      </c>
      <c r="Y8" s="1358" t="s">
        <v>2277</v>
      </c>
      <c r="Z8" s="1358" t="s">
        <v>2277</v>
      </c>
      <c r="AA8" s="1358" t="s">
        <v>2341</v>
      </c>
      <c r="AB8" s="1358" t="s">
        <v>2341</v>
      </c>
      <c r="AC8" s="1358" t="s">
        <v>2341</v>
      </c>
      <c r="AD8" s="1358" t="s">
        <v>2341</v>
      </c>
      <c r="AE8" s="1358" t="s">
        <v>2341</v>
      </c>
      <c r="AF8" s="1358" t="s">
        <v>2341</v>
      </c>
      <c r="AG8" s="1358" t="s">
        <v>2341</v>
      </c>
      <c r="AH8" s="1358" t="s">
        <v>2341</v>
      </c>
      <c r="AI8" s="1358" t="s">
        <v>2341</v>
      </c>
      <c r="AJ8" s="1358" t="s">
        <v>2341</v>
      </c>
      <c r="AK8" s="1358" t="s">
        <v>2341</v>
      </c>
      <c r="AL8" s="1358" t="s">
        <v>2341</v>
      </c>
      <c r="AM8" s="1358" t="s">
        <v>2341</v>
      </c>
      <c r="AN8" s="1358" t="s">
        <v>2341</v>
      </c>
      <c r="AO8" s="1358" t="s">
        <v>2341</v>
      </c>
      <c r="AP8" s="1358" t="s">
        <v>2341</v>
      </c>
      <c r="AQ8" s="1358" t="s">
        <v>2341</v>
      </c>
      <c r="AR8" s="1358" t="s">
        <v>2341</v>
      </c>
      <c r="AS8" s="1358" t="s">
        <v>2341</v>
      </c>
      <c r="AT8" s="1358" t="s">
        <v>2341</v>
      </c>
      <c r="AU8" s="1358" t="s">
        <v>2341</v>
      </c>
      <c r="AV8" s="1358" t="s">
        <v>2341</v>
      </c>
      <c r="AW8" s="1358" t="s">
        <v>2341</v>
      </c>
      <c r="AX8" s="1358" t="s">
        <v>2341</v>
      </c>
      <c r="AY8" s="1358" t="s">
        <v>2342</v>
      </c>
      <c r="AZ8" s="1358" t="s">
        <v>2342</v>
      </c>
      <c r="BA8" s="1358" t="s">
        <v>2342</v>
      </c>
      <c r="BB8" s="1358" t="s">
        <v>2342</v>
      </c>
      <c r="BC8" s="1358" t="s">
        <v>2342</v>
      </c>
      <c r="BD8" s="1358" t="s">
        <v>2342</v>
      </c>
      <c r="BE8" s="1358" t="s">
        <v>2342</v>
      </c>
      <c r="BF8" s="1358" t="s">
        <v>2342</v>
      </c>
      <c r="BG8" s="1358" t="s">
        <v>2342</v>
      </c>
      <c r="BH8" s="1358" t="s">
        <v>2342</v>
      </c>
      <c r="BI8" s="1358" t="s">
        <v>2342</v>
      </c>
      <c r="BJ8" s="1358" t="s">
        <v>2342</v>
      </c>
      <c r="BK8" s="1358" t="s">
        <v>2277</v>
      </c>
      <c r="BL8" s="1358" t="s">
        <v>2277</v>
      </c>
      <c r="BM8" s="1358" t="s">
        <v>2336</v>
      </c>
      <c r="BN8" s="1358" t="s">
        <v>2336</v>
      </c>
      <c r="BO8" s="1358" t="s">
        <v>3891</v>
      </c>
      <c r="BP8" s="1358" t="s">
        <v>3891</v>
      </c>
      <c r="BQ8" s="1358" t="s">
        <v>2337</v>
      </c>
      <c r="BR8" s="1358" t="s">
        <v>2337</v>
      </c>
      <c r="BS8" s="1358" t="s">
        <v>2540</v>
      </c>
      <c r="BT8" s="1358" t="s">
        <v>2540</v>
      </c>
      <c r="BU8" s="1358" t="s">
        <v>2277</v>
      </c>
      <c r="BV8" s="1358" t="s">
        <v>2277</v>
      </c>
      <c r="BW8" s="1358" t="s">
        <v>2378</v>
      </c>
      <c r="BX8" s="1358" t="s">
        <v>2378</v>
      </c>
      <c r="BY8" s="1358" t="s">
        <v>2525</v>
      </c>
      <c r="BZ8" s="1358" t="s">
        <v>2525</v>
      </c>
      <c r="CA8" s="1358" t="s">
        <v>2602</v>
      </c>
      <c r="CB8" s="1358" t="s">
        <v>2602</v>
      </c>
      <c r="CC8" s="1358" t="s">
        <v>2339</v>
      </c>
      <c r="CD8" s="1358" t="s">
        <v>2339</v>
      </c>
      <c r="CE8" s="1358" t="s">
        <v>2340</v>
      </c>
      <c r="CF8" s="1358" t="s">
        <v>2340</v>
      </c>
      <c r="CG8" s="1358" t="s">
        <v>2277</v>
      </c>
      <c r="CH8" s="1358" t="s">
        <v>2277</v>
      </c>
      <c r="CI8" s="1358" t="s">
        <v>2341</v>
      </c>
      <c r="CJ8" s="1358" t="s">
        <v>2341</v>
      </c>
      <c r="CK8" s="1358" t="s">
        <v>2341</v>
      </c>
      <c r="CL8" s="1358" t="s">
        <v>2341</v>
      </c>
      <c r="CM8" s="1358" t="s">
        <v>2341</v>
      </c>
      <c r="CN8" s="1358" t="s">
        <v>2341</v>
      </c>
      <c r="CO8" s="1358" t="s">
        <v>2341</v>
      </c>
      <c r="CP8" s="1358" t="s">
        <v>2341</v>
      </c>
      <c r="CQ8" s="1358" t="s">
        <v>2341</v>
      </c>
      <c r="CR8" s="1358" t="s">
        <v>2341</v>
      </c>
      <c r="CS8" s="1358" t="s">
        <v>2341</v>
      </c>
      <c r="CT8" s="1358" t="s">
        <v>2341</v>
      </c>
      <c r="CU8" s="1358" t="s">
        <v>2341</v>
      </c>
      <c r="CV8" s="1358" t="s">
        <v>2341</v>
      </c>
      <c r="CW8" s="1358" t="s">
        <v>2341</v>
      </c>
      <c r="CX8" s="1358" t="s">
        <v>2341</v>
      </c>
      <c r="CY8" s="1358" t="s">
        <v>2341</v>
      </c>
      <c r="CZ8" s="1358" t="s">
        <v>2341</v>
      </c>
      <c r="DA8" s="1358" t="s">
        <v>2341</v>
      </c>
      <c r="DB8" s="1358" t="s">
        <v>2341</v>
      </c>
      <c r="DC8" s="1358" t="s">
        <v>2341</v>
      </c>
      <c r="DD8" s="1358" t="s">
        <v>2341</v>
      </c>
      <c r="DE8" s="1358" t="s">
        <v>2341</v>
      </c>
      <c r="DF8" s="1358" t="s">
        <v>2341</v>
      </c>
      <c r="DG8" s="1358" t="s">
        <v>2342</v>
      </c>
      <c r="DH8" s="1358" t="s">
        <v>2342</v>
      </c>
      <c r="DI8" s="1358" t="s">
        <v>2342</v>
      </c>
      <c r="DJ8" s="1358" t="s">
        <v>2342</v>
      </c>
      <c r="DK8" s="1358" t="s">
        <v>2342</v>
      </c>
      <c r="DL8" s="1358" t="s">
        <v>2342</v>
      </c>
      <c r="DM8" s="1358" t="s">
        <v>2342</v>
      </c>
      <c r="DN8" s="1358" t="s">
        <v>2342</v>
      </c>
      <c r="DO8" s="1358" t="s">
        <v>2342</v>
      </c>
      <c r="DP8" s="1358" t="s">
        <v>2342</v>
      </c>
      <c r="DQ8" s="1358" t="s">
        <v>2342</v>
      </c>
      <c r="DR8" s="1358" t="s">
        <v>2342</v>
      </c>
    </row>
    <row r="9" spans="1:122" ht="15.75">
      <c r="A9" s="1355" t="s">
        <v>2800</v>
      </c>
      <c r="B9" s="1357" t="s">
        <v>2343</v>
      </c>
      <c r="C9" s="1358" t="s">
        <v>2397</v>
      </c>
      <c r="D9" s="1358" t="s">
        <v>2397</v>
      </c>
      <c r="E9" s="1358" t="s">
        <v>3935</v>
      </c>
      <c r="F9" s="1358" t="s">
        <v>3935</v>
      </c>
      <c r="G9" s="1358" t="s">
        <v>4027</v>
      </c>
      <c r="H9" s="1358" t="s">
        <v>4027</v>
      </c>
      <c r="I9" s="1358" t="s">
        <v>3892</v>
      </c>
      <c r="J9" s="1358" t="s">
        <v>3892</v>
      </c>
      <c r="K9" s="1358" t="s">
        <v>2345</v>
      </c>
      <c r="L9" s="1358" t="s">
        <v>2345</v>
      </c>
      <c r="M9" s="1358" t="s">
        <v>2277</v>
      </c>
      <c r="N9" s="1358" t="s">
        <v>2277</v>
      </c>
      <c r="O9" s="1358" t="s">
        <v>3892</v>
      </c>
      <c r="P9" s="1358" t="s">
        <v>3892</v>
      </c>
      <c r="Q9" s="1358" t="s">
        <v>3893</v>
      </c>
      <c r="R9" s="1358" t="s">
        <v>3893</v>
      </c>
      <c r="S9" s="1358" t="s">
        <v>2346</v>
      </c>
      <c r="T9" s="1358" t="s">
        <v>2346</v>
      </c>
      <c r="U9" s="1358" t="s">
        <v>2347</v>
      </c>
      <c r="V9" s="1358" t="s">
        <v>2347</v>
      </c>
      <c r="W9" s="1358" t="s">
        <v>2277</v>
      </c>
      <c r="X9" s="1358" t="s">
        <v>2277</v>
      </c>
      <c r="Y9" s="1358" t="s">
        <v>2277</v>
      </c>
      <c r="Z9" s="1358" t="s">
        <v>2277</v>
      </c>
      <c r="AA9" s="1358" t="s">
        <v>3894</v>
      </c>
      <c r="AB9" s="1358" t="s">
        <v>3894</v>
      </c>
      <c r="AC9" s="1358" t="s">
        <v>2360</v>
      </c>
      <c r="AD9" s="1358" t="s">
        <v>2360</v>
      </c>
      <c r="AE9" s="1358" t="s">
        <v>3895</v>
      </c>
      <c r="AF9" s="1358" t="s">
        <v>3895</v>
      </c>
      <c r="AG9" s="1358" t="s">
        <v>3938</v>
      </c>
      <c r="AH9" s="1358" t="s">
        <v>3938</v>
      </c>
      <c r="AI9" s="1358" t="s">
        <v>2277</v>
      </c>
      <c r="AJ9" s="1358" t="s">
        <v>2277</v>
      </c>
      <c r="AK9" s="1358" t="s">
        <v>2277</v>
      </c>
      <c r="AL9" s="1358" t="s">
        <v>2277</v>
      </c>
      <c r="AM9" s="1358" t="s">
        <v>2444</v>
      </c>
      <c r="AN9" s="1358" t="s">
        <v>2444</v>
      </c>
      <c r="AO9" s="1358" t="s">
        <v>2348</v>
      </c>
      <c r="AP9" s="1358" t="s">
        <v>2348</v>
      </c>
      <c r="AQ9" s="1361" t="s">
        <v>4385</v>
      </c>
      <c r="AR9" s="1361" t="s">
        <v>4385</v>
      </c>
      <c r="AS9" s="1358" t="s">
        <v>2349</v>
      </c>
      <c r="AT9" s="1358" t="s">
        <v>2349</v>
      </c>
      <c r="AU9" s="1358" t="s">
        <v>2277</v>
      </c>
      <c r="AV9" s="1358" t="s">
        <v>2277</v>
      </c>
      <c r="AW9" s="1358" t="s">
        <v>2277</v>
      </c>
      <c r="AX9" s="1358" t="s">
        <v>2277</v>
      </c>
      <c r="AY9" s="1358" t="s">
        <v>2350</v>
      </c>
      <c r="AZ9" s="1358" t="s">
        <v>2350</v>
      </c>
      <c r="BA9" s="1358" t="s">
        <v>2351</v>
      </c>
      <c r="BB9" s="1358" t="s">
        <v>2351</v>
      </c>
      <c r="BC9" s="1358" t="s">
        <v>2277</v>
      </c>
      <c r="BD9" s="1358" t="s">
        <v>2277</v>
      </c>
      <c r="BE9" s="1358" t="s">
        <v>2277</v>
      </c>
      <c r="BF9" s="1358" t="s">
        <v>2277</v>
      </c>
      <c r="BG9" s="1358" t="s">
        <v>2277</v>
      </c>
      <c r="BH9" s="1358" t="s">
        <v>2277</v>
      </c>
      <c r="BI9" s="1358" t="s">
        <v>2277</v>
      </c>
      <c r="BJ9" s="1358" t="s">
        <v>2277</v>
      </c>
      <c r="BK9" s="1358" t="s">
        <v>2402</v>
      </c>
      <c r="BL9" s="1358" t="s">
        <v>2402</v>
      </c>
      <c r="BM9" s="1358" t="s">
        <v>3935</v>
      </c>
      <c r="BN9" s="1358" t="s">
        <v>3935</v>
      </c>
      <c r="BO9" s="1358" t="s">
        <v>4027</v>
      </c>
      <c r="BP9" s="1358" t="s">
        <v>4027</v>
      </c>
      <c r="BQ9" s="1358" t="s">
        <v>3892</v>
      </c>
      <c r="BR9" s="1358" t="s">
        <v>3892</v>
      </c>
      <c r="BS9" s="1358" t="s">
        <v>2345</v>
      </c>
      <c r="BT9" s="1358" t="s">
        <v>2345</v>
      </c>
      <c r="BU9" s="1358" t="s">
        <v>2277</v>
      </c>
      <c r="BV9" s="1358" t="s">
        <v>2277</v>
      </c>
      <c r="BW9" s="1358" t="s">
        <v>3892</v>
      </c>
      <c r="BX9" s="1358" t="s">
        <v>3892</v>
      </c>
      <c r="BY9" s="1358" t="s">
        <v>2277</v>
      </c>
      <c r="BZ9" s="1358" t="s">
        <v>2277</v>
      </c>
      <c r="CA9" s="1358" t="s">
        <v>2346</v>
      </c>
      <c r="CB9" s="1358" t="s">
        <v>2346</v>
      </c>
      <c r="CC9" s="1358" t="s">
        <v>2347</v>
      </c>
      <c r="CD9" s="1358" t="s">
        <v>2347</v>
      </c>
      <c r="CE9" s="1358" t="s">
        <v>2277</v>
      </c>
      <c r="CF9" s="1358" t="s">
        <v>2277</v>
      </c>
      <c r="CG9" s="1358" t="s">
        <v>2277</v>
      </c>
      <c r="CH9" s="1358" t="s">
        <v>2277</v>
      </c>
      <c r="CI9" s="1358" t="s">
        <v>2403</v>
      </c>
      <c r="CJ9" s="1358" t="s">
        <v>2403</v>
      </c>
      <c r="CK9" s="1358" t="s">
        <v>2360</v>
      </c>
      <c r="CL9" s="1358" t="s">
        <v>2360</v>
      </c>
      <c r="CM9" s="1358" t="s">
        <v>2277</v>
      </c>
      <c r="CN9" s="1358" t="s">
        <v>2277</v>
      </c>
      <c r="CO9" s="1358" t="s">
        <v>2277</v>
      </c>
      <c r="CP9" s="1358" t="s">
        <v>2277</v>
      </c>
      <c r="CQ9" s="1358" t="s">
        <v>2277</v>
      </c>
      <c r="CR9" s="1358" t="s">
        <v>2277</v>
      </c>
      <c r="CS9" s="1358" t="s">
        <v>2277</v>
      </c>
      <c r="CT9" s="1358" t="s">
        <v>2277</v>
      </c>
      <c r="CU9" s="1358" t="s">
        <v>2404</v>
      </c>
      <c r="CV9" s="1358" t="s">
        <v>2404</v>
      </c>
      <c r="CW9" s="1358" t="s">
        <v>2348</v>
      </c>
      <c r="CX9" s="1358" t="s">
        <v>2348</v>
      </c>
      <c r="CY9" s="1361" t="s">
        <v>4385</v>
      </c>
      <c r="CZ9" s="1361" t="s">
        <v>4385</v>
      </c>
      <c r="DA9" s="1358" t="s">
        <v>2349</v>
      </c>
      <c r="DB9" s="1358" t="s">
        <v>2349</v>
      </c>
      <c r="DC9" s="1358" t="s">
        <v>2277</v>
      </c>
      <c r="DD9" s="1358" t="s">
        <v>2277</v>
      </c>
      <c r="DE9" s="1358" t="s">
        <v>2277</v>
      </c>
      <c r="DF9" s="1358" t="s">
        <v>2277</v>
      </c>
      <c r="DG9" s="1358" t="s">
        <v>2350</v>
      </c>
      <c r="DH9" s="1358" t="s">
        <v>2350</v>
      </c>
      <c r="DI9" s="1358" t="s">
        <v>2351</v>
      </c>
      <c r="DJ9" s="1358" t="s">
        <v>2351</v>
      </c>
      <c r="DK9" s="1358" t="s">
        <v>2277</v>
      </c>
      <c r="DL9" s="1358" t="s">
        <v>2277</v>
      </c>
      <c r="DM9" s="1358" t="s">
        <v>2277</v>
      </c>
      <c r="DN9" s="1358" t="s">
        <v>2277</v>
      </c>
      <c r="DO9" s="1358" t="s">
        <v>2277</v>
      </c>
      <c r="DP9" s="1358" t="s">
        <v>2277</v>
      </c>
      <c r="DQ9" s="1358" t="s">
        <v>2277</v>
      </c>
      <c r="DR9" s="1358" t="s">
        <v>2277</v>
      </c>
    </row>
    <row r="10" spans="1:122" ht="15.75">
      <c r="A10" s="1355" t="s">
        <v>2803</v>
      </c>
      <c r="B10" s="1357" t="s">
        <v>2353</v>
      </c>
      <c r="C10" s="1358" t="s">
        <v>4101</v>
      </c>
      <c r="D10" s="1358" t="s">
        <v>4101</v>
      </c>
      <c r="E10" s="1358" t="s">
        <v>2584</v>
      </c>
      <c r="F10" s="1358" t="s">
        <v>2584</v>
      </c>
      <c r="G10" s="1358" t="s">
        <v>3897</v>
      </c>
      <c r="H10" s="1358" t="s">
        <v>3897</v>
      </c>
      <c r="I10" s="1358" t="s">
        <v>2531</v>
      </c>
      <c r="J10" s="1358" t="s">
        <v>2531</v>
      </c>
      <c r="K10" s="1358" t="s">
        <v>2354</v>
      </c>
      <c r="L10" s="1358" t="s">
        <v>2354</v>
      </c>
      <c r="M10" s="1358" t="s">
        <v>2354</v>
      </c>
      <c r="N10" s="1358" t="s">
        <v>2354</v>
      </c>
      <c r="O10" s="1358" t="s">
        <v>3899</v>
      </c>
      <c r="P10" s="1358" t="s">
        <v>3899</v>
      </c>
      <c r="Q10" s="1358" t="s">
        <v>2355</v>
      </c>
      <c r="R10" s="1358" t="s">
        <v>2355</v>
      </c>
      <c r="S10" s="1358" t="s">
        <v>2356</v>
      </c>
      <c r="T10" s="1358" t="s">
        <v>2356</v>
      </c>
      <c r="U10" s="1358" t="s">
        <v>2486</v>
      </c>
      <c r="V10" s="1358" t="s">
        <v>2486</v>
      </c>
      <c r="W10" s="1358" t="s">
        <v>2354</v>
      </c>
      <c r="X10" s="1358" t="s">
        <v>2354</v>
      </c>
      <c r="Y10" s="1358" t="s">
        <v>2354</v>
      </c>
      <c r="Z10" s="1358" t="s">
        <v>2354</v>
      </c>
      <c r="AA10" s="1358" t="s">
        <v>3898</v>
      </c>
      <c r="AB10" s="1358" t="s">
        <v>3898</v>
      </c>
      <c r="AC10" s="1358" t="s">
        <v>3885</v>
      </c>
      <c r="AD10" s="1358" t="s">
        <v>3885</v>
      </c>
      <c r="AE10" s="1358" t="s">
        <v>2591</v>
      </c>
      <c r="AF10" s="1358" t="s">
        <v>2591</v>
      </c>
      <c r="AG10" s="1358" t="s">
        <v>2277</v>
      </c>
      <c r="AH10" s="1358" t="s">
        <v>2277</v>
      </c>
      <c r="AI10" s="1358" t="s">
        <v>2357</v>
      </c>
      <c r="AJ10" s="1358" t="s">
        <v>2357</v>
      </c>
      <c r="AK10" s="1358" t="s">
        <v>2357</v>
      </c>
      <c r="AL10" s="1358" t="s">
        <v>2357</v>
      </c>
      <c r="AM10" s="1358" t="s">
        <v>2535</v>
      </c>
      <c r="AN10" s="1358" t="s">
        <v>2535</v>
      </c>
      <c r="AO10" s="1358" t="s">
        <v>2327</v>
      </c>
      <c r="AP10" s="1358" t="s">
        <v>2327</v>
      </c>
      <c r="AQ10" s="1358" t="s">
        <v>2277</v>
      </c>
      <c r="AR10" s="1358" t="s">
        <v>2277</v>
      </c>
      <c r="AS10" s="1358" t="s">
        <v>2361</v>
      </c>
      <c r="AT10" s="1358" t="s">
        <v>2361</v>
      </c>
      <c r="AU10" s="1358" t="s">
        <v>2361</v>
      </c>
      <c r="AV10" s="1358" t="s">
        <v>2357</v>
      </c>
      <c r="AW10" s="1358" t="s">
        <v>2357</v>
      </c>
      <c r="AX10" s="1358" t="s">
        <v>2357</v>
      </c>
      <c r="AY10" s="1358" t="s">
        <v>2362</v>
      </c>
      <c r="AZ10" s="1358" t="s">
        <v>2362</v>
      </c>
      <c r="BA10" s="1358" t="s">
        <v>3902</v>
      </c>
      <c r="BB10" s="1358" t="s">
        <v>3902</v>
      </c>
      <c r="BC10" s="1358" t="s">
        <v>2277</v>
      </c>
      <c r="BD10" s="1358" t="s">
        <v>2277</v>
      </c>
      <c r="BE10" s="1358" t="s">
        <v>2277</v>
      </c>
      <c r="BF10" s="1358" t="s">
        <v>2277</v>
      </c>
      <c r="BG10" s="1358" t="s">
        <v>2363</v>
      </c>
      <c r="BH10" s="1358" t="s">
        <v>2363</v>
      </c>
      <c r="BI10" s="1358" t="s">
        <v>2363</v>
      </c>
      <c r="BJ10" s="1358" t="s">
        <v>2363</v>
      </c>
      <c r="BK10" s="1358" t="s">
        <v>4101</v>
      </c>
      <c r="BL10" s="1358" t="s">
        <v>4101</v>
      </c>
      <c r="BM10" s="1358" t="s">
        <v>2584</v>
      </c>
      <c r="BN10" s="1358" t="s">
        <v>2584</v>
      </c>
      <c r="BO10" s="1358" t="s">
        <v>2277</v>
      </c>
      <c r="BP10" s="1358" t="s">
        <v>2277</v>
      </c>
      <c r="BQ10" s="1358" t="s">
        <v>2277</v>
      </c>
      <c r="BR10" s="1358" t="s">
        <v>2277</v>
      </c>
      <c r="BS10" s="1358" t="s">
        <v>2354</v>
      </c>
      <c r="BT10" s="1358" t="s">
        <v>2354</v>
      </c>
      <c r="BU10" s="1358" t="s">
        <v>2354</v>
      </c>
      <c r="BV10" s="1358" t="s">
        <v>2354</v>
      </c>
      <c r="BW10" s="1358" t="s">
        <v>3899</v>
      </c>
      <c r="BX10" s="1358" t="s">
        <v>3899</v>
      </c>
      <c r="BY10" s="1358" t="s">
        <v>2355</v>
      </c>
      <c r="BZ10" s="1358" t="s">
        <v>2355</v>
      </c>
      <c r="CA10" s="1358" t="s">
        <v>3920</v>
      </c>
      <c r="CB10" s="1358" t="s">
        <v>3920</v>
      </c>
      <c r="CC10" s="1358" t="s">
        <v>2486</v>
      </c>
      <c r="CD10" s="1358" t="s">
        <v>2486</v>
      </c>
      <c r="CE10" s="1358" t="s">
        <v>2354</v>
      </c>
      <c r="CF10" s="1358" t="s">
        <v>2354</v>
      </c>
      <c r="CG10" s="1358" t="s">
        <v>2354</v>
      </c>
      <c r="CH10" s="1358" t="s">
        <v>2354</v>
      </c>
      <c r="CI10" s="1358" t="s">
        <v>3898</v>
      </c>
      <c r="CJ10" s="1358" t="s">
        <v>3898</v>
      </c>
      <c r="CK10" s="1358" t="s">
        <v>3885</v>
      </c>
      <c r="CL10" s="1358" t="s">
        <v>3885</v>
      </c>
      <c r="CM10" s="1358" t="s">
        <v>2591</v>
      </c>
      <c r="CN10" s="1358" t="s">
        <v>2591</v>
      </c>
      <c r="CO10" s="1358" t="s">
        <v>2277</v>
      </c>
      <c r="CP10" s="1358" t="s">
        <v>2277</v>
      </c>
      <c r="CQ10" s="1358" t="s">
        <v>2357</v>
      </c>
      <c r="CR10" s="1358" t="s">
        <v>2357</v>
      </c>
      <c r="CS10" s="1358" t="s">
        <v>2357</v>
      </c>
      <c r="CT10" s="1358" t="s">
        <v>2357</v>
      </c>
      <c r="CU10" s="1358" t="s">
        <v>2535</v>
      </c>
      <c r="CV10" s="1358" t="s">
        <v>2535</v>
      </c>
      <c r="CW10" s="1358" t="s">
        <v>2327</v>
      </c>
      <c r="CX10" s="1358" t="s">
        <v>2327</v>
      </c>
      <c r="CY10" s="1358" t="s">
        <v>2277</v>
      </c>
      <c r="CZ10" s="1358" t="s">
        <v>2277</v>
      </c>
      <c r="DA10" s="1358" t="s">
        <v>2361</v>
      </c>
      <c r="DB10" s="1358" t="s">
        <v>2361</v>
      </c>
      <c r="DC10" s="1358" t="s">
        <v>2361</v>
      </c>
      <c r="DD10" s="1358" t="s">
        <v>2357</v>
      </c>
      <c r="DE10" s="1358" t="s">
        <v>2357</v>
      </c>
      <c r="DF10" s="1358" t="s">
        <v>2357</v>
      </c>
      <c r="DG10" s="1358" t="s">
        <v>2362</v>
      </c>
      <c r="DH10" s="1358" t="s">
        <v>2362</v>
      </c>
      <c r="DI10" s="1358" t="s">
        <v>3904</v>
      </c>
      <c r="DJ10" s="1358" t="s">
        <v>3904</v>
      </c>
      <c r="DK10" s="1358" t="s">
        <v>2277</v>
      </c>
      <c r="DL10" s="1358" t="s">
        <v>2277</v>
      </c>
      <c r="DM10" s="1358" t="s">
        <v>2277</v>
      </c>
      <c r="DN10" s="1358" t="s">
        <v>2277</v>
      </c>
      <c r="DO10" s="1358" t="s">
        <v>2363</v>
      </c>
      <c r="DP10" s="1358" t="s">
        <v>2363</v>
      </c>
      <c r="DQ10" s="1358" t="s">
        <v>2363</v>
      </c>
      <c r="DR10" s="1358" t="s">
        <v>2363</v>
      </c>
    </row>
    <row r="11" spans="1:122" ht="15.75">
      <c r="A11" s="1355" t="s">
        <v>2797</v>
      </c>
      <c r="B11" s="1357" t="s">
        <v>2343</v>
      </c>
      <c r="C11" s="1359" t="s">
        <v>4386</v>
      </c>
      <c r="D11" s="1359" t="s">
        <v>4386</v>
      </c>
      <c r="E11" s="1358" t="s">
        <v>4387</v>
      </c>
      <c r="F11" s="1358" t="s">
        <v>4387</v>
      </c>
      <c r="G11" s="1358" t="s">
        <v>3928</v>
      </c>
      <c r="H11" s="1358" t="s">
        <v>3928</v>
      </c>
      <c r="I11" s="1358" t="s">
        <v>2365</v>
      </c>
      <c r="J11" s="1358" t="s">
        <v>2365</v>
      </c>
      <c r="K11" s="1358" t="s">
        <v>2277</v>
      </c>
      <c r="L11" s="1358" t="s">
        <v>2277</v>
      </c>
      <c r="M11" s="1358" t="s">
        <v>2277</v>
      </c>
      <c r="N11" s="1358" t="s">
        <v>2277</v>
      </c>
      <c r="O11" s="1359" t="s">
        <v>4102</v>
      </c>
      <c r="P11" s="1359" t="s">
        <v>4102</v>
      </c>
      <c r="Q11" s="1358" t="s">
        <v>2588</v>
      </c>
      <c r="R11" s="1358" t="s">
        <v>2588</v>
      </c>
      <c r="S11" s="1358" t="s">
        <v>2589</v>
      </c>
      <c r="T11" s="1358" t="s">
        <v>2589</v>
      </c>
      <c r="U11" s="1358" t="s">
        <v>4103</v>
      </c>
      <c r="V11" s="1358" t="s">
        <v>4103</v>
      </c>
      <c r="W11" s="1358" t="s">
        <v>2277</v>
      </c>
      <c r="X11" s="1358" t="s">
        <v>2277</v>
      </c>
      <c r="Y11" s="1358" t="s">
        <v>2277</v>
      </c>
      <c r="Z11" s="1358" t="s">
        <v>2277</v>
      </c>
      <c r="AA11" s="1359" t="s">
        <v>4386</v>
      </c>
      <c r="AB11" s="1359" t="s">
        <v>4386</v>
      </c>
      <c r="AC11" s="1359" t="s">
        <v>4102</v>
      </c>
      <c r="AD11" s="1359" t="s">
        <v>4102</v>
      </c>
      <c r="AE11" s="1358" t="s">
        <v>2368</v>
      </c>
      <c r="AF11" s="1358" t="s">
        <v>2368</v>
      </c>
      <c r="AG11" s="1358" t="s">
        <v>2324</v>
      </c>
      <c r="AH11" s="1358" t="s">
        <v>2324</v>
      </c>
      <c r="AI11" s="1358" t="s">
        <v>2277</v>
      </c>
      <c r="AJ11" s="1358" t="s">
        <v>2277</v>
      </c>
      <c r="AK11" s="1358" t="s">
        <v>2277</v>
      </c>
      <c r="AL11" s="1358" t="s">
        <v>2277</v>
      </c>
      <c r="AM11" s="1358" t="s">
        <v>3906</v>
      </c>
      <c r="AN11" s="1358" t="s">
        <v>3906</v>
      </c>
      <c r="AO11" s="1358" t="s">
        <v>2369</v>
      </c>
      <c r="AP11" s="1358" t="s">
        <v>2369</v>
      </c>
      <c r="AQ11" s="1358" t="s">
        <v>3909</v>
      </c>
      <c r="AR11" s="1358" t="s">
        <v>3909</v>
      </c>
      <c r="AS11" s="1358" t="s">
        <v>2282</v>
      </c>
      <c r="AT11" s="1358" t="s">
        <v>2282</v>
      </c>
      <c r="AU11" s="1358" t="s">
        <v>2277</v>
      </c>
      <c r="AV11" s="1358" t="s">
        <v>2277</v>
      </c>
      <c r="AW11" s="1358" t="s">
        <v>2277</v>
      </c>
      <c r="AX11" s="1358" t="s">
        <v>2277</v>
      </c>
      <c r="AY11" s="1358" t="s">
        <v>3907</v>
      </c>
      <c r="AZ11" s="1358" t="s">
        <v>3907</v>
      </c>
      <c r="BA11" s="1358" t="s">
        <v>2371</v>
      </c>
      <c r="BB11" s="1358" t="s">
        <v>2371</v>
      </c>
      <c r="BC11" s="1358" t="s">
        <v>2277</v>
      </c>
      <c r="BD11" s="1358" t="s">
        <v>2277</v>
      </c>
      <c r="BE11" s="1358" t="s">
        <v>2277</v>
      </c>
      <c r="BF11" s="1358" t="s">
        <v>2277</v>
      </c>
      <c r="BG11" s="1358" t="s">
        <v>2277</v>
      </c>
      <c r="BH11" s="1358" t="s">
        <v>2277</v>
      </c>
      <c r="BI11" s="1358" t="s">
        <v>2277</v>
      </c>
      <c r="BJ11" s="1358" t="s">
        <v>2277</v>
      </c>
      <c r="BK11" s="1359" t="s">
        <v>4386</v>
      </c>
      <c r="BL11" s="1359" t="s">
        <v>4386</v>
      </c>
      <c r="BM11" s="1358" t="s">
        <v>4387</v>
      </c>
      <c r="BN11" s="1358" t="s">
        <v>4387</v>
      </c>
      <c r="BO11" s="1358" t="s">
        <v>3928</v>
      </c>
      <c r="BP11" s="1358" t="s">
        <v>3928</v>
      </c>
      <c r="BQ11" s="1358" t="s">
        <v>2365</v>
      </c>
      <c r="BR11" s="1358" t="s">
        <v>2365</v>
      </c>
      <c r="BS11" s="1358" t="s">
        <v>2277</v>
      </c>
      <c r="BT11" s="1358" t="s">
        <v>2277</v>
      </c>
      <c r="BU11" s="1358" t="s">
        <v>2277</v>
      </c>
      <c r="BV11" s="1358" t="s">
        <v>2277</v>
      </c>
      <c r="BW11" s="1359" t="s">
        <v>4102</v>
      </c>
      <c r="BX11" s="1359" t="s">
        <v>4102</v>
      </c>
      <c r="BY11" s="1358" t="s">
        <v>2600</v>
      </c>
      <c r="BZ11" s="1358" t="s">
        <v>2600</v>
      </c>
      <c r="CA11" s="1358" t="s">
        <v>2589</v>
      </c>
      <c r="CB11" s="1358" t="s">
        <v>2589</v>
      </c>
      <c r="CC11" s="1358" t="s">
        <v>4103</v>
      </c>
      <c r="CD11" s="1358" t="s">
        <v>4103</v>
      </c>
      <c r="CE11" s="1358" t="s">
        <v>2277</v>
      </c>
      <c r="CF11" s="1358" t="s">
        <v>2277</v>
      </c>
      <c r="CG11" s="1358" t="s">
        <v>2277</v>
      </c>
      <c r="CH11" s="1358" t="s">
        <v>2277</v>
      </c>
      <c r="CI11" s="1359" t="s">
        <v>4386</v>
      </c>
      <c r="CJ11" s="1359" t="s">
        <v>4386</v>
      </c>
      <c r="CK11" s="1359" t="s">
        <v>4102</v>
      </c>
      <c r="CL11" s="1359" t="s">
        <v>4102</v>
      </c>
      <c r="CM11" s="1358" t="s">
        <v>2368</v>
      </c>
      <c r="CN11" s="1358" t="s">
        <v>2368</v>
      </c>
      <c r="CO11" s="1358" t="s">
        <v>2324</v>
      </c>
      <c r="CP11" s="1358" t="s">
        <v>2324</v>
      </c>
      <c r="CQ11" s="1358" t="s">
        <v>2277</v>
      </c>
      <c r="CR11" s="1358" t="s">
        <v>2277</v>
      </c>
      <c r="CS11" s="1358" t="s">
        <v>2277</v>
      </c>
      <c r="CT11" s="1358" t="s">
        <v>2277</v>
      </c>
      <c r="CU11" s="1358" t="s">
        <v>3906</v>
      </c>
      <c r="CV11" s="1358" t="s">
        <v>3906</v>
      </c>
      <c r="CW11" s="1358" t="s">
        <v>2369</v>
      </c>
      <c r="CX11" s="1358" t="s">
        <v>2369</v>
      </c>
      <c r="CY11" s="1358" t="s">
        <v>2277</v>
      </c>
      <c r="CZ11" s="1358" t="s">
        <v>2277</v>
      </c>
      <c r="DA11" s="1358" t="s">
        <v>2282</v>
      </c>
      <c r="DB11" s="1358" t="s">
        <v>2282</v>
      </c>
      <c r="DC11" s="1358" t="s">
        <v>2277</v>
      </c>
      <c r="DD11" s="1358" t="s">
        <v>2277</v>
      </c>
      <c r="DE11" s="1358" t="s">
        <v>2277</v>
      </c>
      <c r="DF11" s="1358" t="s">
        <v>2277</v>
      </c>
      <c r="DG11" s="1358" t="s">
        <v>3907</v>
      </c>
      <c r="DH11" s="1358" t="s">
        <v>3907</v>
      </c>
      <c r="DI11" s="1358" t="s">
        <v>2371</v>
      </c>
      <c r="DJ11" s="1358" t="s">
        <v>2371</v>
      </c>
      <c r="DK11" s="1358" t="s">
        <v>2277</v>
      </c>
      <c r="DL11" s="1358" t="s">
        <v>2277</v>
      </c>
      <c r="DM11" s="1358" t="s">
        <v>2277</v>
      </c>
      <c r="DN11" s="1358" t="s">
        <v>2277</v>
      </c>
      <c r="DO11" s="1358" t="s">
        <v>2277</v>
      </c>
      <c r="DP11" s="1358" t="s">
        <v>2277</v>
      </c>
      <c r="DQ11" s="1358" t="s">
        <v>2277</v>
      </c>
      <c r="DR11" s="1358" t="s">
        <v>2277</v>
      </c>
    </row>
    <row r="12" spans="1:122" ht="15.75">
      <c r="A12" s="1355" t="s">
        <v>2798</v>
      </c>
      <c r="B12" s="1357" t="s">
        <v>2343</v>
      </c>
      <c r="C12" s="1359" t="s">
        <v>4388</v>
      </c>
      <c r="D12" s="1359" t="s">
        <v>4388</v>
      </c>
      <c r="E12" s="1358" t="s">
        <v>3910</v>
      </c>
      <c r="F12" s="1358" t="s">
        <v>3910</v>
      </c>
      <c r="G12" s="1358" t="s">
        <v>3905</v>
      </c>
      <c r="H12" s="1358" t="s">
        <v>3905</v>
      </c>
      <c r="I12" s="1361" t="s">
        <v>4389</v>
      </c>
      <c r="J12" s="1361" t="s">
        <v>4389</v>
      </c>
      <c r="K12" s="1358" t="s">
        <v>2277</v>
      </c>
      <c r="L12" s="1358" t="s">
        <v>2277</v>
      </c>
      <c r="M12" s="1358" t="s">
        <v>2277</v>
      </c>
      <c r="N12" s="1358" t="s">
        <v>2277</v>
      </c>
      <c r="O12" s="1359" t="s">
        <v>4104</v>
      </c>
      <c r="P12" s="1359" t="s">
        <v>4104</v>
      </c>
      <c r="Q12" s="1358" t="s">
        <v>3912</v>
      </c>
      <c r="R12" s="1358" t="s">
        <v>3912</v>
      </c>
      <c r="S12" s="1358" t="s">
        <v>2277</v>
      </c>
      <c r="T12" s="1358" t="s">
        <v>2277</v>
      </c>
      <c r="U12" s="1358" t="s">
        <v>4390</v>
      </c>
      <c r="V12" s="1358" t="s">
        <v>4390</v>
      </c>
      <c r="W12" s="1358" t="s">
        <v>2321</v>
      </c>
      <c r="X12" s="1358" t="s">
        <v>2321</v>
      </c>
      <c r="Y12" s="1358" t="s">
        <v>2277</v>
      </c>
      <c r="Z12" s="1358" t="s">
        <v>2277</v>
      </c>
      <c r="AA12" s="1359" t="s">
        <v>4388</v>
      </c>
      <c r="AB12" s="1359" t="s">
        <v>4388</v>
      </c>
      <c r="AC12" s="1359" t="s">
        <v>4104</v>
      </c>
      <c r="AD12" s="1359" t="s">
        <v>4104</v>
      </c>
      <c r="AE12" s="1358" t="s">
        <v>2376</v>
      </c>
      <c r="AF12" s="1358" t="s">
        <v>2376</v>
      </c>
      <c r="AG12" s="1358" t="s">
        <v>3914</v>
      </c>
      <c r="AH12" s="1358" t="s">
        <v>3914</v>
      </c>
      <c r="AI12" s="1358" t="s">
        <v>2277</v>
      </c>
      <c r="AJ12" s="1358" t="s">
        <v>2277</v>
      </c>
      <c r="AK12" s="1358" t="s">
        <v>2277</v>
      </c>
      <c r="AL12" s="1358" t="s">
        <v>2277</v>
      </c>
      <c r="AM12" s="1358" t="s">
        <v>3911</v>
      </c>
      <c r="AN12" s="1358" t="s">
        <v>3911</v>
      </c>
      <c r="AO12" s="1358" t="s">
        <v>2383</v>
      </c>
      <c r="AP12" s="1358" t="s">
        <v>2383</v>
      </c>
      <c r="AQ12" s="1358" t="s">
        <v>2370</v>
      </c>
      <c r="AR12" s="1358" t="s">
        <v>2370</v>
      </c>
      <c r="AS12" s="1358" t="s">
        <v>2377</v>
      </c>
      <c r="AT12" s="1358" t="s">
        <v>2377</v>
      </c>
      <c r="AU12" s="1358" t="s">
        <v>2277</v>
      </c>
      <c r="AV12" s="1358" t="s">
        <v>2277</v>
      </c>
      <c r="AW12" s="1358" t="s">
        <v>2277</v>
      </c>
      <c r="AX12" s="1358" t="s">
        <v>2277</v>
      </c>
      <c r="AY12" s="1358" t="s">
        <v>3913</v>
      </c>
      <c r="AZ12" s="1358" t="s">
        <v>3913</v>
      </c>
      <c r="BA12" s="1358" t="s">
        <v>2334</v>
      </c>
      <c r="BB12" s="1358" t="s">
        <v>2334</v>
      </c>
      <c r="BC12" s="1358" t="s">
        <v>2277</v>
      </c>
      <c r="BD12" s="1358" t="s">
        <v>2277</v>
      </c>
      <c r="BE12" s="1358" t="s">
        <v>2277</v>
      </c>
      <c r="BF12" s="1358" t="s">
        <v>2277</v>
      </c>
      <c r="BG12" s="1358" t="s">
        <v>2277</v>
      </c>
      <c r="BH12" s="1358" t="s">
        <v>2277</v>
      </c>
      <c r="BI12" s="1358" t="s">
        <v>2277</v>
      </c>
      <c r="BJ12" s="1358" t="s">
        <v>2277</v>
      </c>
      <c r="BK12" s="1359" t="s">
        <v>4388</v>
      </c>
      <c r="BL12" s="1359" t="s">
        <v>4388</v>
      </c>
      <c r="BM12" s="1358" t="s">
        <v>3910</v>
      </c>
      <c r="BN12" s="1358" t="s">
        <v>3910</v>
      </c>
      <c r="BO12" s="1358" t="s">
        <v>3905</v>
      </c>
      <c r="BP12" s="1358" t="s">
        <v>3905</v>
      </c>
      <c r="BQ12" s="1361" t="s">
        <v>4389</v>
      </c>
      <c r="BR12" s="1361" t="s">
        <v>4389</v>
      </c>
      <c r="BS12" s="1358" t="s">
        <v>2277</v>
      </c>
      <c r="BT12" s="1358" t="s">
        <v>2277</v>
      </c>
      <c r="BU12" s="1358" t="s">
        <v>2277</v>
      </c>
      <c r="BV12" s="1358" t="s">
        <v>2277</v>
      </c>
      <c r="BW12" s="1359" t="s">
        <v>4104</v>
      </c>
      <c r="BX12" s="1359" t="s">
        <v>4104</v>
      </c>
      <c r="BY12" s="1358" t="s">
        <v>3912</v>
      </c>
      <c r="BZ12" s="1358" t="s">
        <v>3912</v>
      </c>
      <c r="CA12" s="1358" t="s">
        <v>3915</v>
      </c>
      <c r="CB12" s="1358" t="s">
        <v>3915</v>
      </c>
      <c r="CC12" s="1358" t="s">
        <v>4390</v>
      </c>
      <c r="CD12" s="1358" t="s">
        <v>4390</v>
      </c>
      <c r="CE12" s="1358" t="s">
        <v>2321</v>
      </c>
      <c r="CF12" s="1358" t="s">
        <v>2321</v>
      </c>
      <c r="CG12" s="1358" t="s">
        <v>2277</v>
      </c>
      <c r="CH12" s="1358" t="s">
        <v>2277</v>
      </c>
      <c r="CI12" s="1359" t="s">
        <v>4388</v>
      </c>
      <c r="CJ12" s="1359" t="s">
        <v>4388</v>
      </c>
      <c r="CK12" s="1359" t="s">
        <v>4104</v>
      </c>
      <c r="CL12" s="1359" t="s">
        <v>4104</v>
      </c>
      <c r="CM12" s="1358" t="s">
        <v>2376</v>
      </c>
      <c r="CN12" s="1358" t="s">
        <v>2376</v>
      </c>
      <c r="CO12" s="1358" t="s">
        <v>2277</v>
      </c>
      <c r="CP12" s="1358" t="s">
        <v>2277</v>
      </c>
      <c r="CQ12" s="1358" t="s">
        <v>2277</v>
      </c>
      <c r="CR12" s="1358" t="s">
        <v>2277</v>
      </c>
      <c r="CS12" s="1358" t="s">
        <v>2277</v>
      </c>
      <c r="CT12" s="1358" t="s">
        <v>2277</v>
      </c>
      <c r="CU12" s="1358" t="s">
        <v>3911</v>
      </c>
      <c r="CV12" s="1358" t="s">
        <v>3911</v>
      </c>
      <c r="CW12" s="1358" t="s">
        <v>2383</v>
      </c>
      <c r="CX12" s="1358" t="s">
        <v>2383</v>
      </c>
      <c r="CY12" s="1358" t="s">
        <v>2370</v>
      </c>
      <c r="CZ12" s="1358" t="s">
        <v>2370</v>
      </c>
      <c r="DA12" s="1358" t="s">
        <v>2377</v>
      </c>
      <c r="DB12" s="1358" t="s">
        <v>2377</v>
      </c>
      <c r="DC12" s="1358" t="s">
        <v>2277</v>
      </c>
      <c r="DD12" s="1358" t="s">
        <v>2277</v>
      </c>
      <c r="DE12" s="1358" t="s">
        <v>2277</v>
      </c>
      <c r="DF12" s="1358" t="s">
        <v>2277</v>
      </c>
      <c r="DG12" s="1358" t="s">
        <v>3913</v>
      </c>
      <c r="DH12" s="1358" t="s">
        <v>3913</v>
      </c>
      <c r="DI12" s="1358" t="s">
        <v>2334</v>
      </c>
      <c r="DJ12" s="1358" t="s">
        <v>2334</v>
      </c>
      <c r="DK12" s="1358" t="s">
        <v>2277</v>
      </c>
      <c r="DL12" s="1358" t="s">
        <v>2277</v>
      </c>
      <c r="DM12" s="1358" t="s">
        <v>2277</v>
      </c>
      <c r="DN12" s="1358" t="s">
        <v>2277</v>
      </c>
      <c r="DO12" s="1358" t="s">
        <v>2277</v>
      </c>
      <c r="DP12" s="1358" t="s">
        <v>2277</v>
      </c>
      <c r="DQ12" s="1358" t="s">
        <v>2277</v>
      </c>
      <c r="DR12" s="1358" t="s">
        <v>2277</v>
      </c>
    </row>
    <row r="13" spans="1:122" ht="15.75">
      <c r="A13" s="1355" t="s">
        <v>2802</v>
      </c>
      <c r="B13" s="1357" t="s">
        <v>2343</v>
      </c>
      <c r="C13" s="1359" t="s">
        <v>4391</v>
      </c>
      <c r="D13" s="1359" t="s">
        <v>4391</v>
      </c>
      <c r="E13" s="1358" t="s">
        <v>2408</v>
      </c>
      <c r="F13" s="1358" t="s">
        <v>2408</v>
      </c>
      <c r="G13" s="1358" t="s">
        <v>2409</v>
      </c>
      <c r="H13" s="1358" t="s">
        <v>2277</v>
      </c>
      <c r="I13" s="1358" t="s">
        <v>2388</v>
      </c>
      <c r="J13" s="1358" t="s">
        <v>2388</v>
      </c>
      <c r="K13" s="1358" t="s">
        <v>2388</v>
      </c>
      <c r="L13" s="1358" t="s">
        <v>2388</v>
      </c>
      <c r="M13" s="1358" t="s">
        <v>2277</v>
      </c>
      <c r="N13" s="1358" t="s">
        <v>2277</v>
      </c>
      <c r="O13" s="1359" t="s">
        <v>4106</v>
      </c>
      <c r="P13" s="1359" t="s">
        <v>4106</v>
      </c>
      <c r="Q13" s="1358" t="s">
        <v>2373</v>
      </c>
      <c r="R13" s="1358" t="s">
        <v>2373</v>
      </c>
      <c r="S13" s="1358" t="s">
        <v>3917</v>
      </c>
      <c r="T13" s="1358" t="s">
        <v>3917</v>
      </c>
      <c r="U13" s="1358" t="s">
        <v>2277</v>
      </c>
      <c r="V13" s="1358" t="s">
        <v>2277</v>
      </c>
      <c r="W13" s="1358" t="s">
        <v>2277</v>
      </c>
      <c r="X13" s="1358" t="s">
        <v>2277</v>
      </c>
      <c r="Y13" s="1358" t="s">
        <v>2277</v>
      </c>
      <c r="Z13" s="1358" t="s">
        <v>2277</v>
      </c>
      <c r="AA13" s="1359" t="s">
        <v>4391</v>
      </c>
      <c r="AB13" s="1359" t="s">
        <v>4391</v>
      </c>
      <c r="AC13" s="1359" t="s">
        <v>4106</v>
      </c>
      <c r="AD13" s="1359" t="s">
        <v>4106</v>
      </c>
      <c r="AE13" s="1358" t="s">
        <v>2277</v>
      </c>
      <c r="AF13" s="1358" t="s">
        <v>2277</v>
      </c>
      <c r="AG13" s="1358" t="s">
        <v>2382</v>
      </c>
      <c r="AH13" s="1358" t="s">
        <v>2382</v>
      </c>
      <c r="AI13" s="1358" t="s">
        <v>2382</v>
      </c>
      <c r="AJ13" s="1358" t="s">
        <v>2277</v>
      </c>
      <c r="AK13" s="1358" t="s">
        <v>2277</v>
      </c>
      <c r="AL13" s="1358" t="s">
        <v>2277</v>
      </c>
      <c r="AM13" s="1358" t="s">
        <v>3916</v>
      </c>
      <c r="AN13" s="1358" t="s">
        <v>3916</v>
      </c>
      <c r="AO13" s="1358" t="s">
        <v>4392</v>
      </c>
      <c r="AP13" s="1358" t="s">
        <v>4392</v>
      </c>
      <c r="AQ13" s="1358" t="s">
        <v>3985</v>
      </c>
      <c r="AR13" s="1358" t="s">
        <v>3985</v>
      </c>
      <c r="AS13" s="1358" t="s">
        <v>2594</v>
      </c>
      <c r="AT13" s="1358" t="s">
        <v>2595</v>
      </c>
      <c r="AU13" s="1358" t="s">
        <v>2277</v>
      </c>
      <c r="AV13" s="1358" t="s">
        <v>2277</v>
      </c>
      <c r="AW13" s="1358" t="s">
        <v>2277</v>
      </c>
      <c r="AX13" s="1358" t="s">
        <v>2277</v>
      </c>
      <c r="AY13" s="1358" t="s">
        <v>3918</v>
      </c>
      <c r="AZ13" s="1358" t="s">
        <v>3918</v>
      </c>
      <c r="BA13" s="1358" t="s">
        <v>2385</v>
      </c>
      <c r="BB13" s="1358" t="s">
        <v>2385</v>
      </c>
      <c r="BC13" s="1358" t="s">
        <v>2277</v>
      </c>
      <c r="BD13" s="1358" t="s">
        <v>2277</v>
      </c>
      <c r="BE13" s="1358" t="s">
        <v>2277</v>
      </c>
      <c r="BF13" s="1358" t="s">
        <v>2277</v>
      </c>
      <c r="BG13" s="1358" t="s">
        <v>2277</v>
      </c>
      <c r="BH13" s="1358" t="s">
        <v>2277</v>
      </c>
      <c r="BI13" s="1358" t="s">
        <v>2277</v>
      </c>
      <c r="BJ13" s="1358" t="s">
        <v>2277</v>
      </c>
      <c r="BK13" s="1359" t="s">
        <v>4391</v>
      </c>
      <c r="BL13" s="1359" t="s">
        <v>4391</v>
      </c>
      <c r="BM13" s="1358" t="s">
        <v>2408</v>
      </c>
      <c r="BN13" s="1358" t="s">
        <v>2408</v>
      </c>
      <c r="BO13" s="1358" t="s">
        <v>2409</v>
      </c>
      <c r="BP13" s="1358" t="s">
        <v>2277</v>
      </c>
      <c r="BQ13" s="1358" t="s">
        <v>2388</v>
      </c>
      <c r="BR13" s="1358" t="s">
        <v>2388</v>
      </c>
      <c r="BS13" s="1358" t="s">
        <v>2388</v>
      </c>
      <c r="BT13" s="1358" t="s">
        <v>2388</v>
      </c>
      <c r="BU13" s="1358" t="s">
        <v>2277</v>
      </c>
      <c r="BV13" s="1358" t="s">
        <v>2277</v>
      </c>
      <c r="BW13" s="1359" t="s">
        <v>4106</v>
      </c>
      <c r="BX13" s="1359" t="s">
        <v>4106</v>
      </c>
      <c r="BY13" s="1358" t="s">
        <v>2379</v>
      </c>
      <c r="BZ13" s="1358" t="s">
        <v>2379</v>
      </c>
      <c r="CA13" s="1358" t="s">
        <v>3917</v>
      </c>
      <c r="CB13" s="1358" t="s">
        <v>3917</v>
      </c>
      <c r="CC13" s="1361" t="s">
        <v>4393</v>
      </c>
      <c r="CD13" s="1361" t="s">
        <v>4393</v>
      </c>
      <c r="CE13" s="1358" t="s">
        <v>2277</v>
      </c>
      <c r="CF13" s="1358" t="s">
        <v>2277</v>
      </c>
      <c r="CG13" s="1358" t="s">
        <v>2277</v>
      </c>
      <c r="CH13" s="1358" t="s">
        <v>2277</v>
      </c>
      <c r="CI13" s="1359" t="s">
        <v>4391</v>
      </c>
      <c r="CJ13" s="1359" t="s">
        <v>4391</v>
      </c>
      <c r="CK13" s="1359" t="s">
        <v>4106</v>
      </c>
      <c r="CL13" s="1359" t="s">
        <v>4106</v>
      </c>
      <c r="CM13" s="1358" t="s">
        <v>2396</v>
      </c>
      <c r="CN13" s="1358" t="s">
        <v>2396</v>
      </c>
      <c r="CO13" s="1358" t="s">
        <v>2382</v>
      </c>
      <c r="CP13" s="1358" t="s">
        <v>2382</v>
      </c>
      <c r="CQ13" s="1358" t="s">
        <v>2382</v>
      </c>
      <c r="CR13" s="1358" t="s">
        <v>2277</v>
      </c>
      <c r="CS13" s="1358" t="s">
        <v>2277</v>
      </c>
      <c r="CT13" s="1358" t="s">
        <v>2277</v>
      </c>
      <c r="CU13" s="1358" t="s">
        <v>3916</v>
      </c>
      <c r="CV13" s="1358" t="s">
        <v>3916</v>
      </c>
      <c r="CW13" s="1358" t="s">
        <v>4394</v>
      </c>
      <c r="CX13" s="1358" t="s">
        <v>4394</v>
      </c>
      <c r="CY13" s="1358" t="s">
        <v>3985</v>
      </c>
      <c r="CZ13" s="1358" t="s">
        <v>3985</v>
      </c>
      <c r="DA13" s="1358" t="s">
        <v>2594</v>
      </c>
      <c r="DB13" s="1358" t="s">
        <v>2595</v>
      </c>
      <c r="DC13" s="1358" t="s">
        <v>2277</v>
      </c>
      <c r="DD13" s="1358" t="s">
        <v>2277</v>
      </c>
      <c r="DE13" s="1358" t="s">
        <v>2277</v>
      </c>
      <c r="DF13" s="1358" t="s">
        <v>2277</v>
      </c>
      <c r="DG13" s="1358" t="s">
        <v>3918</v>
      </c>
      <c r="DH13" s="1358" t="s">
        <v>3918</v>
      </c>
      <c r="DI13" s="1358" t="s">
        <v>2385</v>
      </c>
      <c r="DJ13" s="1358" t="s">
        <v>2385</v>
      </c>
      <c r="DK13" s="1358" t="s">
        <v>2277</v>
      </c>
      <c r="DL13" s="1358" t="s">
        <v>2277</v>
      </c>
      <c r="DM13" s="1358" t="s">
        <v>2277</v>
      </c>
      <c r="DN13" s="1358" t="s">
        <v>2277</v>
      </c>
      <c r="DO13" s="1358" t="s">
        <v>2277</v>
      </c>
      <c r="DP13" s="1358" t="s">
        <v>2277</v>
      </c>
      <c r="DQ13" s="1358" t="s">
        <v>2277</v>
      </c>
      <c r="DR13" s="1358" t="s">
        <v>2277</v>
      </c>
    </row>
    <row r="14" spans="1:122" ht="15.75">
      <c r="A14" s="1355" t="s">
        <v>2801</v>
      </c>
      <c r="B14" s="1357" t="s">
        <v>2343</v>
      </c>
      <c r="C14" s="1359" t="s">
        <v>4107</v>
      </c>
      <c r="D14" s="1359" t="s">
        <v>4107</v>
      </c>
      <c r="E14" s="1358" t="s">
        <v>3919</v>
      </c>
      <c r="F14" s="1358" t="s">
        <v>3919</v>
      </c>
      <c r="G14" s="1358" t="s">
        <v>2387</v>
      </c>
      <c r="H14" s="1358" t="s">
        <v>2387</v>
      </c>
      <c r="I14" s="1358" t="s">
        <v>4395</v>
      </c>
      <c r="J14" s="1358" t="s">
        <v>4395</v>
      </c>
      <c r="K14" s="1358" t="s">
        <v>4395</v>
      </c>
      <c r="L14" s="1358" t="s">
        <v>4395</v>
      </c>
      <c r="M14" s="1358" t="s">
        <v>4395</v>
      </c>
      <c r="N14" s="1358" t="s">
        <v>4395</v>
      </c>
      <c r="O14" s="1359" t="s">
        <v>4396</v>
      </c>
      <c r="P14" s="1359" t="s">
        <v>4396</v>
      </c>
      <c r="Q14" s="1358" t="s">
        <v>2389</v>
      </c>
      <c r="R14" s="1358" t="s">
        <v>2389</v>
      </c>
      <c r="S14" s="1358" t="s">
        <v>2390</v>
      </c>
      <c r="T14" s="1358" t="s">
        <v>2390</v>
      </c>
      <c r="U14" s="1358" t="s">
        <v>2277</v>
      </c>
      <c r="V14" s="1358" t="s">
        <v>2277</v>
      </c>
      <c r="W14" s="1358" t="s">
        <v>2277</v>
      </c>
      <c r="X14" s="1358" t="s">
        <v>2277</v>
      </c>
      <c r="Y14" s="1358" t="s">
        <v>2277</v>
      </c>
      <c r="Z14" s="1358" t="s">
        <v>2277</v>
      </c>
      <c r="AA14" s="1359" t="s">
        <v>4107</v>
      </c>
      <c r="AB14" s="1359" t="s">
        <v>4107</v>
      </c>
      <c r="AC14" s="1359" t="s">
        <v>4396</v>
      </c>
      <c r="AD14" s="1359" t="s">
        <v>4396</v>
      </c>
      <c r="AE14" s="1358" t="s">
        <v>4018</v>
      </c>
      <c r="AF14" s="1358" t="s">
        <v>4018</v>
      </c>
      <c r="AG14" s="1358" t="s">
        <v>3923</v>
      </c>
      <c r="AH14" s="1358" t="s">
        <v>3923</v>
      </c>
      <c r="AI14" s="1358" t="s">
        <v>3923</v>
      </c>
      <c r="AJ14" s="1358" t="s">
        <v>3923</v>
      </c>
      <c r="AK14" s="1358" t="s">
        <v>2277</v>
      </c>
      <c r="AL14" s="1358" t="s">
        <v>2277</v>
      </c>
      <c r="AM14" s="1358" t="s">
        <v>3921</v>
      </c>
      <c r="AN14" s="1358" t="s">
        <v>3921</v>
      </c>
      <c r="AO14" s="1358" t="s">
        <v>3924</v>
      </c>
      <c r="AP14" s="1358" t="s">
        <v>3924</v>
      </c>
      <c r="AQ14" s="1358" t="s">
        <v>2392</v>
      </c>
      <c r="AR14" s="1358" t="s">
        <v>2392</v>
      </c>
      <c r="AS14" s="1358" t="s">
        <v>2393</v>
      </c>
      <c r="AT14" s="1358" t="s">
        <v>2393</v>
      </c>
      <c r="AU14" s="1358" t="s">
        <v>2277</v>
      </c>
      <c r="AV14" s="1358" t="s">
        <v>2277</v>
      </c>
      <c r="AW14" s="1358" t="s">
        <v>2277</v>
      </c>
      <c r="AX14" s="1358" t="s">
        <v>2277</v>
      </c>
      <c r="AY14" s="1358" t="s">
        <v>3922</v>
      </c>
      <c r="AZ14" s="1358" t="s">
        <v>3922</v>
      </c>
      <c r="BA14" s="1358" t="s">
        <v>2597</v>
      </c>
      <c r="BB14" s="1358" t="s">
        <v>2597</v>
      </c>
      <c r="BC14" s="1358" t="s">
        <v>2277</v>
      </c>
      <c r="BD14" s="1358" t="s">
        <v>2277</v>
      </c>
      <c r="BE14" s="1358" t="s">
        <v>2277</v>
      </c>
      <c r="BF14" s="1358" t="s">
        <v>2277</v>
      </c>
      <c r="BG14" s="1358" t="s">
        <v>2277</v>
      </c>
      <c r="BH14" s="1358" t="s">
        <v>2277</v>
      </c>
      <c r="BI14" s="1358" t="s">
        <v>2277</v>
      </c>
      <c r="BJ14" s="1358" t="s">
        <v>2277</v>
      </c>
      <c r="BK14" s="1359" t="s">
        <v>4107</v>
      </c>
      <c r="BL14" s="1359" t="s">
        <v>4107</v>
      </c>
      <c r="BM14" s="1358" t="s">
        <v>3919</v>
      </c>
      <c r="BN14" s="1358" t="s">
        <v>3919</v>
      </c>
      <c r="BO14" s="1358" t="s">
        <v>2387</v>
      </c>
      <c r="BP14" s="1358" t="s">
        <v>2387</v>
      </c>
      <c r="BQ14" s="1358" t="s">
        <v>4395</v>
      </c>
      <c r="BR14" s="1358" t="s">
        <v>4395</v>
      </c>
      <c r="BS14" s="1358" t="s">
        <v>4395</v>
      </c>
      <c r="BT14" s="1358" t="s">
        <v>4395</v>
      </c>
      <c r="BU14" s="1358" t="s">
        <v>4395</v>
      </c>
      <c r="BV14" s="1358" t="s">
        <v>4395</v>
      </c>
      <c r="BW14" s="1359" t="s">
        <v>4396</v>
      </c>
      <c r="BX14" s="1359" t="s">
        <v>4396</v>
      </c>
      <c r="BY14" s="1358" t="s">
        <v>2394</v>
      </c>
      <c r="BZ14" s="1358" t="s">
        <v>2394</v>
      </c>
      <c r="CA14" s="1358" t="s">
        <v>3925</v>
      </c>
      <c r="CB14" s="1358" t="s">
        <v>3925</v>
      </c>
      <c r="CC14" s="1361" t="s">
        <v>4397</v>
      </c>
      <c r="CD14" s="1361" t="s">
        <v>4397</v>
      </c>
      <c r="CE14" s="1358" t="s">
        <v>2277</v>
      </c>
      <c r="CF14" s="1358" t="s">
        <v>2277</v>
      </c>
      <c r="CG14" s="1358" t="s">
        <v>2277</v>
      </c>
      <c r="CH14" s="1358" t="s">
        <v>2277</v>
      </c>
      <c r="CI14" s="1359" t="s">
        <v>4107</v>
      </c>
      <c r="CJ14" s="1359" t="s">
        <v>4107</v>
      </c>
      <c r="CK14" s="1359" t="s">
        <v>4396</v>
      </c>
      <c r="CL14" s="1359" t="s">
        <v>4396</v>
      </c>
      <c r="CM14" s="1358" t="s">
        <v>4018</v>
      </c>
      <c r="CN14" s="1358" t="s">
        <v>4018</v>
      </c>
      <c r="CO14" s="1358" t="s">
        <v>3923</v>
      </c>
      <c r="CP14" s="1358" t="s">
        <v>3923</v>
      </c>
      <c r="CQ14" s="1358" t="s">
        <v>3923</v>
      </c>
      <c r="CR14" s="1358" t="s">
        <v>3923</v>
      </c>
      <c r="CS14" s="1358" t="s">
        <v>2277</v>
      </c>
      <c r="CT14" s="1358" t="s">
        <v>2277</v>
      </c>
      <c r="CU14" s="1358" t="s">
        <v>3921</v>
      </c>
      <c r="CV14" s="1358" t="s">
        <v>3921</v>
      </c>
      <c r="CW14" s="1358" t="s">
        <v>3924</v>
      </c>
      <c r="CX14" s="1358" t="s">
        <v>3924</v>
      </c>
      <c r="CY14" s="1358" t="s">
        <v>2392</v>
      </c>
      <c r="CZ14" s="1358" t="s">
        <v>2392</v>
      </c>
      <c r="DA14" s="1358" t="s">
        <v>2393</v>
      </c>
      <c r="DB14" s="1358" t="s">
        <v>2393</v>
      </c>
      <c r="DC14" s="1358" t="s">
        <v>2277</v>
      </c>
      <c r="DD14" s="1358" t="s">
        <v>2277</v>
      </c>
      <c r="DE14" s="1358" t="s">
        <v>2277</v>
      </c>
      <c r="DF14" s="1358" t="s">
        <v>2277</v>
      </c>
      <c r="DG14" s="1358" t="s">
        <v>3922</v>
      </c>
      <c r="DH14" s="1358" t="s">
        <v>3922</v>
      </c>
      <c r="DI14" s="1358" t="s">
        <v>2603</v>
      </c>
      <c r="DJ14" s="1358" t="s">
        <v>2603</v>
      </c>
      <c r="DK14" s="1358" t="s">
        <v>2277</v>
      </c>
      <c r="DL14" s="1358" t="s">
        <v>2277</v>
      </c>
      <c r="DM14" s="1358" t="s">
        <v>2277</v>
      </c>
      <c r="DN14" s="1358" t="s">
        <v>2277</v>
      </c>
      <c r="DO14" s="1358" t="s">
        <v>2277</v>
      </c>
      <c r="DP14" s="1358" t="s">
        <v>2277</v>
      </c>
      <c r="DQ14" s="1358" t="s">
        <v>2277</v>
      </c>
      <c r="DR14" s="1358" t="s">
        <v>2277</v>
      </c>
    </row>
    <row r="15" spans="1:122" ht="15.75">
      <c r="A15" s="1355" t="s">
        <v>2799</v>
      </c>
      <c r="B15" s="1357" t="s">
        <v>2343</v>
      </c>
      <c r="C15" s="1358" t="s">
        <v>3926</v>
      </c>
      <c r="D15" s="1358" t="s">
        <v>3926</v>
      </c>
      <c r="E15" s="1358" t="s">
        <v>3927</v>
      </c>
      <c r="F15" s="1358" t="s">
        <v>3927</v>
      </c>
      <c r="G15" s="1358" t="s">
        <v>2585</v>
      </c>
      <c r="H15" s="1358" t="s">
        <v>2585</v>
      </c>
      <c r="I15" s="1358" t="s">
        <v>2522</v>
      </c>
      <c r="J15" s="1358" t="s">
        <v>2523</v>
      </c>
      <c r="K15" s="1358" t="s">
        <v>2277</v>
      </c>
      <c r="L15" s="1358" t="s">
        <v>2277</v>
      </c>
      <c r="M15" s="1358" t="s">
        <v>2277</v>
      </c>
      <c r="N15" s="1358" t="s">
        <v>2277</v>
      </c>
      <c r="O15" s="1358" t="s">
        <v>3937</v>
      </c>
      <c r="P15" s="1358" t="s">
        <v>3937</v>
      </c>
      <c r="Q15" s="1358" t="s">
        <v>2399</v>
      </c>
      <c r="R15" s="1358" t="s">
        <v>2399</v>
      </c>
      <c r="S15" s="1358" t="s">
        <v>2366</v>
      </c>
      <c r="T15" s="1358" t="s">
        <v>2366</v>
      </c>
      <c r="U15" s="1358" t="s">
        <v>2277</v>
      </c>
      <c r="V15" s="1358" t="s">
        <v>2277</v>
      </c>
      <c r="W15" s="1358" t="s">
        <v>2374</v>
      </c>
      <c r="X15" s="1358" t="s">
        <v>2374</v>
      </c>
      <c r="Y15" s="1358" t="s">
        <v>2277</v>
      </c>
      <c r="Z15" s="1358" t="s">
        <v>2277</v>
      </c>
      <c r="AA15" s="1358" t="s">
        <v>3936</v>
      </c>
      <c r="AB15" s="1358" t="s">
        <v>3936</v>
      </c>
      <c r="AC15" s="1358" t="s">
        <v>2375</v>
      </c>
      <c r="AD15" s="1358" t="s">
        <v>2375</v>
      </c>
      <c r="AE15" s="1358" t="s">
        <v>2410</v>
      </c>
      <c r="AF15" s="1358" t="s">
        <v>2410</v>
      </c>
      <c r="AG15" s="1358" t="s">
        <v>2492</v>
      </c>
      <c r="AH15" s="1358" t="s">
        <v>2492</v>
      </c>
      <c r="AI15" s="1358" t="s">
        <v>2388</v>
      </c>
      <c r="AJ15" s="1358" t="s">
        <v>2388</v>
      </c>
      <c r="AK15" s="1358" t="s">
        <v>2277</v>
      </c>
      <c r="AL15" s="1358" t="s">
        <v>2277</v>
      </c>
      <c r="AM15" s="1358" t="s">
        <v>3931</v>
      </c>
      <c r="AN15" s="1358" t="s">
        <v>3931</v>
      </c>
      <c r="AO15" s="1358" t="s">
        <v>2277</v>
      </c>
      <c r="AP15" s="1358" t="s">
        <v>2277</v>
      </c>
      <c r="AQ15" s="1358" t="s">
        <v>2401</v>
      </c>
      <c r="AR15" s="1358" t="s">
        <v>2401</v>
      </c>
      <c r="AS15" s="1358" t="s">
        <v>3932</v>
      </c>
      <c r="AT15" s="1358" t="s">
        <v>3932</v>
      </c>
      <c r="AU15" s="1358" t="s">
        <v>2277</v>
      </c>
      <c r="AV15" s="1358" t="s">
        <v>2277</v>
      </c>
      <c r="AW15" s="1358" t="s">
        <v>2277</v>
      </c>
      <c r="AX15" s="1358" t="s">
        <v>2277</v>
      </c>
      <c r="AY15" s="1358" t="s">
        <v>2384</v>
      </c>
      <c r="AZ15" s="1358" t="s">
        <v>2384</v>
      </c>
      <c r="BA15" s="1358" t="s">
        <v>3933</v>
      </c>
      <c r="BB15" s="1358" t="s">
        <v>3933</v>
      </c>
      <c r="BC15" s="1358" t="s">
        <v>2277</v>
      </c>
      <c r="BD15" s="1358" t="s">
        <v>2277</v>
      </c>
      <c r="BE15" s="1358" t="s">
        <v>2277</v>
      </c>
      <c r="BF15" s="1358" t="s">
        <v>2277</v>
      </c>
      <c r="BG15" s="1358" t="s">
        <v>2277</v>
      </c>
      <c r="BH15" s="1358" t="s">
        <v>2277</v>
      </c>
      <c r="BI15" s="1358" t="s">
        <v>2277</v>
      </c>
      <c r="BJ15" s="1358" t="s">
        <v>2277</v>
      </c>
      <c r="BK15" s="1358" t="s">
        <v>3926</v>
      </c>
      <c r="BL15" s="1358" t="s">
        <v>3926</v>
      </c>
      <c r="BM15" s="1358" t="s">
        <v>3927</v>
      </c>
      <c r="BN15" s="1358" t="s">
        <v>3927</v>
      </c>
      <c r="BO15" s="1358" t="s">
        <v>2585</v>
      </c>
      <c r="BP15" s="1358" t="s">
        <v>2585</v>
      </c>
      <c r="BQ15" s="1358" t="s">
        <v>2522</v>
      </c>
      <c r="BR15" s="1358" t="s">
        <v>2523</v>
      </c>
      <c r="BS15" s="1358" t="s">
        <v>2277</v>
      </c>
      <c r="BT15" s="1358" t="s">
        <v>2277</v>
      </c>
      <c r="BU15" s="1358" t="s">
        <v>2277</v>
      </c>
      <c r="BV15" s="1358" t="s">
        <v>2277</v>
      </c>
      <c r="BW15" s="1358" t="s">
        <v>3937</v>
      </c>
      <c r="BX15" s="1358" t="s">
        <v>3937</v>
      </c>
      <c r="BY15" s="1358" t="s">
        <v>3908</v>
      </c>
      <c r="BZ15" s="1358" t="s">
        <v>3908</v>
      </c>
      <c r="CA15" s="1358" t="s">
        <v>2366</v>
      </c>
      <c r="CB15" s="1358" t="s">
        <v>2366</v>
      </c>
      <c r="CC15" s="1358" t="s">
        <v>4108</v>
      </c>
      <c r="CD15" s="1358" t="s">
        <v>4108</v>
      </c>
      <c r="CE15" s="1358" t="s">
        <v>2374</v>
      </c>
      <c r="CF15" s="1358" t="s">
        <v>2374</v>
      </c>
      <c r="CG15" s="1358" t="s">
        <v>2277</v>
      </c>
      <c r="CH15" s="1358" t="s">
        <v>2277</v>
      </c>
      <c r="CI15" s="1358" t="s">
        <v>3936</v>
      </c>
      <c r="CJ15" s="1358" t="s">
        <v>3936</v>
      </c>
      <c r="CK15" s="1358" t="s">
        <v>2375</v>
      </c>
      <c r="CL15" s="1358" t="s">
        <v>2375</v>
      </c>
      <c r="CM15" s="1358" t="s">
        <v>2417</v>
      </c>
      <c r="CN15" s="1358" t="s">
        <v>2417</v>
      </c>
      <c r="CO15" s="1358" t="s">
        <v>2492</v>
      </c>
      <c r="CP15" s="1358" t="s">
        <v>2492</v>
      </c>
      <c r="CQ15" s="1358" t="s">
        <v>2388</v>
      </c>
      <c r="CR15" s="1358" t="s">
        <v>2388</v>
      </c>
      <c r="CS15" s="1358" t="s">
        <v>2277</v>
      </c>
      <c r="CT15" s="1358" t="s">
        <v>2277</v>
      </c>
      <c r="CU15" s="1358" t="s">
        <v>3931</v>
      </c>
      <c r="CV15" s="1358" t="s">
        <v>3931</v>
      </c>
      <c r="CW15" s="1358" t="s">
        <v>2405</v>
      </c>
      <c r="CX15" s="1358" t="s">
        <v>2405</v>
      </c>
      <c r="CY15" s="1358" t="s">
        <v>2401</v>
      </c>
      <c r="CZ15" s="1358" t="s">
        <v>2401</v>
      </c>
      <c r="DA15" s="1358" t="s">
        <v>3932</v>
      </c>
      <c r="DB15" s="1358" t="s">
        <v>3932</v>
      </c>
      <c r="DC15" s="1358" t="s">
        <v>2277</v>
      </c>
      <c r="DD15" s="1358" t="s">
        <v>2277</v>
      </c>
      <c r="DE15" s="1358" t="s">
        <v>2277</v>
      </c>
      <c r="DF15" s="1358" t="s">
        <v>2277</v>
      </c>
      <c r="DG15" s="1358" t="s">
        <v>2384</v>
      </c>
      <c r="DH15" s="1358" t="s">
        <v>2384</v>
      </c>
      <c r="DI15" s="1358" t="s">
        <v>3934</v>
      </c>
      <c r="DJ15" s="1358" t="s">
        <v>3934</v>
      </c>
      <c r="DK15" s="1358" t="s">
        <v>2277</v>
      </c>
      <c r="DL15" s="1358" t="s">
        <v>2277</v>
      </c>
      <c r="DM15" s="1358" t="s">
        <v>2277</v>
      </c>
      <c r="DN15" s="1358" t="s">
        <v>2277</v>
      </c>
      <c r="DO15" s="1358" t="s">
        <v>2277</v>
      </c>
      <c r="DP15" s="1358" t="s">
        <v>2277</v>
      </c>
      <c r="DQ15" s="1358" t="s">
        <v>2277</v>
      </c>
      <c r="DR15" s="1358" t="s">
        <v>2277</v>
      </c>
    </row>
    <row r="16" spans="1:122" ht="15.75">
      <c r="A16" s="1355" t="s">
        <v>2810</v>
      </c>
      <c r="B16" s="1357" t="s">
        <v>2406</v>
      </c>
      <c r="C16" s="1358" t="s">
        <v>2552</v>
      </c>
      <c r="D16" s="1358" t="s">
        <v>2552</v>
      </c>
      <c r="E16" s="1358" t="s">
        <v>2277</v>
      </c>
      <c r="F16" s="1358" t="s">
        <v>2277</v>
      </c>
      <c r="G16" s="1358" t="s">
        <v>4398</v>
      </c>
      <c r="H16" s="1358" t="s">
        <v>4398</v>
      </c>
      <c r="I16" s="1358" t="s">
        <v>2438</v>
      </c>
      <c r="J16" s="1358" t="s">
        <v>2438</v>
      </c>
      <c r="K16" s="1358" t="s">
        <v>2277</v>
      </c>
      <c r="L16" s="1358" t="s">
        <v>2277</v>
      </c>
      <c r="M16" s="1358" t="s">
        <v>2277</v>
      </c>
      <c r="N16" s="1358" t="s">
        <v>2277</v>
      </c>
      <c r="O16" s="1358" t="s">
        <v>3930</v>
      </c>
      <c r="P16" s="1358" t="s">
        <v>3930</v>
      </c>
      <c r="Q16" s="1358" t="s">
        <v>2411</v>
      </c>
      <c r="R16" s="1358" t="s">
        <v>2411</v>
      </c>
      <c r="S16" s="1358" t="s">
        <v>2277</v>
      </c>
      <c r="T16" s="1358" t="s">
        <v>2277</v>
      </c>
      <c r="U16" s="1358" t="s">
        <v>2277</v>
      </c>
      <c r="V16" s="1358" t="s">
        <v>2412</v>
      </c>
      <c r="W16" s="1358" t="s">
        <v>2412</v>
      </c>
      <c r="X16" s="1358" t="s">
        <v>2412</v>
      </c>
      <c r="Y16" s="1358" t="s">
        <v>2277</v>
      </c>
      <c r="Z16" s="1358" t="s">
        <v>2277</v>
      </c>
      <c r="AA16" s="1358" t="s">
        <v>3929</v>
      </c>
      <c r="AB16" s="1358" t="s">
        <v>3929</v>
      </c>
      <c r="AC16" s="1358" t="s">
        <v>2413</v>
      </c>
      <c r="AD16" s="1358" t="s">
        <v>2413</v>
      </c>
      <c r="AE16" s="1358" t="s">
        <v>2381</v>
      </c>
      <c r="AF16" s="1358" t="s">
        <v>2381</v>
      </c>
      <c r="AG16" s="1358" t="s">
        <v>2277</v>
      </c>
      <c r="AH16" s="1358" t="s">
        <v>2277</v>
      </c>
      <c r="AI16" s="1358" t="s">
        <v>2277</v>
      </c>
      <c r="AJ16" s="1358" t="s">
        <v>2277</v>
      </c>
      <c r="AK16" s="1358" t="s">
        <v>2277</v>
      </c>
      <c r="AL16" s="1358" t="s">
        <v>2277</v>
      </c>
      <c r="AM16" s="1358" t="s">
        <v>2414</v>
      </c>
      <c r="AN16" s="1358" t="s">
        <v>2414</v>
      </c>
      <c r="AO16" s="1358" t="s">
        <v>2414</v>
      </c>
      <c r="AP16" s="1358" t="s">
        <v>2415</v>
      </c>
      <c r="AQ16" s="1358" t="s">
        <v>2415</v>
      </c>
      <c r="AR16" s="1358" t="s">
        <v>2415</v>
      </c>
      <c r="AS16" s="1358" t="s">
        <v>2608</v>
      </c>
      <c r="AT16" s="1358" t="s">
        <v>2608</v>
      </c>
      <c r="AU16" s="1358" t="s">
        <v>2277</v>
      </c>
      <c r="AV16" s="1358" t="s">
        <v>2277</v>
      </c>
      <c r="AW16" s="1358" t="s">
        <v>2277</v>
      </c>
      <c r="AX16" s="1358" t="s">
        <v>2277</v>
      </c>
      <c r="AY16" s="1358" t="s">
        <v>2416</v>
      </c>
      <c r="AZ16" s="1358" t="s">
        <v>2416</v>
      </c>
      <c r="BA16" s="1358" t="s">
        <v>3939</v>
      </c>
      <c r="BB16" s="1358" t="s">
        <v>3939</v>
      </c>
      <c r="BC16" s="1358" t="s">
        <v>2277</v>
      </c>
      <c r="BD16" s="1358" t="s">
        <v>2277</v>
      </c>
      <c r="BE16" s="1358" t="s">
        <v>2277</v>
      </c>
      <c r="BF16" s="1358" t="s">
        <v>2277</v>
      </c>
      <c r="BG16" s="1358" t="s">
        <v>2277</v>
      </c>
      <c r="BH16" s="1358" t="s">
        <v>2277</v>
      </c>
      <c r="BI16" s="1358" t="s">
        <v>2277</v>
      </c>
      <c r="BJ16" s="1358" t="s">
        <v>2277</v>
      </c>
      <c r="BK16" s="1358" t="s">
        <v>2552</v>
      </c>
      <c r="BL16" s="1358" t="s">
        <v>2552</v>
      </c>
      <c r="BM16" s="1358" t="s">
        <v>2277</v>
      </c>
      <c r="BN16" s="1358" t="s">
        <v>2277</v>
      </c>
      <c r="BO16" s="1358" t="s">
        <v>4398</v>
      </c>
      <c r="BP16" s="1358" t="s">
        <v>4398</v>
      </c>
      <c r="BQ16" s="1358" t="s">
        <v>2438</v>
      </c>
      <c r="BR16" s="1358" t="s">
        <v>2438</v>
      </c>
      <c r="BS16" s="1358" t="s">
        <v>2277</v>
      </c>
      <c r="BT16" s="1358" t="s">
        <v>2277</v>
      </c>
      <c r="BU16" s="1358" t="s">
        <v>2277</v>
      </c>
      <c r="BV16" s="1358" t="s">
        <v>2277</v>
      </c>
      <c r="BW16" s="1358" t="s">
        <v>3930</v>
      </c>
      <c r="BX16" s="1358" t="s">
        <v>3930</v>
      </c>
      <c r="BY16" s="1358" t="s">
        <v>2411</v>
      </c>
      <c r="BZ16" s="1358" t="s">
        <v>2411</v>
      </c>
      <c r="CA16" s="1358" t="s">
        <v>3940</v>
      </c>
      <c r="CB16" s="1358" t="s">
        <v>3940</v>
      </c>
      <c r="CC16" s="1358" t="s">
        <v>2277</v>
      </c>
      <c r="CD16" s="1358" t="s">
        <v>2412</v>
      </c>
      <c r="CE16" s="1358" t="s">
        <v>2412</v>
      </c>
      <c r="CF16" s="1358" t="s">
        <v>2412</v>
      </c>
      <c r="CG16" s="1358" t="s">
        <v>2277</v>
      </c>
      <c r="CH16" s="1358" t="s">
        <v>2277</v>
      </c>
      <c r="CI16" s="1358" t="s">
        <v>3929</v>
      </c>
      <c r="CJ16" s="1358" t="s">
        <v>3929</v>
      </c>
      <c r="CK16" s="1358" t="s">
        <v>2413</v>
      </c>
      <c r="CL16" s="1358" t="s">
        <v>2413</v>
      </c>
      <c r="CM16" s="1358" t="s">
        <v>2381</v>
      </c>
      <c r="CN16" s="1358" t="s">
        <v>2381</v>
      </c>
      <c r="CO16" s="1358" t="s">
        <v>2277</v>
      </c>
      <c r="CP16" s="1358" t="s">
        <v>2277</v>
      </c>
      <c r="CQ16" s="1358" t="s">
        <v>2277</v>
      </c>
      <c r="CR16" s="1358" t="s">
        <v>2277</v>
      </c>
      <c r="CS16" s="1358" t="s">
        <v>2277</v>
      </c>
      <c r="CT16" s="1358" t="s">
        <v>2277</v>
      </c>
      <c r="CU16" s="1358" t="s">
        <v>2414</v>
      </c>
      <c r="CV16" s="1358" t="s">
        <v>2414</v>
      </c>
      <c r="CW16" s="1358" t="s">
        <v>2414</v>
      </c>
      <c r="CX16" s="1358" t="s">
        <v>2415</v>
      </c>
      <c r="CY16" s="1358" t="s">
        <v>2415</v>
      </c>
      <c r="CZ16" s="1358" t="s">
        <v>2415</v>
      </c>
      <c r="DA16" s="1358" t="s">
        <v>2608</v>
      </c>
      <c r="DB16" s="1358" t="s">
        <v>2608</v>
      </c>
      <c r="DC16" s="1358" t="s">
        <v>2277</v>
      </c>
      <c r="DD16" s="1358" t="s">
        <v>2277</v>
      </c>
      <c r="DE16" s="1358" t="s">
        <v>2277</v>
      </c>
      <c r="DF16" s="1358" t="s">
        <v>2277</v>
      </c>
      <c r="DG16" s="1358" t="s">
        <v>2416</v>
      </c>
      <c r="DH16" s="1358" t="s">
        <v>2416</v>
      </c>
      <c r="DI16" s="1358" t="s">
        <v>3941</v>
      </c>
      <c r="DJ16" s="1358" t="s">
        <v>3941</v>
      </c>
      <c r="DK16" s="1358" t="s">
        <v>2277</v>
      </c>
      <c r="DL16" s="1358" t="s">
        <v>2277</v>
      </c>
      <c r="DM16" s="1358" t="s">
        <v>2277</v>
      </c>
      <c r="DN16" s="1358" t="s">
        <v>2277</v>
      </c>
      <c r="DO16" s="1358" t="s">
        <v>2277</v>
      </c>
      <c r="DP16" s="1358" t="s">
        <v>2277</v>
      </c>
      <c r="DQ16" s="1358" t="s">
        <v>2277</v>
      </c>
      <c r="DR16" s="1358" t="s">
        <v>2277</v>
      </c>
    </row>
    <row r="17" spans="1:122" ht="15.75">
      <c r="A17" s="1355" t="s">
        <v>2816</v>
      </c>
      <c r="B17" s="1357" t="s">
        <v>2343</v>
      </c>
      <c r="C17" s="1358" t="s">
        <v>3942</v>
      </c>
      <c r="D17" s="1358" t="s">
        <v>3942</v>
      </c>
      <c r="E17" s="1358" t="s">
        <v>3943</v>
      </c>
      <c r="F17" s="1358" t="s">
        <v>3943</v>
      </c>
      <c r="G17" s="1358" t="s">
        <v>2418</v>
      </c>
      <c r="H17" s="1358" t="s">
        <v>2418</v>
      </c>
      <c r="I17" s="1358" t="s">
        <v>2419</v>
      </c>
      <c r="J17" s="1358" t="s">
        <v>2419</v>
      </c>
      <c r="K17" s="1358" t="s">
        <v>2277</v>
      </c>
      <c r="L17" s="1358" t="s">
        <v>2277</v>
      </c>
      <c r="M17" s="1358" t="s">
        <v>2277</v>
      </c>
      <c r="N17" s="1358" t="s">
        <v>2277</v>
      </c>
      <c r="O17" s="1358" t="s">
        <v>2398</v>
      </c>
      <c r="P17" s="1358" t="s">
        <v>2398</v>
      </c>
      <c r="Q17" s="1358" t="s">
        <v>2420</v>
      </c>
      <c r="R17" s="1358" t="s">
        <v>2420</v>
      </c>
      <c r="S17" s="1358" t="s">
        <v>2277</v>
      </c>
      <c r="T17" s="1358" t="s">
        <v>2277</v>
      </c>
      <c r="U17" s="1358" t="s">
        <v>2277</v>
      </c>
      <c r="V17" s="1358" t="s">
        <v>2277</v>
      </c>
      <c r="W17" s="1358" t="s">
        <v>2277</v>
      </c>
      <c r="X17" s="1358" t="s">
        <v>2277</v>
      </c>
      <c r="Y17" s="1358" t="s">
        <v>2277</v>
      </c>
      <c r="Z17" s="1358" t="s">
        <v>2277</v>
      </c>
      <c r="AA17" s="1359" t="s">
        <v>4399</v>
      </c>
      <c r="AB17" s="1359" t="s">
        <v>4399</v>
      </c>
      <c r="AC17" s="1359" t="s">
        <v>4400</v>
      </c>
      <c r="AD17" s="1359" t="s">
        <v>4400</v>
      </c>
      <c r="AE17" s="1358" t="s">
        <v>3944</v>
      </c>
      <c r="AF17" s="1358" t="s">
        <v>3944</v>
      </c>
      <c r="AG17" s="1358" t="s">
        <v>2277</v>
      </c>
      <c r="AH17" s="1358" t="s">
        <v>2277</v>
      </c>
      <c r="AI17" s="1358" t="s">
        <v>3945</v>
      </c>
      <c r="AJ17" s="1358" t="s">
        <v>3945</v>
      </c>
      <c r="AK17" s="1358" t="s">
        <v>2277</v>
      </c>
      <c r="AL17" s="1358" t="s">
        <v>2277</v>
      </c>
      <c r="AM17" s="1358" t="s">
        <v>2422</v>
      </c>
      <c r="AN17" s="1358" t="s">
        <v>2422</v>
      </c>
      <c r="AO17" s="1358" t="s">
        <v>2277</v>
      </c>
      <c r="AP17" s="1358" t="s">
        <v>2277</v>
      </c>
      <c r="AQ17" s="1358" t="s">
        <v>2314</v>
      </c>
      <c r="AR17" s="1358" t="s">
        <v>2314</v>
      </c>
      <c r="AS17" s="1358" t="s">
        <v>2423</v>
      </c>
      <c r="AT17" s="1358" t="s">
        <v>2423</v>
      </c>
      <c r="AU17" s="1358" t="s">
        <v>2423</v>
      </c>
      <c r="AV17" s="1358" t="s">
        <v>2423</v>
      </c>
      <c r="AW17" s="1358" t="s">
        <v>2277</v>
      </c>
      <c r="AX17" s="1358" t="s">
        <v>2277</v>
      </c>
      <c r="AY17" s="1358" t="s">
        <v>2424</v>
      </c>
      <c r="AZ17" s="1358" t="s">
        <v>2424</v>
      </c>
      <c r="BA17" s="1358" t="s">
        <v>2422</v>
      </c>
      <c r="BB17" s="1358" t="s">
        <v>2422</v>
      </c>
      <c r="BC17" s="1358" t="s">
        <v>2277</v>
      </c>
      <c r="BD17" s="1358" t="s">
        <v>2277</v>
      </c>
      <c r="BE17" s="1358" t="s">
        <v>2277</v>
      </c>
      <c r="BF17" s="1358" t="s">
        <v>2277</v>
      </c>
      <c r="BG17" s="1358" t="s">
        <v>2277</v>
      </c>
      <c r="BH17" s="1358" t="s">
        <v>2277</v>
      </c>
      <c r="BI17" s="1358" t="s">
        <v>2277</v>
      </c>
      <c r="BJ17" s="1358" t="s">
        <v>2277</v>
      </c>
      <c r="BK17" s="1358" t="s">
        <v>3946</v>
      </c>
      <c r="BL17" s="1358" t="s">
        <v>3946</v>
      </c>
      <c r="BM17" s="1358" t="s">
        <v>3943</v>
      </c>
      <c r="BN17" s="1358" t="s">
        <v>3943</v>
      </c>
      <c r="BO17" s="1358" t="s">
        <v>2418</v>
      </c>
      <c r="BP17" s="1358" t="s">
        <v>2418</v>
      </c>
      <c r="BQ17" s="1358" t="s">
        <v>2419</v>
      </c>
      <c r="BR17" s="1358" t="s">
        <v>2419</v>
      </c>
      <c r="BS17" s="1358" t="s">
        <v>2277</v>
      </c>
      <c r="BT17" s="1358" t="s">
        <v>2277</v>
      </c>
      <c r="BU17" s="1358" t="s">
        <v>2277</v>
      </c>
      <c r="BV17" s="1358" t="s">
        <v>2277</v>
      </c>
      <c r="BW17" s="1358" t="s">
        <v>2398</v>
      </c>
      <c r="BX17" s="1358" t="s">
        <v>2398</v>
      </c>
      <c r="BY17" s="1358" t="s">
        <v>2420</v>
      </c>
      <c r="BZ17" s="1358" t="s">
        <v>2420</v>
      </c>
      <c r="CA17" s="1358" t="s">
        <v>3947</v>
      </c>
      <c r="CB17" s="1358" t="s">
        <v>3947</v>
      </c>
      <c r="CC17" s="1358" t="s">
        <v>4109</v>
      </c>
      <c r="CD17" s="1358" t="s">
        <v>4109</v>
      </c>
      <c r="CE17" s="1358" t="s">
        <v>2277</v>
      </c>
      <c r="CF17" s="1358" t="s">
        <v>2277</v>
      </c>
      <c r="CG17" s="1358" t="s">
        <v>2277</v>
      </c>
      <c r="CH17" s="1358" t="s">
        <v>2277</v>
      </c>
      <c r="CI17" s="1359" t="s">
        <v>4399</v>
      </c>
      <c r="CJ17" s="1359" t="s">
        <v>4399</v>
      </c>
      <c r="CK17" s="1359" t="s">
        <v>4400</v>
      </c>
      <c r="CL17" s="1359" t="s">
        <v>4400</v>
      </c>
      <c r="CM17" s="1358" t="s">
        <v>2277</v>
      </c>
      <c r="CN17" s="1358" t="s">
        <v>2277</v>
      </c>
      <c r="CO17" s="1358" t="s">
        <v>2277</v>
      </c>
      <c r="CP17" s="1358" t="s">
        <v>2277</v>
      </c>
      <c r="CQ17" s="1358" t="s">
        <v>3945</v>
      </c>
      <c r="CR17" s="1358" t="s">
        <v>3945</v>
      </c>
      <c r="CS17" s="1358" t="s">
        <v>2277</v>
      </c>
      <c r="CT17" s="1358" t="s">
        <v>2277</v>
      </c>
      <c r="CU17" s="1358" t="s">
        <v>2277</v>
      </c>
      <c r="CV17" s="1358" t="s">
        <v>2277</v>
      </c>
      <c r="CW17" s="1358" t="s">
        <v>2425</v>
      </c>
      <c r="CX17" s="1358" t="s">
        <v>2425</v>
      </c>
      <c r="CY17" s="1358" t="s">
        <v>2314</v>
      </c>
      <c r="CZ17" s="1358" t="s">
        <v>2314</v>
      </c>
      <c r="DA17" s="1358" t="s">
        <v>2426</v>
      </c>
      <c r="DB17" s="1358" t="s">
        <v>2426</v>
      </c>
      <c r="DC17" s="1358" t="s">
        <v>2426</v>
      </c>
      <c r="DD17" s="1358" t="s">
        <v>2426</v>
      </c>
      <c r="DE17" s="1358" t="s">
        <v>2277</v>
      </c>
      <c r="DF17" s="1358" t="s">
        <v>2277</v>
      </c>
      <c r="DG17" s="1358" t="s">
        <v>2424</v>
      </c>
      <c r="DH17" s="1358" t="s">
        <v>2424</v>
      </c>
      <c r="DI17" s="1358" t="s">
        <v>2422</v>
      </c>
      <c r="DJ17" s="1358" t="s">
        <v>2422</v>
      </c>
      <c r="DK17" s="1358" t="s">
        <v>2277</v>
      </c>
      <c r="DL17" s="1358" t="s">
        <v>2277</v>
      </c>
      <c r="DM17" s="1358" t="s">
        <v>2277</v>
      </c>
      <c r="DN17" s="1358" t="s">
        <v>2277</v>
      </c>
      <c r="DO17" s="1358" t="s">
        <v>2277</v>
      </c>
      <c r="DP17" s="1358" t="s">
        <v>2277</v>
      </c>
      <c r="DQ17" s="1358" t="s">
        <v>2277</v>
      </c>
      <c r="DR17" s="1358" t="s">
        <v>2277</v>
      </c>
    </row>
    <row r="18" spans="1:122" ht="15.75">
      <c r="A18" s="1355" t="s">
        <v>2815</v>
      </c>
      <c r="B18" s="1357" t="s">
        <v>1825</v>
      </c>
      <c r="C18" s="1358" t="s">
        <v>3948</v>
      </c>
      <c r="D18" s="1358" t="s">
        <v>3948</v>
      </c>
      <c r="E18" s="1358" t="s">
        <v>3949</v>
      </c>
      <c r="F18" s="1358" t="s">
        <v>3949</v>
      </c>
      <c r="G18" s="1358" t="s">
        <v>3950</v>
      </c>
      <c r="H18" s="1358" t="s">
        <v>3950</v>
      </c>
      <c r="I18" s="1358" t="s">
        <v>3951</v>
      </c>
      <c r="J18" s="1358" t="s">
        <v>3951</v>
      </c>
      <c r="K18" s="1358" t="s">
        <v>4401</v>
      </c>
      <c r="L18" s="1358" t="s">
        <v>4401</v>
      </c>
      <c r="M18" s="1358" t="s">
        <v>2277</v>
      </c>
      <c r="N18" s="1358" t="s">
        <v>2277</v>
      </c>
      <c r="O18" s="1358" t="s">
        <v>4402</v>
      </c>
      <c r="P18" s="1358" t="s">
        <v>4402</v>
      </c>
      <c r="Q18" s="1358" t="s">
        <v>2277</v>
      </c>
      <c r="R18" s="1358" t="s">
        <v>2277</v>
      </c>
      <c r="S18" s="1358" t="s">
        <v>2277</v>
      </c>
      <c r="T18" s="1358" t="s">
        <v>2277</v>
      </c>
      <c r="U18" s="1358" t="s">
        <v>2277</v>
      </c>
      <c r="V18" s="1358" t="s">
        <v>2277</v>
      </c>
      <c r="W18" s="1358" t="s">
        <v>2427</v>
      </c>
      <c r="X18" s="1358" t="s">
        <v>2277</v>
      </c>
      <c r="Y18" s="1358" t="s">
        <v>2277</v>
      </c>
      <c r="Z18" s="1358" t="s">
        <v>2277</v>
      </c>
      <c r="AA18" s="1358" t="s">
        <v>2421</v>
      </c>
      <c r="AB18" s="1358" t="s">
        <v>2421</v>
      </c>
      <c r="AC18" s="1358" t="s">
        <v>3956</v>
      </c>
      <c r="AD18" s="1358" t="s">
        <v>3956</v>
      </c>
      <c r="AE18" s="1358" t="s">
        <v>3953</v>
      </c>
      <c r="AF18" s="1358" t="s">
        <v>3953</v>
      </c>
      <c r="AG18" s="1358" t="s">
        <v>2277</v>
      </c>
      <c r="AH18" s="1358" t="s">
        <v>2277</v>
      </c>
      <c r="AI18" s="1358" t="s">
        <v>2277</v>
      </c>
      <c r="AJ18" s="1358" t="s">
        <v>2277</v>
      </c>
      <c r="AK18" s="1358" t="s">
        <v>2277</v>
      </c>
      <c r="AL18" s="1358" t="s">
        <v>2277</v>
      </c>
      <c r="AM18" s="1358" t="s">
        <v>3954</v>
      </c>
      <c r="AN18" s="1358" t="s">
        <v>3954</v>
      </c>
      <c r="AO18" s="1358" t="s">
        <v>2277</v>
      </c>
      <c r="AP18" s="1358" t="s">
        <v>2277</v>
      </c>
      <c r="AQ18" s="1358" t="s">
        <v>3955</v>
      </c>
      <c r="AR18" s="1358" t="s">
        <v>3955</v>
      </c>
      <c r="AS18" s="1358" t="s">
        <v>3952</v>
      </c>
      <c r="AT18" s="1358" t="s">
        <v>3952</v>
      </c>
      <c r="AU18" s="1358" t="s">
        <v>2277</v>
      </c>
      <c r="AV18" s="1358" t="s">
        <v>2277</v>
      </c>
      <c r="AW18" s="1358" t="s">
        <v>2277</v>
      </c>
      <c r="AX18" s="1358" t="s">
        <v>2277</v>
      </c>
      <c r="AY18" s="1358" t="s">
        <v>3957</v>
      </c>
      <c r="AZ18" s="1358" t="s">
        <v>3957</v>
      </c>
      <c r="BA18" s="1358" t="s">
        <v>4403</v>
      </c>
      <c r="BB18" s="1358" t="s">
        <v>4403</v>
      </c>
      <c r="BC18" s="1358" t="s">
        <v>2277</v>
      </c>
      <c r="BD18" s="1358" t="s">
        <v>2277</v>
      </c>
      <c r="BE18" s="1358" t="s">
        <v>2277</v>
      </c>
      <c r="BF18" s="1358" t="s">
        <v>2277</v>
      </c>
      <c r="BG18" s="1358" t="s">
        <v>2277</v>
      </c>
      <c r="BH18" s="1358" t="s">
        <v>2277</v>
      </c>
      <c r="BI18" s="1358" t="s">
        <v>2277</v>
      </c>
      <c r="BJ18" s="1358" t="s">
        <v>2277</v>
      </c>
      <c r="BK18" s="1358" t="s">
        <v>3948</v>
      </c>
      <c r="BL18" s="1358" t="s">
        <v>3948</v>
      </c>
      <c r="BM18" s="1358" t="s">
        <v>3949</v>
      </c>
      <c r="BN18" s="1358" t="s">
        <v>3949</v>
      </c>
      <c r="BO18" s="1358" t="s">
        <v>3950</v>
      </c>
      <c r="BP18" s="1358" t="s">
        <v>3950</v>
      </c>
      <c r="BQ18" s="1358" t="s">
        <v>3951</v>
      </c>
      <c r="BR18" s="1358" t="s">
        <v>3951</v>
      </c>
      <c r="BS18" s="1358" t="s">
        <v>4401</v>
      </c>
      <c r="BT18" s="1358" t="s">
        <v>4401</v>
      </c>
      <c r="BU18" s="1358" t="s">
        <v>2277</v>
      </c>
      <c r="BV18" s="1358" t="s">
        <v>2277</v>
      </c>
      <c r="BW18" s="1358" t="s">
        <v>4402</v>
      </c>
      <c r="BX18" s="1358" t="s">
        <v>4402</v>
      </c>
      <c r="BY18" s="1358" t="s">
        <v>2277</v>
      </c>
      <c r="BZ18" s="1358" t="s">
        <v>2277</v>
      </c>
      <c r="CA18" s="1358" t="s">
        <v>2277</v>
      </c>
      <c r="CB18" s="1358" t="s">
        <v>2277</v>
      </c>
      <c r="CC18" s="1358" t="s">
        <v>2277</v>
      </c>
      <c r="CD18" s="1358" t="s">
        <v>2277</v>
      </c>
      <c r="CE18" s="1358" t="s">
        <v>2427</v>
      </c>
      <c r="CF18" s="1358" t="s">
        <v>2277</v>
      </c>
      <c r="CG18" s="1358" t="s">
        <v>2277</v>
      </c>
      <c r="CH18" s="1358" t="s">
        <v>2277</v>
      </c>
      <c r="CI18" s="1358" t="s">
        <v>2421</v>
      </c>
      <c r="CJ18" s="1358" t="s">
        <v>2421</v>
      </c>
      <c r="CK18" s="1358" t="s">
        <v>3956</v>
      </c>
      <c r="CL18" s="1358" t="s">
        <v>3956</v>
      </c>
      <c r="CM18" s="1358" t="s">
        <v>3953</v>
      </c>
      <c r="CN18" s="1358" t="s">
        <v>3953</v>
      </c>
      <c r="CO18" s="1358" t="s">
        <v>2277</v>
      </c>
      <c r="CP18" s="1358" t="s">
        <v>2277</v>
      </c>
      <c r="CQ18" s="1358" t="s">
        <v>2277</v>
      </c>
      <c r="CR18" s="1358" t="s">
        <v>2277</v>
      </c>
      <c r="CS18" s="1358" t="s">
        <v>2277</v>
      </c>
      <c r="CT18" s="1358" t="s">
        <v>2277</v>
      </c>
      <c r="CU18" s="1358" t="s">
        <v>3954</v>
      </c>
      <c r="CV18" s="1358" t="s">
        <v>3954</v>
      </c>
      <c r="CW18" s="1358" t="s">
        <v>2277</v>
      </c>
      <c r="CX18" s="1358" t="s">
        <v>2277</v>
      </c>
      <c r="CY18" s="1358" t="s">
        <v>3955</v>
      </c>
      <c r="CZ18" s="1358" t="s">
        <v>3955</v>
      </c>
      <c r="DA18" s="1358" t="s">
        <v>3952</v>
      </c>
      <c r="DB18" s="1358" t="s">
        <v>3952</v>
      </c>
      <c r="DC18" s="1358" t="s">
        <v>2277</v>
      </c>
      <c r="DD18" s="1358" t="s">
        <v>2277</v>
      </c>
      <c r="DE18" s="1358" t="s">
        <v>2277</v>
      </c>
      <c r="DF18" s="1358" t="s">
        <v>2277</v>
      </c>
      <c r="DG18" s="1358" t="s">
        <v>3957</v>
      </c>
      <c r="DH18" s="1358" t="s">
        <v>3957</v>
      </c>
      <c r="DI18" s="1358" t="s">
        <v>4403</v>
      </c>
      <c r="DJ18" s="1358" t="s">
        <v>4403</v>
      </c>
      <c r="DK18" s="1358" t="s">
        <v>2277</v>
      </c>
      <c r="DL18" s="1358" t="s">
        <v>2277</v>
      </c>
      <c r="DM18" s="1358" t="s">
        <v>2277</v>
      </c>
      <c r="DN18" s="1358" t="s">
        <v>2277</v>
      </c>
      <c r="DO18" s="1358" t="s">
        <v>2277</v>
      </c>
      <c r="DP18" s="1358" t="s">
        <v>2277</v>
      </c>
      <c r="DQ18" s="1358" t="s">
        <v>2277</v>
      </c>
      <c r="DR18" s="1358" t="s">
        <v>2277</v>
      </c>
    </row>
    <row r="19" spans="1:122" ht="15.75">
      <c r="A19" s="1355" t="s">
        <v>1214</v>
      </c>
      <c r="B19" s="1357" t="s">
        <v>1824</v>
      </c>
      <c r="C19" s="1358" t="s">
        <v>3958</v>
      </c>
      <c r="D19" s="1358" t="s">
        <v>3958</v>
      </c>
      <c r="E19" s="1358" t="s">
        <v>3959</v>
      </c>
      <c r="F19" s="1358" t="s">
        <v>3959</v>
      </c>
      <c r="G19" s="1358" t="s">
        <v>3960</v>
      </c>
      <c r="H19" s="1358" t="s">
        <v>3960</v>
      </c>
      <c r="I19" s="1358" t="s">
        <v>2432</v>
      </c>
      <c r="J19" s="1358" t="s">
        <v>2432</v>
      </c>
      <c r="K19" s="1358" t="s">
        <v>2432</v>
      </c>
      <c r="L19" s="1358" t="s">
        <v>2432</v>
      </c>
      <c r="M19" s="1358" t="s">
        <v>2277</v>
      </c>
      <c r="N19" s="1358" t="s">
        <v>2277</v>
      </c>
      <c r="O19" s="1358" t="s">
        <v>3961</v>
      </c>
      <c r="P19" s="1358" t="s">
        <v>3961</v>
      </c>
      <c r="Q19" s="1358" t="s">
        <v>2277</v>
      </c>
      <c r="R19" s="1358" t="s">
        <v>2277</v>
      </c>
      <c r="S19" s="1358" t="s">
        <v>3962</v>
      </c>
      <c r="T19" s="1358" t="s">
        <v>3962</v>
      </c>
      <c r="U19" s="1358" t="s">
        <v>2277</v>
      </c>
      <c r="V19" s="1358" t="s">
        <v>2277</v>
      </c>
      <c r="W19" s="1358" t="s">
        <v>2277</v>
      </c>
      <c r="X19" s="1358" t="s">
        <v>2277</v>
      </c>
      <c r="Y19" s="1358" t="s">
        <v>2277</v>
      </c>
      <c r="Z19" s="1358" t="s">
        <v>2277</v>
      </c>
      <c r="AA19" s="1358" t="s">
        <v>2428</v>
      </c>
      <c r="AB19" s="1358" t="s">
        <v>2428</v>
      </c>
      <c r="AC19" s="1358" t="s">
        <v>2277</v>
      </c>
      <c r="AD19" s="1358" t="s">
        <v>2277</v>
      </c>
      <c r="AE19" s="1358" t="s">
        <v>3962</v>
      </c>
      <c r="AF19" s="1358" t="s">
        <v>3962</v>
      </c>
      <c r="AG19" s="1358" t="s">
        <v>2277</v>
      </c>
      <c r="AH19" s="1358" t="s">
        <v>2277</v>
      </c>
      <c r="AI19" s="1358" t="s">
        <v>2277</v>
      </c>
      <c r="AJ19" s="1358" t="s">
        <v>2277</v>
      </c>
      <c r="AK19" s="1358" t="s">
        <v>2277</v>
      </c>
      <c r="AL19" s="1358" t="s">
        <v>2277</v>
      </c>
      <c r="AM19" s="1358" t="s">
        <v>2277</v>
      </c>
      <c r="AN19" s="1358" t="s">
        <v>2277</v>
      </c>
      <c r="AO19" s="1358" t="s">
        <v>3963</v>
      </c>
      <c r="AP19" s="1358" t="s">
        <v>3963</v>
      </c>
      <c r="AQ19" s="1358" t="s">
        <v>2429</v>
      </c>
      <c r="AR19" s="1358" t="s">
        <v>2430</v>
      </c>
      <c r="AS19" s="1358" t="s">
        <v>2430</v>
      </c>
      <c r="AT19" s="1358" t="s">
        <v>2277</v>
      </c>
      <c r="AU19" s="1358" t="s">
        <v>2277</v>
      </c>
      <c r="AV19" s="1358" t="s">
        <v>2277</v>
      </c>
      <c r="AW19" s="1358" t="s">
        <v>2277</v>
      </c>
      <c r="AX19" s="1358" t="s">
        <v>2277</v>
      </c>
      <c r="AY19" s="1358" t="s">
        <v>2277</v>
      </c>
      <c r="AZ19" s="1358" t="s">
        <v>2277</v>
      </c>
      <c r="BA19" s="1358" t="s">
        <v>2277</v>
      </c>
      <c r="BB19" s="1358" t="s">
        <v>2277</v>
      </c>
      <c r="BC19" s="1358" t="s">
        <v>2277</v>
      </c>
      <c r="BD19" s="1358" t="s">
        <v>2277</v>
      </c>
      <c r="BE19" s="1358" t="s">
        <v>2277</v>
      </c>
      <c r="BF19" s="1358" t="s">
        <v>2277</v>
      </c>
      <c r="BG19" s="1358" t="s">
        <v>2277</v>
      </c>
      <c r="BH19" s="1358" t="s">
        <v>2277</v>
      </c>
      <c r="BI19" s="1358" t="s">
        <v>2277</v>
      </c>
      <c r="BJ19" s="1358" t="s">
        <v>2277</v>
      </c>
      <c r="BK19" s="1358" t="s">
        <v>3958</v>
      </c>
      <c r="BL19" s="1358" t="s">
        <v>3958</v>
      </c>
      <c r="BM19" s="1358" t="s">
        <v>3964</v>
      </c>
      <c r="BN19" s="1358" t="s">
        <v>3964</v>
      </c>
      <c r="BO19" s="1358" t="s">
        <v>3960</v>
      </c>
      <c r="BP19" s="1358" t="s">
        <v>3960</v>
      </c>
      <c r="BQ19" s="1358" t="s">
        <v>2435</v>
      </c>
      <c r="BR19" s="1358" t="s">
        <v>2435</v>
      </c>
      <c r="BS19" s="1358" t="s">
        <v>2435</v>
      </c>
      <c r="BT19" s="1358" t="s">
        <v>2435</v>
      </c>
      <c r="BU19" s="1358" t="s">
        <v>2277</v>
      </c>
      <c r="BV19" s="1358" t="s">
        <v>2277</v>
      </c>
      <c r="BW19" s="1358" t="s">
        <v>3961</v>
      </c>
      <c r="BX19" s="1358" t="s">
        <v>3961</v>
      </c>
      <c r="BY19" s="1358" t="s">
        <v>2277</v>
      </c>
      <c r="BZ19" s="1358" t="s">
        <v>2277</v>
      </c>
      <c r="CA19" s="1358" t="s">
        <v>2277</v>
      </c>
      <c r="CB19" s="1358" t="s">
        <v>2277</v>
      </c>
      <c r="CC19" s="1358" t="s">
        <v>2277</v>
      </c>
      <c r="CD19" s="1358" t="s">
        <v>2277</v>
      </c>
      <c r="CE19" s="1358" t="s">
        <v>2277</v>
      </c>
      <c r="CF19" s="1358" t="s">
        <v>2277</v>
      </c>
      <c r="CG19" s="1358" t="s">
        <v>2277</v>
      </c>
      <c r="CH19" s="1358" t="s">
        <v>2277</v>
      </c>
      <c r="CI19" s="1358" t="s">
        <v>2428</v>
      </c>
      <c r="CJ19" s="1358" t="s">
        <v>2428</v>
      </c>
      <c r="CK19" s="1358" t="s">
        <v>2277</v>
      </c>
      <c r="CL19" s="1358" t="s">
        <v>2277</v>
      </c>
      <c r="CM19" s="1358" t="s">
        <v>3962</v>
      </c>
      <c r="CN19" s="1358" t="s">
        <v>3962</v>
      </c>
      <c r="CO19" s="1358" t="s">
        <v>2431</v>
      </c>
      <c r="CP19" s="1358" t="s">
        <v>2431</v>
      </c>
      <c r="CQ19" s="1358" t="s">
        <v>2431</v>
      </c>
      <c r="CR19" s="1358" t="s">
        <v>2431</v>
      </c>
      <c r="CS19" s="1358" t="s">
        <v>2277</v>
      </c>
      <c r="CT19" s="1358" t="s">
        <v>2277</v>
      </c>
      <c r="CU19" s="1358" t="s">
        <v>3961</v>
      </c>
      <c r="CV19" s="1358" t="s">
        <v>3961</v>
      </c>
      <c r="CW19" s="1358" t="s">
        <v>3963</v>
      </c>
      <c r="CX19" s="1358" t="s">
        <v>3963</v>
      </c>
      <c r="CY19" s="1358" t="s">
        <v>2429</v>
      </c>
      <c r="CZ19" s="1358" t="s">
        <v>2430</v>
      </c>
      <c r="DA19" s="1358" t="s">
        <v>2430</v>
      </c>
      <c r="DB19" s="1358" t="s">
        <v>2277</v>
      </c>
      <c r="DC19" s="1358" t="s">
        <v>2277</v>
      </c>
      <c r="DD19" s="1358" t="s">
        <v>2277</v>
      </c>
      <c r="DE19" s="1358" t="s">
        <v>2277</v>
      </c>
      <c r="DF19" s="1358" t="s">
        <v>2277</v>
      </c>
      <c r="DG19" s="1358" t="s">
        <v>2277</v>
      </c>
      <c r="DH19" s="1358" t="s">
        <v>2277</v>
      </c>
      <c r="DI19" s="1358" t="s">
        <v>2277</v>
      </c>
      <c r="DJ19" s="1358" t="s">
        <v>2277</v>
      </c>
      <c r="DK19" s="1358" t="s">
        <v>2277</v>
      </c>
      <c r="DL19" s="1358" t="s">
        <v>2277</v>
      </c>
      <c r="DM19" s="1358" t="s">
        <v>2277</v>
      </c>
      <c r="DN19" s="1358" t="s">
        <v>2277</v>
      </c>
      <c r="DO19" s="1358" t="s">
        <v>2277</v>
      </c>
      <c r="DP19" s="1358" t="s">
        <v>2277</v>
      </c>
      <c r="DQ19" s="1358" t="s">
        <v>2277</v>
      </c>
      <c r="DR19" s="1358" t="s">
        <v>2277</v>
      </c>
    </row>
    <row r="20" spans="1:122" ht="15.75">
      <c r="A20" s="1355" t="s">
        <v>2814</v>
      </c>
      <c r="B20" s="1357" t="s">
        <v>1824</v>
      </c>
      <c r="C20" s="1358" t="s">
        <v>3965</v>
      </c>
      <c r="D20" s="1358" t="s">
        <v>3965</v>
      </c>
      <c r="E20" s="1358" t="s">
        <v>3966</v>
      </c>
      <c r="F20" s="1358" t="s">
        <v>3966</v>
      </c>
      <c r="G20" s="1358" t="s">
        <v>3967</v>
      </c>
      <c r="H20" s="1358" t="s">
        <v>3967</v>
      </c>
      <c r="I20" s="1358" t="s">
        <v>3968</v>
      </c>
      <c r="J20" s="1358" t="s">
        <v>3968</v>
      </c>
      <c r="K20" s="1358" t="s">
        <v>4404</v>
      </c>
      <c r="L20" s="1358" t="s">
        <v>4404</v>
      </c>
      <c r="M20" s="1358" t="s">
        <v>2277</v>
      </c>
      <c r="N20" s="1358" t="s">
        <v>2277</v>
      </c>
      <c r="O20" s="1358" t="s">
        <v>4405</v>
      </c>
      <c r="P20" s="1358" t="s">
        <v>4405</v>
      </c>
      <c r="Q20" s="1358" t="s">
        <v>2277</v>
      </c>
      <c r="R20" s="1358" t="s">
        <v>2277</v>
      </c>
      <c r="S20" s="1358" t="s">
        <v>2277</v>
      </c>
      <c r="T20" s="1358" t="s">
        <v>2277</v>
      </c>
      <c r="U20" s="1358" t="s">
        <v>2277</v>
      </c>
      <c r="V20" s="1358" t="s">
        <v>2277</v>
      </c>
      <c r="W20" s="1358" t="s">
        <v>2277</v>
      </c>
      <c r="X20" s="1358" t="s">
        <v>2277</v>
      </c>
      <c r="Y20" s="1358" t="s">
        <v>2277</v>
      </c>
      <c r="Z20" s="1358" t="s">
        <v>2277</v>
      </c>
      <c r="AA20" s="1358" t="s">
        <v>2277</v>
      </c>
      <c r="AB20" s="1358" t="s">
        <v>2277</v>
      </c>
      <c r="AC20" s="1358" t="s">
        <v>3973</v>
      </c>
      <c r="AD20" s="1358" t="s">
        <v>3973</v>
      </c>
      <c r="AE20" s="1358" t="s">
        <v>3970</v>
      </c>
      <c r="AF20" s="1358" t="s">
        <v>3970</v>
      </c>
      <c r="AG20" s="1358" t="s">
        <v>2277</v>
      </c>
      <c r="AH20" s="1358" t="s">
        <v>2277</v>
      </c>
      <c r="AI20" s="1358" t="s">
        <v>2277</v>
      </c>
      <c r="AJ20" s="1358" t="s">
        <v>2277</v>
      </c>
      <c r="AK20" s="1358" t="s">
        <v>2277</v>
      </c>
      <c r="AL20" s="1358" t="s">
        <v>2277</v>
      </c>
      <c r="AM20" s="1358" t="s">
        <v>3971</v>
      </c>
      <c r="AN20" s="1358" t="s">
        <v>3971</v>
      </c>
      <c r="AO20" s="1358" t="s">
        <v>2433</v>
      </c>
      <c r="AP20" s="1358" t="s">
        <v>2433</v>
      </c>
      <c r="AQ20" s="1358" t="s">
        <v>3972</v>
      </c>
      <c r="AR20" s="1358" t="s">
        <v>3972</v>
      </c>
      <c r="AS20" s="1358" t="s">
        <v>3969</v>
      </c>
      <c r="AT20" s="1358" t="s">
        <v>3969</v>
      </c>
      <c r="AU20" s="1358" t="s">
        <v>2277</v>
      </c>
      <c r="AV20" s="1358" t="s">
        <v>2277</v>
      </c>
      <c r="AW20" s="1358" t="s">
        <v>2277</v>
      </c>
      <c r="AX20" s="1358" t="s">
        <v>2277</v>
      </c>
      <c r="AY20" s="1358" t="s">
        <v>3974</v>
      </c>
      <c r="AZ20" s="1358" t="s">
        <v>3974</v>
      </c>
      <c r="BA20" s="1358" t="s">
        <v>4406</v>
      </c>
      <c r="BB20" s="1358" t="s">
        <v>4406</v>
      </c>
      <c r="BC20" s="1358" t="s">
        <v>2277</v>
      </c>
      <c r="BD20" s="1358" t="s">
        <v>2277</v>
      </c>
      <c r="BE20" s="1358" t="s">
        <v>2434</v>
      </c>
      <c r="BF20" s="1358" t="s">
        <v>2434</v>
      </c>
      <c r="BG20" s="1358" t="s">
        <v>2434</v>
      </c>
      <c r="BH20" s="1358" t="s">
        <v>2434</v>
      </c>
      <c r="BI20" s="1358" t="s">
        <v>2277</v>
      </c>
      <c r="BJ20" s="1358" t="s">
        <v>2277</v>
      </c>
      <c r="BK20" s="1358" t="s">
        <v>3965</v>
      </c>
      <c r="BL20" s="1358" t="s">
        <v>3965</v>
      </c>
      <c r="BM20" s="1358" t="s">
        <v>3966</v>
      </c>
      <c r="BN20" s="1358" t="s">
        <v>3966</v>
      </c>
      <c r="BO20" s="1358" t="s">
        <v>3967</v>
      </c>
      <c r="BP20" s="1358" t="s">
        <v>3967</v>
      </c>
      <c r="BQ20" s="1358" t="s">
        <v>3968</v>
      </c>
      <c r="BR20" s="1358" t="s">
        <v>3968</v>
      </c>
      <c r="BS20" s="1358" t="s">
        <v>4404</v>
      </c>
      <c r="BT20" s="1358" t="s">
        <v>4404</v>
      </c>
      <c r="BU20" s="1358" t="s">
        <v>2277</v>
      </c>
      <c r="BV20" s="1358" t="s">
        <v>2277</v>
      </c>
      <c r="BW20" s="1358" t="s">
        <v>4405</v>
      </c>
      <c r="BX20" s="1358" t="s">
        <v>4405</v>
      </c>
      <c r="BY20" s="1358" t="s">
        <v>2277</v>
      </c>
      <c r="BZ20" s="1358" t="s">
        <v>2277</v>
      </c>
      <c r="CA20" s="1358" t="s">
        <v>2277</v>
      </c>
      <c r="CB20" s="1358" t="s">
        <v>2277</v>
      </c>
      <c r="CC20" s="1358" t="s">
        <v>2277</v>
      </c>
      <c r="CD20" s="1358" t="s">
        <v>2277</v>
      </c>
      <c r="CE20" s="1358" t="s">
        <v>2277</v>
      </c>
      <c r="CF20" s="1358" t="s">
        <v>2277</v>
      </c>
      <c r="CG20" s="1358" t="s">
        <v>2277</v>
      </c>
      <c r="CH20" s="1358" t="s">
        <v>2277</v>
      </c>
      <c r="CI20" s="1358" t="s">
        <v>2277</v>
      </c>
      <c r="CJ20" s="1358" t="s">
        <v>2277</v>
      </c>
      <c r="CK20" s="1358" t="s">
        <v>3973</v>
      </c>
      <c r="CL20" s="1358" t="s">
        <v>3973</v>
      </c>
      <c r="CM20" s="1358" t="s">
        <v>3970</v>
      </c>
      <c r="CN20" s="1358" t="s">
        <v>3970</v>
      </c>
      <c r="CO20" s="1358" t="s">
        <v>2277</v>
      </c>
      <c r="CP20" s="1358" t="s">
        <v>2277</v>
      </c>
      <c r="CQ20" s="1358" t="s">
        <v>2277</v>
      </c>
      <c r="CR20" s="1358" t="s">
        <v>2277</v>
      </c>
      <c r="CS20" s="1358" t="s">
        <v>2277</v>
      </c>
      <c r="CT20" s="1358" t="s">
        <v>2277</v>
      </c>
      <c r="CU20" s="1358" t="s">
        <v>3971</v>
      </c>
      <c r="CV20" s="1358" t="s">
        <v>3971</v>
      </c>
      <c r="CW20" s="1358" t="s">
        <v>2433</v>
      </c>
      <c r="CX20" s="1358" t="s">
        <v>2433</v>
      </c>
      <c r="CY20" s="1358" t="s">
        <v>3972</v>
      </c>
      <c r="CZ20" s="1358" t="s">
        <v>3972</v>
      </c>
      <c r="DA20" s="1358" t="s">
        <v>3969</v>
      </c>
      <c r="DB20" s="1358" t="s">
        <v>3969</v>
      </c>
      <c r="DC20" s="1358" t="s">
        <v>2277</v>
      </c>
      <c r="DD20" s="1358" t="s">
        <v>2277</v>
      </c>
      <c r="DE20" s="1358" t="s">
        <v>2277</v>
      </c>
      <c r="DF20" s="1358" t="s">
        <v>2277</v>
      </c>
      <c r="DG20" s="1358" t="s">
        <v>3974</v>
      </c>
      <c r="DH20" s="1358" t="s">
        <v>3974</v>
      </c>
      <c r="DI20" s="1358" t="s">
        <v>4406</v>
      </c>
      <c r="DJ20" s="1358" t="s">
        <v>4406</v>
      </c>
      <c r="DK20" s="1358" t="s">
        <v>2277</v>
      </c>
      <c r="DL20" s="1358" t="s">
        <v>2277</v>
      </c>
      <c r="DM20" s="1358" t="s">
        <v>2436</v>
      </c>
      <c r="DN20" s="1358" t="s">
        <v>2436</v>
      </c>
      <c r="DO20" s="1358" t="s">
        <v>2436</v>
      </c>
      <c r="DP20" s="1358" t="s">
        <v>2436</v>
      </c>
      <c r="DQ20" s="1358" t="s">
        <v>2277</v>
      </c>
      <c r="DR20" s="1358" t="s">
        <v>2277</v>
      </c>
    </row>
    <row r="21" spans="1:122" ht="15.75">
      <c r="A21" s="1355" t="s">
        <v>2829</v>
      </c>
      <c r="B21" s="1357" t="s">
        <v>1824</v>
      </c>
      <c r="C21" s="1358" t="s">
        <v>2277</v>
      </c>
      <c r="D21" s="1358" t="s">
        <v>2277</v>
      </c>
      <c r="E21" s="1358" t="s">
        <v>2277</v>
      </c>
      <c r="F21" s="1358" t="s">
        <v>2277</v>
      </c>
      <c r="G21" s="1358" t="s">
        <v>2277</v>
      </c>
      <c r="H21" s="1358" t="s">
        <v>2277</v>
      </c>
      <c r="I21" s="1358" t="s">
        <v>2277</v>
      </c>
      <c r="J21" s="1358" t="s">
        <v>2277</v>
      </c>
      <c r="K21" s="1358" t="s">
        <v>2277</v>
      </c>
      <c r="L21" s="1358" t="s">
        <v>2277</v>
      </c>
      <c r="M21" s="1358" t="s">
        <v>2277</v>
      </c>
      <c r="N21" s="1358" t="s">
        <v>2277</v>
      </c>
      <c r="O21" s="1358" t="s">
        <v>2277</v>
      </c>
      <c r="P21" s="1358" t="s">
        <v>2277</v>
      </c>
      <c r="Q21" s="1358" t="s">
        <v>2277</v>
      </c>
      <c r="R21" s="1358" t="s">
        <v>2277</v>
      </c>
      <c r="S21" s="1358" t="s">
        <v>2277</v>
      </c>
      <c r="T21" s="1358" t="s">
        <v>2277</v>
      </c>
      <c r="U21" s="1358" t="s">
        <v>2277</v>
      </c>
      <c r="V21" s="1358" t="s">
        <v>2277</v>
      </c>
      <c r="W21" s="1358" t="s">
        <v>2277</v>
      </c>
      <c r="X21" s="1358" t="s">
        <v>2277</v>
      </c>
      <c r="Y21" s="1358" t="s">
        <v>2277</v>
      </c>
      <c r="Z21" s="1358" t="s">
        <v>2277</v>
      </c>
      <c r="AA21" s="1358" t="s">
        <v>2277</v>
      </c>
      <c r="AB21" s="1358" t="s">
        <v>2277</v>
      </c>
      <c r="AC21" s="1358" t="s">
        <v>2277</v>
      </c>
      <c r="AD21" s="1358" t="s">
        <v>2277</v>
      </c>
      <c r="AE21" s="1358" t="s">
        <v>2277</v>
      </c>
      <c r="AF21" s="1358" t="s">
        <v>2277</v>
      </c>
      <c r="AG21" s="1358" t="s">
        <v>2277</v>
      </c>
      <c r="AH21" s="1358" t="s">
        <v>2277</v>
      </c>
      <c r="AI21" s="1358" t="s">
        <v>2277</v>
      </c>
      <c r="AJ21" s="1358" t="s">
        <v>2277</v>
      </c>
      <c r="AK21" s="1358" t="s">
        <v>2277</v>
      </c>
      <c r="AL21" s="1358" t="s">
        <v>2277</v>
      </c>
      <c r="AM21" s="1358" t="s">
        <v>2277</v>
      </c>
      <c r="AN21" s="1358" t="s">
        <v>2277</v>
      </c>
      <c r="AO21" s="1358" t="s">
        <v>2277</v>
      </c>
      <c r="AP21" s="1358" t="s">
        <v>2277</v>
      </c>
      <c r="AQ21" s="1358" t="s">
        <v>2277</v>
      </c>
      <c r="AR21" s="1358" t="s">
        <v>2277</v>
      </c>
      <c r="AS21" s="1358" t="s">
        <v>2277</v>
      </c>
      <c r="AT21" s="1358" t="s">
        <v>2277</v>
      </c>
      <c r="AU21" s="1358" t="s">
        <v>2277</v>
      </c>
      <c r="AV21" s="1358" t="s">
        <v>2277</v>
      </c>
      <c r="AW21" s="1358" t="s">
        <v>2277</v>
      </c>
      <c r="AX21" s="1358" t="s">
        <v>2277</v>
      </c>
      <c r="AY21" s="1358" t="s">
        <v>2277</v>
      </c>
      <c r="AZ21" s="1358" t="s">
        <v>2277</v>
      </c>
      <c r="BA21" s="1358" t="s">
        <v>2277</v>
      </c>
      <c r="BB21" s="1358" t="s">
        <v>2277</v>
      </c>
      <c r="BC21" s="1358" t="s">
        <v>2277</v>
      </c>
      <c r="BD21" s="1358" t="s">
        <v>2277</v>
      </c>
      <c r="BE21" s="1358" t="s">
        <v>2277</v>
      </c>
      <c r="BF21" s="1358" t="s">
        <v>2277</v>
      </c>
      <c r="BG21" s="1358" t="s">
        <v>2277</v>
      </c>
      <c r="BH21" s="1358" t="s">
        <v>2277</v>
      </c>
      <c r="BI21" s="1358" t="s">
        <v>2277</v>
      </c>
      <c r="BJ21" s="1358" t="s">
        <v>2277</v>
      </c>
      <c r="BK21" s="1358" t="s">
        <v>2277</v>
      </c>
      <c r="BL21" s="1358" t="s">
        <v>2277</v>
      </c>
      <c r="BM21" s="1358" t="s">
        <v>2277</v>
      </c>
      <c r="BN21" s="1358" t="s">
        <v>2277</v>
      </c>
      <c r="BO21" s="1358" t="s">
        <v>2277</v>
      </c>
      <c r="BP21" s="1358" t="s">
        <v>2277</v>
      </c>
      <c r="BQ21" s="1358" t="s">
        <v>2277</v>
      </c>
      <c r="BR21" s="1358" t="s">
        <v>2277</v>
      </c>
      <c r="BS21" s="1358" t="s">
        <v>2277</v>
      </c>
      <c r="BT21" s="1358" t="s">
        <v>2277</v>
      </c>
      <c r="BU21" s="1358" t="s">
        <v>2277</v>
      </c>
      <c r="BV21" s="1358" t="s">
        <v>2277</v>
      </c>
      <c r="BW21" s="1358" t="s">
        <v>2277</v>
      </c>
      <c r="BX21" s="1358" t="s">
        <v>2277</v>
      </c>
      <c r="BY21" s="1358" t="s">
        <v>2277</v>
      </c>
      <c r="BZ21" s="1358" t="s">
        <v>2277</v>
      </c>
      <c r="CA21" s="1358" t="s">
        <v>2277</v>
      </c>
      <c r="CB21" s="1358" t="s">
        <v>2277</v>
      </c>
      <c r="CC21" s="1358" t="s">
        <v>2277</v>
      </c>
      <c r="CD21" s="1358" t="s">
        <v>2277</v>
      </c>
      <c r="CE21" s="1358" t="s">
        <v>2277</v>
      </c>
      <c r="CF21" s="1358" t="s">
        <v>2277</v>
      </c>
      <c r="CG21" s="1358" t="s">
        <v>2277</v>
      </c>
      <c r="CH21" s="1358" t="s">
        <v>2277</v>
      </c>
      <c r="CI21" s="1358" t="s">
        <v>2277</v>
      </c>
      <c r="CJ21" s="1358" t="s">
        <v>2277</v>
      </c>
      <c r="CK21" s="1358" t="s">
        <v>2277</v>
      </c>
      <c r="CL21" s="1358" t="s">
        <v>2277</v>
      </c>
      <c r="CM21" s="1358" t="s">
        <v>2277</v>
      </c>
      <c r="CN21" s="1358" t="s">
        <v>2277</v>
      </c>
      <c r="CO21" s="1358" t="s">
        <v>2277</v>
      </c>
      <c r="CP21" s="1358" t="s">
        <v>2277</v>
      </c>
      <c r="CQ21" s="1358" t="s">
        <v>2277</v>
      </c>
      <c r="CR21" s="1358" t="s">
        <v>2277</v>
      </c>
      <c r="CS21" s="1358" t="s">
        <v>2277</v>
      </c>
      <c r="CT21" s="1358" t="s">
        <v>2277</v>
      </c>
      <c r="CU21" s="1358" t="s">
        <v>2277</v>
      </c>
      <c r="CV21" s="1358" t="s">
        <v>2277</v>
      </c>
      <c r="CW21" s="1358" t="s">
        <v>2277</v>
      </c>
      <c r="CX21" s="1358" t="s">
        <v>2277</v>
      </c>
      <c r="CY21" s="1358" t="s">
        <v>2277</v>
      </c>
      <c r="CZ21" s="1358" t="s">
        <v>2277</v>
      </c>
      <c r="DA21" s="1358" t="s">
        <v>2277</v>
      </c>
      <c r="DB21" s="1358" t="s">
        <v>2277</v>
      </c>
      <c r="DC21" s="1358" t="s">
        <v>2277</v>
      </c>
      <c r="DD21" s="1358" t="s">
        <v>2277</v>
      </c>
      <c r="DE21" s="1358" t="s">
        <v>2277</v>
      </c>
      <c r="DF21" s="1358" t="s">
        <v>2277</v>
      </c>
      <c r="DG21" s="1358" t="s">
        <v>2277</v>
      </c>
      <c r="DH21" s="1358" t="s">
        <v>2277</v>
      </c>
      <c r="DI21" s="1358" t="s">
        <v>2277</v>
      </c>
      <c r="DJ21" s="1358" t="s">
        <v>2277</v>
      </c>
      <c r="DK21" s="1358" t="s">
        <v>2277</v>
      </c>
      <c r="DL21" s="1358" t="s">
        <v>2277</v>
      </c>
      <c r="DM21" s="1358" t="s">
        <v>2277</v>
      </c>
      <c r="DN21" s="1358" t="s">
        <v>2277</v>
      </c>
      <c r="DO21" s="1358" t="s">
        <v>2277</v>
      </c>
      <c r="DP21" s="1358" t="s">
        <v>2277</v>
      </c>
      <c r="DQ21" s="1358" t="s">
        <v>2277</v>
      </c>
      <c r="DR21" s="1358" t="s">
        <v>2277</v>
      </c>
    </row>
    <row r="22" spans="1:122" ht="15.75">
      <c r="A22" s="1355" t="s">
        <v>2830</v>
      </c>
      <c r="B22" s="1357" t="s">
        <v>1824</v>
      </c>
      <c r="C22" s="1358" t="s">
        <v>2277</v>
      </c>
      <c r="D22" s="1358" t="s">
        <v>2277</v>
      </c>
      <c r="E22" s="1358" t="s">
        <v>2277</v>
      </c>
      <c r="F22" s="1358" t="s">
        <v>2277</v>
      </c>
      <c r="G22" s="1358" t="s">
        <v>2277</v>
      </c>
      <c r="H22" s="1358" t="s">
        <v>2277</v>
      </c>
      <c r="I22" s="1358" t="s">
        <v>2277</v>
      </c>
      <c r="J22" s="1358" t="s">
        <v>2277</v>
      </c>
      <c r="K22" s="1358" t="s">
        <v>2277</v>
      </c>
      <c r="L22" s="1358" t="s">
        <v>2277</v>
      </c>
      <c r="M22" s="1358" t="s">
        <v>2277</v>
      </c>
      <c r="N22" s="1358" t="s">
        <v>2277</v>
      </c>
      <c r="O22" s="1358" t="s">
        <v>2277</v>
      </c>
      <c r="P22" s="1358" t="s">
        <v>2277</v>
      </c>
      <c r="Q22" s="1358" t="s">
        <v>2277</v>
      </c>
      <c r="R22" s="1358" t="s">
        <v>2277</v>
      </c>
      <c r="S22" s="1358" t="s">
        <v>2277</v>
      </c>
      <c r="T22" s="1358" t="s">
        <v>2277</v>
      </c>
      <c r="U22" s="1358" t="s">
        <v>2277</v>
      </c>
      <c r="V22" s="1358" t="s">
        <v>2277</v>
      </c>
      <c r="W22" s="1358" t="s">
        <v>2277</v>
      </c>
      <c r="X22" s="1358" t="s">
        <v>2277</v>
      </c>
      <c r="Y22" s="1358" t="s">
        <v>2277</v>
      </c>
      <c r="Z22" s="1358" t="s">
        <v>2277</v>
      </c>
      <c r="AA22" s="1358" t="s">
        <v>2277</v>
      </c>
      <c r="AB22" s="1358" t="s">
        <v>2277</v>
      </c>
      <c r="AC22" s="1358" t="s">
        <v>2277</v>
      </c>
      <c r="AD22" s="1358" t="s">
        <v>2277</v>
      </c>
      <c r="AE22" s="1358" t="s">
        <v>2277</v>
      </c>
      <c r="AF22" s="1358" t="s">
        <v>2277</v>
      </c>
      <c r="AG22" s="1358" t="s">
        <v>2277</v>
      </c>
      <c r="AH22" s="1358" t="s">
        <v>2277</v>
      </c>
      <c r="AI22" s="1358" t="s">
        <v>2277</v>
      </c>
      <c r="AJ22" s="1358" t="s">
        <v>2277</v>
      </c>
      <c r="AK22" s="1358" t="s">
        <v>2277</v>
      </c>
      <c r="AL22" s="1358" t="s">
        <v>2277</v>
      </c>
      <c r="AM22" s="1358" t="s">
        <v>2277</v>
      </c>
      <c r="AN22" s="1358" t="s">
        <v>2277</v>
      </c>
      <c r="AO22" s="1358" t="s">
        <v>2277</v>
      </c>
      <c r="AP22" s="1358" t="s">
        <v>2277</v>
      </c>
      <c r="AQ22" s="1358" t="s">
        <v>2277</v>
      </c>
      <c r="AR22" s="1358" t="s">
        <v>2277</v>
      </c>
      <c r="AS22" s="1358" t="s">
        <v>2277</v>
      </c>
      <c r="AT22" s="1358" t="s">
        <v>2277</v>
      </c>
      <c r="AU22" s="1358" t="s">
        <v>2277</v>
      </c>
      <c r="AV22" s="1358" t="s">
        <v>2277</v>
      </c>
      <c r="AW22" s="1358" t="s">
        <v>2277</v>
      </c>
      <c r="AX22" s="1358" t="s">
        <v>2277</v>
      </c>
      <c r="AY22" s="1358" t="s">
        <v>2277</v>
      </c>
      <c r="AZ22" s="1358" t="s">
        <v>2277</v>
      </c>
      <c r="BA22" s="1358" t="s">
        <v>2277</v>
      </c>
      <c r="BB22" s="1358" t="s">
        <v>2277</v>
      </c>
      <c r="BC22" s="1358" t="s">
        <v>2277</v>
      </c>
      <c r="BD22" s="1358" t="s">
        <v>2277</v>
      </c>
      <c r="BE22" s="1358" t="s">
        <v>2277</v>
      </c>
      <c r="BF22" s="1358" t="s">
        <v>2277</v>
      </c>
      <c r="BG22" s="1358" t="s">
        <v>2277</v>
      </c>
      <c r="BH22" s="1358" t="s">
        <v>2277</v>
      </c>
      <c r="BI22" s="1358" t="s">
        <v>2277</v>
      </c>
      <c r="BJ22" s="1358" t="s">
        <v>2277</v>
      </c>
      <c r="BK22" s="1358" t="s">
        <v>2277</v>
      </c>
      <c r="BL22" s="1358" t="s">
        <v>2277</v>
      </c>
      <c r="BM22" s="1358" t="s">
        <v>2277</v>
      </c>
      <c r="BN22" s="1358" t="s">
        <v>2277</v>
      </c>
      <c r="BO22" s="1358" t="s">
        <v>2277</v>
      </c>
      <c r="BP22" s="1358" t="s">
        <v>2277</v>
      </c>
      <c r="BQ22" s="1358" t="s">
        <v>2277</v>
      </c>
      <c r="BR22" s="1358" t="s">
        <v>2277</v>
      </c>
      <c r="BS22" s="1358" t="s">
        <v>2277</v>
      </c>
      <c r="BT22" s="1358" t="s">
        <v>2277</v>
      </c>
      <c r="BU22" s="1358" t="s">
        <v>2277</v>
      </c>
      <c r="BV22" s="1358" t="s">
        <v>2277</v>
      </c>
      <c r="BW22" s="1358" t="s">
        <v>2277</v>
      </c>
      <c r="BX22" s="1358" t="s">
        <v>2277</v>
      </c>
      <c r="BY22" s="1358" t="s">
        <v>2277</v>
      </c>
      <c r="BZ22" s="1358" t="s">
        <v>2277</v>
      </c>
      <c r="CA22" s="1358" t="s">
        <v>2277</v>
      </c>
      <c r="CB22" s="1358" t="s">
        <v>2277</v>
      </c>
      <c r="CC22" s="1358" t="s">
        <v>2277</v>
      </c>
      <c r="CD22" s="1358" t="s">
        <v>2277</v>
      </c>
      <c r="CE22" s="1358" t="s">
        <v>2277</v>
      </c>
      <c r="CF22" s="1358" t="s">
        <v>2277</v>
      </c>
      <c r="CG22" s="1358" t="s">
        <v>2277</v>
      </c>
      <c r="CH22" s="1358" t="s">
        <v>2277</v>
      </c>
      <c r="CI22" s="1358" t="s">
        <v>2277</v>
      </c>
      <c r="CJ22" s="1358" t="s">
        <v>2277</v>
      </c>
      <c r="CK22" s="1358" t="s">
        <v>2277</v>
      </c>
      <c r="CL22" s="1358" t="s">
        <v>2277</v>
      </c>
      <c r="CM22" s="1358" t="s">
        <v>2277</v>
      </c>
      <c r="CN22" s="1358" t="s">
        <v>2277</v>
      </c>
      <c r="CO22" s="1358" t="s">
        <v>2277</v>
      </c>
      <c r="CP22" s="1358" t="s">
        <v>2277</v>
      </c>
      <c r="CQ22" s="1358" t="s">
        <v>2277</v>
      </c>
      <c r="CR22" s="1358" t="s">
        <v>2277</v>
      </c>
      <c r="CS22" s="1358" t="s">
        <v>2277</v>
      </c>
      <c r="CT22" s="1358" t="s">
        <v>2277</v>
      </c>
      <c r="CU22" s="1358" t="s">
        <v>2277</v>
      </c>
      <c r="CV22" s="1358" t="s">
        <v>2277</v>
      </c>
      <c r="CW22" s="1358" t="s">
        <v>2277</v>
      </c>
      <c r="CX22" s="1358" t="s">
        <v>2277</v>
      </c>
      <c r="CY22" s="1358" t="s">
        <v>2277</v>
      </c>
      <c r="CZ22" s="1358" t="s">
        <v>2277</v>
      </c>
      <c r="DA22" s="1358" t="s">
        <v>2277</v>
      </c>
      <c r="DB22" s="1358" t="s">
        <v>2277</v>
      </c>
      <c r="DC22" s="1358" t="s">
        <v>2277</v>
      </c>
      <c r="DD22" s="1358" t="s">
        <v>2277</v>
      </c>
      <c r="DE22" s="1358" t="s">
        <v>2277</v>
      </c>
      <c r="DF22" s="1358" t="s">
        <v>2277</v>
      </c>
      <c r="DG22" s="1358" t="s">
        <v>2277</v>
      </c>
      <c r="DH22" s="1358" t="s">
        <v>2277</v>
      </c>
      <c r="DI22" s="1358" t="s">
        <v>2277</v>
      </c>
      <c r="DJ22" s="1358" t="s">
        <v>2277</v>
      </c>
      <c r="DK22" s="1358" t="s">
        <v>2277</v>
      </c>
      <c r="DL22" s="1358" t="s">
        <v>2277</v>
      </c>
      <c r="DM22" s="1358" t="s">
        <v>2277</v>
      </c>
      <c r="DN22" s="1358" t="s">
        <v>2277</v>
      </c>
      <c r="DO22" s="1358" t="s">
        <v>2277</v>
      </c>
      <c r="DP22" s="1358" t="s">
        <v>2277</v>
      </c>
      <c r="DQ22" s="1358" t="s">
        <v>2277</v>
      </c>
      <c r="DR22" s="1358" t="s">
        <v>2277</v>
      </c>
    </row>
    <row r="23" spans="1:122" ht="15.75">
      <c r="A23" s="1355" t="s">
        <v>2796</v>
      </c>
      <c r="B23" s="1357" t="s">
        <v>2437</v>
      </c>
      <c r="C23" s="1358" t="s">
        <v>3975</v>
      </c>
      <c r="D23" s="1358" t="s">
        <v>3975</v>
      </c>
      <c r="E23" s="1358" t="s">
        <v>3896</v>
      </c>
      <c r="F23" s="1358" t="s">
        <v>3896</v>
      </c>
      <c r="G23" s="1358" t="s">
        <v>3976</v>
      </c>
      <c r="H23" s="1358" t="s">
        <v>3976</v>
      </c>
      <c r="I23" s="1358" t="s">
        <v>3977</v>
      </c>
      <c r="J23" s="1358" t="s">
        <v>3977</v>
      </c>
      <c r="K23" s="1358" t="s">
        <v>3978</v>
      </c>
      <c r="L23" s="1358" t="s">
        <v>3978</v>
      </c>
      <c r="M23" s="1358" t="s">
        <v>2277</v>
      </c>
      <c r="N23" s="1358" t="s">
        <v>2277</v>
      </c>
      <c r="O23" s="1358" t="s">
        <v>2380</v>
      </c>
      <c r="P23" s="1358" t="s">
        <v>2380</v>
      </c>
      <c r="Q23" s="1358" t="s">
        <v>2439</v>
      </c>
      <c r="R23" s="1358" t="s">
        <v>2439</v>
      </c>
      <c r="S23" s="1358" t="s">
        <v>2440</v>
      </c>
      <c r="T23" s="1358" t="s">
        <v>2441</v>
      </c>
      <c r="U23" s="1358" t="s">
        <v>2442</v>
      </c>
      <c r="V23" s="1358" t="s">
        <v>2442</v>
      </c>
      <c r="W23" s="1358" t="s">
        <v>2277</v>
      </c>
      <c r="X23" s="1358" t="s">
        <v>2277</v>
      </c>
      <c r="Y23" s="1358" t="s">
        <v>2277</v>
      </c>
      <c r="Z23" s="1358" t="s">
        <v>2277</v>
      </c>
      <c r="AA23" s="1358" t="s">
        <v>2277</v>
      </c>
      <c r="AB23" s="1358" t="s">
        <v>2277</v>
      </c>
      <c r="AC23" s="1358" t="s">
        <v>3981</v>
      </c>
      <c r="AD23" s="1358" t="s">
        <v>3981</v>
      </c>
      <c r="AE23" s="1358" t="s">
        <v>3982</v>
      </c>
      <c r="AF23" s="1358" t="s">
        <v>3982</v>
      </c>
      <c r="AG23" s="1358" t="s">
        <v>2280</v>
      </c>
      <c r="AH23" s="1358" t="s">
        <v>2280</v>
      </c>
      <c r="AI23" s="1358" t="s">
        <v>2443</v>
      </c>
      <c r="AJ23" s="1358" t="s">
        <v>2443</v>
      </c>
      <c r="AK23" s="1358" t="s">
        <v>2277</v>
      </c>
      <c r="AL23" s="1358" t="s">
        <v>2277</v>
      </c>
      <c r="AM23" s="1358" t="s">
        <v>3983</v>
      </c>
      <c r="AN23" s="1358" t="s">
        <v>3983</v>
      </c>
      <c r="AO23" s="1358" t="s">
        <v>2445</v>
      </c>
      <c r="AP23" s="1358" t="s">
        <v>2445</v>
      </c>
      <c r="AQ23" s="1358" t="s">
        <v>3984</v>
      </c>
      <c r="AR23" s="1358" t="s">
        <v>3984</v>
      </c>
      <c r="AS23" s="1358" t="s">
        <v>3900</v>
      </c>
      <c r="AT23" s="1358" t="s">
        <v>3900</v>
      </c>
      <c r="AU23" s="1358" t="s">
        <v>3986</v>
      </c>
      <c r="AV23" s="1358" t="s">
        <v>3986</v>
      </c>
      <c r="AW23" s="1358" t="s">
        <v>2277</v>
      </c>
      <c r="AX23" s="1358" t="s">
        <v>2277</v>
      </c>
      <c r="AY23" s="1358" t="s">
        <v>3987</v>
      </c>
      <c r="AZ23" s="1358" t="s">
        <v>3987</v>
      </c>
      <c r="BA23" s="1358" t="s">
        <v>2446</v>
      </c>
      <c r="BB23" s="1358" t="s">
        <v>2446</v>
      </c>
      <c r="BC23" s="1358" t="s">
        <v>2352</v>
      </c>
      <c r="BD23" s="1358" t="s">
        <v>2352</v>
      </c>
      <c r="BE23" s="1358" t="s">
        <v>2277</v>
      </c>
      <c r="BF23" s="1358" t="s">
        <v>2277</v>
      </c>
      <c r="BG23" s="1358" t="s">
        <v>2277</v>
      </c>
      <c r="BH23" s="1358" t="s">
        <v>2277</v>
      </c>
      <c r="BI23" s="1358" t="s">
        <v>2277</v>
      </c>
      <c r="BJ23" s="1358" t="s">
        <v>2277</v>
      </c>
      <c r="BK23" s="1358" t="s">
        <v>3975</v>
      </c>
      <c r="BL23" s="1358" t="s">
        <v>3975</v>
      </c>
      <c r="BM23" s="1358" t="s">
        <v>3896</v>
      </c>
      <c r="BN23" s="1358" t="s">
        <v>3896</v>
      </c>
      <c r="BO23" s="1358" t="s">
        <v>3976</v>
      </c>
      <c r="BP23" s="1358" t="s">
        <v>3976</v>
      </c>
      <c r="BQ23" s="1358" t="s">
        <v>3977</v>
      </c>
      <c r="BR23" s="1358" t="s">
        <v>3977</v>
      </c>
      <c r="BS23" s="1358" t="s">
        <v>3978</v>
      </c>
      <c r="BT23" s="1358" t="s">
        <v>3978</v>
      </c>
      <c r="BU23" s="1358" t="s">
        <v>2277</v>
      </c>
      <c r="BV23" s="1358" t="s">
        <v>2277</v>
      </c>
      <c r="BW23" s="1358" t="s">
        <v>2380</v>
      </c>
      <c r="BX23" s="1358" t="s">
        <v>2380</v>
      </c>
      <c r="BY23" s="1358" t="s">
        <v>2439</v>
      </c>
      <c r="BZ23" s="1358" t="s">
        <v>2439</v>
      </c>
      <c r="CA23" s="1358" t="s">
        <v>2440</v>
      </c>
      <c r="CB23" s="1358" t="s">
        <v>2441</v>
      </c>
      <c r="CC23" s="1358" t="s">
        <v>2442</v>
      </c>
      <c r="CD23" s="1358" t="s">
        <v>2442</v>
      </c>
      <c r="CE23" s="1358" t="s">
        <v>2277</v>
      </c>
      <c r="CF23" s="1358" t="s">
        <v>2277</v>
      </c>
      <c r="CG23" s="1358" t="s">
        <v>2277</v>
      </c>
      <c r="CH23" s="1358" t="s">
        <v>2277</v>
      </c>
      <c r="CI23" s="1358" t="s">
        <v>2277</v>
      </c>
      <c r="CJ23" s="1358" t="s">
        <v>2277</v>
      </c>
      <c r="CK23" s="1358" t="s">
        <v>3981</v>
      </c>
      <c r="CL23" s="1358" t="s">
        <v>3981</v>
      </c>
      <c r="CM23" s="1358" t="s">
        <v>3982</v>
      </c>
      <c r="CN23" s="1358" t="s">
        <v>3982</v>
      </c>
      <c r="CO23" s="1358" t="s">
        <v>2280</v>
      </c>
      <c r="CP23" s="1358" t="s">
        <v>2280</v>
      </c>
      <c r="CQ23" s="1358" t="s">
        <v>2443</v>
      </c>
      <c r="CR23" s="1358" t="s">
        <v>2443</v>
      </c>
      <c r="CS23" s="1358" t="s">
        <v>2277</v>
      </c>
      <c r="CT23" s="1358" t="s">
        <v>2277</v>
      </c>
      <c r="CU23" s="1358" t="s">
        <v>3983</v>
      </c>
      <c r="CV23" s="1358" t="s">
        <v>3983</v>
      </c>
      <c r="CW23" s="1358" t="s">
        <v>2277</v>
      </c>
      <c r="CX23" s="1358" t="s">
        <v>2277</v>
      </c>
      <c r="CY23" s="1358" t="s">
        <v>3984</v>
      </c>
      <c r="CZ23" s="1358" t="s">
        <v>3984</v>
      </c>
      <c r="DA23" s="1358" t="s">
        <v>3900</v>
      </c>
      <c r="DB23" s="1358" t="s">
        <v>3900</v>
      </c>
      <c r="DC23" s="1358" t="s">
        <v>3986</v>
      </c>
      <c r="DD23" s="1358" t="s">
        <v>3986</v>
      </c>
      <c r="DE23" s="1358" t="s">
        <v>2277</v>
      </c>
      <c r="DF23" s="1358" t="s">
        <v>2277</v>
      </c>
      <c r="DG23" s="1358" t="s">
        <v>3987</v>
      </c>
      <c r="DH23" s="1358" t="s">
        <v>3987</v>
      </c>
      <c r="DI23" s="1358" t="s">
        <v>2446</v>
      </c>
      <c r="DJ23" s="1358" t="s">
        <v>2446</v>
      </c>
      <c r="DK23" s="1358" t="s">
        <v>2352</v>
      </c>
      <c r="DL23" s="1358" t="s">
        <v>2352</v>
      </c>
      <c r="DM23" s="1358" t="s">
        <v>2277</v>
      </c>
      <c r="DN23" s="1358" t="s">
        <v>2277</v>
      </c>
      <c r="DO23" s="1358" t="s">
        <v>2277</v>
      </c>
      <c r="DP23" s="1358" t="s">
        <v>2277</v>
      </c>
      <c r="DQ23" s="1358" t="s">
        <v>2277</v>
      </c>
      <c r="DR23" s="1358" t="s">
        <v>2277</v>
      </c>
    </row>
    <row r="24" spans="1:122" ht="15.75">
      <c r="A24" s="1355" t="s">
        <v>2447</v>
      </c>
      <c r="B24" s="1357" t="s">
        <v>2448</v>
      </c>
      <c r="C24" s="1358" t="s">
        <v>2277</v>
      </c>
      <c r="D24" s="1358" t="s">
        <v>2277</v>
      </c>
      <c r="E24" s="1358" t="s">
        <v>2277</v>
      </c>
      <c r="F24" s="1358" t="s">
        <v>2277</v>
      </c>
      <c r="G24" s="1358" t="s">
        <v>2277</v>
      </c>
      <c r="H24" s="1358" t="s">
        <v>2277</v>
      </c>
      <c r="I24" s="1358" t="s">
        <v>2277</v>
      </c>
      <c r="J24" s="1358" t="s">
        <v>2277</v>
      </c>
      <c r="K24" s="1358" t="s">
        <v>2277</v>
      </c>
      <c r="L24" s="1358" t="s">
        <v>2277</v>
      </c>
      <c r="M24" s="1358" t="s">
        <v>2277</v>
      </c>
      <c r="N24" s="1358" t="s">
        <v>2277</v>
      </c>
      <c r="O24" s="1358" t="s">
        <v>2277</v>
      </c>
      <c r="P24" s="1358" t="s">
        <v>2277</v>
      </c>
      <c r="Q24" s="1358" t="s">
        <v>2277</v>
      </c>
      <c r="R24" s="1358" t="s">
        <v>2277</v>
      </c>
      <c r="S24" s="1358" t="s">
        <v>2277</v>
      </c>
      <c r="T24" s="1358" t="s">
        <v>2277</v>
      </c>
      <c r="U24" s="1358" t="s">
        <v>2277</v>
      </c>
      <c r="V24" s="1358" t="s">
        <v>2277</v>
      </c>
      <c r="W24" s="1358" t="s">
        <v>2277</v>
      </c>
      <c r="X24" s="1358" t="s">
        <v>2277</v>
      </c>
      <c r="Y24" s="1358" t="s">
        <v>2277</v>
      </c>
      <c r="Z24" s="1358" t="s">
        <v>2277</v>
      </c>
      <c r="AA24" s="1358" t="s">
        <v>2277</v>
      </c>
      <c r="AB24" s="1358" t="s">
        <v>2277</v>
      </c>
      <c r="AC24" s="1358" t="s">
        <v>2277</v>
      </c>
      <c r="AD24" s="1358" t="s">
        <v>2277</v>
      </c>
      <c r="AE24" s="1358" t="s">
        <v>2277</v>
      </c>
      <c r="AF24" s="1358" t="s">
        <v>2277</v>
      </c>
      <c r="AG24" s="1358" t="s">
        <v>2277</v>
      </c>
      <c r="AH24" s="1358" t="s">
        <v>2277</v>
      </c>
      <c r="AI24" s="1358" t="s">
        <v>2277</v>
      </c>
      <c r="AJ24" s="1358" t="s">
        <v>2277</v>
      </c>
      <c r="AK24" s="1358" t="s">
        <v>2277</v>
      </c>
      <c r="AL24" s="1358" t="s">
        <v>2277</v>
      </c>
      <c r="AM24" s="1358" t="s">
        <v>2277</v>
      </c>
      <c r="AN24" s="1358" t="s">
        <v>2277</v>
      </c>
      <c r="AO24" s="1358" t="s">
        <v>2277</v>
      </c>
      <c r="AP24" s="1358" t="s">
        <v>2277</v>
      </c>
      <c r="AQ24" s="1358" t="s">
        <v>2277</v>
      </c>
      <c r="AR24" s="1358" t="s">
        <v>2277</v>
      </c>
      <c r="AS24" s="1358" t="s">
        <v>2277</v>
      </c>
      <c r="AT24" s="1358" t="s">
        <v>2277</v>
      </c>
      <c r="AU24" s="1358" t="s">
        <v>2277</v>
      </c>
      <c r="AV24" s="1358" t="s">
        <v>2277</v>
      </c>
      <c r="AW24" s="1358" t="s">
        <v>2277</v>
      </c>
      <c r="AX24" s="1358" t="s">
        <v>2277</v>
      </c>
      <c r="AY24" s="1358" t="s">
        <v>2277</v>
      </c>
      <c r="AZ24" s="1358" t="s">
        <v>2277</v>
      </c>
      <c r="BA24" s="1358" t="s">
        <v>2277</v>
      </c>
      <c r="BB24" s="1358" t="s">
        <v>2277</v>
      </c>
      <c r="BC24" s="1358" t="s">
        <v>2277</v>
      </c>
      <c r="BD24" s="1358" t="s">
        <v>2277</v>
      </c>
      <c r="BE24" s="1358" t="s">
        <v>2277</v>
      </c>
      <c r="BF24" s="1358" t="s">
        <v>2277</v>
      </c>
      <c r="BG24" s="1358" t="s">
        <v>2277</v>
      </c>
      <c r="BH24" s="1358" t="s">
        <v>2277</v>
      </c>
      <c r="BI24" s="1358" t="s">
        <v>2277</v>
      </c>
      <c r="BJ24" s="1358" t="s">
        <v>2277</v>
      </c>
      <c r="BK24" s="1358" t="s">
        <v>2277</v>
      </c>
      <c r="BL24" s="1358" t="s">
        <v>2277</v>
      </c>
      <c r="BM24" s="1358" t="s">
        <v>2277</v>
      </c>
      <c r="BN24" s="1358" t="s">
        <v>2277</v>
      </c>
      <c r="BO24" s="1358" t="s">
        <v>2277</v>
      </c>
      <c r="BP24" s="1358" t="s">
        <v>2277</v>
      </c>
      <c r="BQ24" s="1358" t="s">
        <v>2277</v>
      </c>
      <c r="BR24" s="1358" t="s">
        <v>2277</v>
      </c>
      <c r="BS24" s="1358" t="s">
        <v>2277</v>
      </c>
      <c r="BT24" s="1358" t="s">
        <v>2277</v>
      </c>
      <c r="BU24" s="1358" t="s">
        <v>2277</v>
      </c>
      <c r="BV24" s="1358" t="s">
        <v>2277</v>
      </c>
      <c r="BW24" s="1358" t="s">
        <v>2277</v>
      </c>
      <c r="BX24" s="1358" t="s">
        <v>2277</v>
      </c>
      <c r="BY24" s="1358" t="s">
        <v>2277</v>
      </c>
      <c r="BZ24" s="1358" t="s">
        <v>2277</v>
      </c>
      <c r="CA24" s="1358" t="s">
        <v>2277</v>
      </c>
      <c r="CB24" s="1358" t="s">
        <v>2277</v>
      </c>
      <c r="CC24" s="1358" t="s">
        <v>2277</v>
      </c>
      <c r="CD24" s="1358" t="s">
        <v>2277</v>
      </c>
      <c r="CE24" s="1358" t="s">
        <v>2277</v>
      </c>
      <c r="CF24" s="1358" t="s">
        <v>2277</v>
      </c>
      <c r="CG24" s="1358" t="s">
        <v>2277</v>
      </c>
      <c r="CH24" s="1358" t="s">
        <v>2277</v>
      </c>
      <c r="CI24" s="1358" t="s">
        <v>2277</v>
      </c>
      <c r="CJ24" s="1358" t="s">
        <v>2277</v>
      </c>
      <c r="CK24" s="1358" t="s">
        <v>2277</v>
      </c>
      <c r="CL24" s="1358" t="s">
        <v>2277</v>
      </c>
      <c r="CM24" s="1358" t="s">
        <v>2277</v>
      </c>
      <c r="CN24" s="1358" t="s">
        <v>2277</v>
      </c>
      <c r="CO24" s="1358" t="s">
        <v>2277</v>
      </c>
      <c r="CP24" s="1358" t="s">
        <v>2277</v>
      </c>
      <c r="CQ24" s="1358" t="s">
        <v>2277</v>
      </c>
      <c r="CR24" s="1358" t="s">
        <v>2277</v>
      </c>
      <c r="CS24" s="1358" t="s">
        <v>2277</v>
      </c>
      <c r="CT24" s="1358" t="s">
        <v>2277</v>
      </c>
      <c r="CU24" s="1358" t="s">
        <v>2277</v>
      </c>
      <c r="CV24" s="1358" t="s">
        <v>2277</v>
      </c>
      <c r="CW24" s="1358" t="s">
        <v>2277</v>
      </c>
      <c r="CX24" s="1358" t="s">
        <v>2277</v>
      </c>
      <c r="CY24" s="1358" t="s">
        <v>2277</v>
      </c>
      <c r="CZ24" s="1358" t="s">
        <v>2277</v>
      </c>
      <c r="DA24" s="1358" t="s">
        <v>2277</v>
      </c>
      <c r="DB24" s="1358" t="s">
        <v>2277</v>
      </c>
      <c r="DC24" s="1358" t="s">
        <v>2277</v>
      </c>
      <c r="DD24" s="1358" t="s">
        <v>2277</v>
      </c>
      <c r="DE24" s="1358" t="s">
        <v>2277</v>
      </c>
      <c r="DF24" s="1358" t="s">
        <v>2277</v>
      </c>
      <c r="DG24" s="1358" t="s">
        <v>2277</v>
      </c>
      <c r="DH24" s="1358" t="s">
        <v>2277</v>
      </c>
      <c r="DI24" s="1358" t="s">
        <v>2277</v>
      </c>
      <c r="DJ24" s="1358" t="s">
        <v>2277</v>
      </c>
      <c r="DK24" s="1358" t="s">
        <v>2277</v>
      </c>
      <c r="DL24" s="1358" t="s">
        <v>2277</v>
      </c>
      <c r="DM24" s="1358" t="s">
        <v>2277</v>
      </c>
      <c r="DN24" s="1358" t="s">
        <v>2277</v>
      </c>
      <c r="DO24" s="1358" t="s">
        <v>2277</v>
      </c>
      <c r="DP24" s="1358" t="s">
        <v>2277</v>
      </c>
      <c r="DQ24" s="1358" t="s">
        <v>2277</v>
      </c>
      <c r="DR24" s="1358" t="s">
        <v>2277</v>
      </c>
    </row>
    <row r="25" spans="1:122" ht="15.75">
      <c r="A25" s="1355" t="s">
        <v>2822</v>
      </c>
      <c r="B25" s="1357" t="s">
        <v>1824</v>
      </c>
      <c r="C25" s="1358" t="s">
        <v>2277</v>
      </c>
      <c r="D25" s="1358" t="s">
        <v>2277</v>
      </c>
      <c r="E25" s="1358" t="s">
        <v>2449</v>
      </c>
      <c r="F25" s="1358" t="s">
        <v>2449</v>
      </c>
      <c r="G25" s="1358" t="s">
        <v>2450</v>
      </c>
      <c r="H25" s="1358" t="s">
        <v>2450</v>
      </c>
      <c r="I25" s="1358" t="s">
        <v>2277</v>
      </c>
      <c r="J25" s="1358" t="s">
        <v>2277</v>
      </c>
      <c r="K25" s="1358" t="s">
        <v>2277</v>
      </c>
      <c r="L25" s="1358" t="s">
        <v>2277</v>
      </c>
      <c r="M25" s="1358" t="s">
        <v>2277</v>
      </c>
      <c r="N25" s="1358" t="s">
        <v>2277</v>
      </c>
      <c r="O25" s="1358" t="s">
        <v>2451</v>
      </c>
      <c r="P25" s="1358" t="s">
        <v>2451</v>
      </c>
      <c r="Q25" s="1358" t="s">
        <v>4407</v>
      </c>
      <c r="R25" s="1358" t="s">
        <v>4407</v>
      </c>
      <c r="S25" s="1358" t="s">
        <v>2452</v>
      </c>
      <c r="T25" s="1358" t="s">
        <v>2452</v>
      </c>
      <c r="U25" s="1358" t="s">
        <v>2453</v>
      </c>
      <c r="V25" s="1358" t="s">
        <v>2453</v>
      </c>
      <c r="W25" s="1358" t="s">
        <v>2453</v>
      </c>
      <c r="X25" s="1358" t="s">
        <v>2453</v>
      </c>
      <c r="Y25" s="1358" t="s">
        <v>2277</v>
      </c>
      <c r="Z25" s="1358" t="s">
        <v>2277</v>
      </c>
      <c r="AA25" s="1358" t="s">
        <v>2454</v>
      </c>
      <c r="AB25" s="1358" t="s">
        <v>2454</v>
      </c>
      <c r="AC25" s="1358" t="s">
        <v>2455</v>
      </c>
      <c r="AD25" s="1358" t="s">
        <v>2455</v>
      </c>
      <c r="AE25" s="1358" t="s">
        <v>2456</v>
      </c>
      <c r="AF25" s="1358" t="s">
        <v>2456</v>
      </c>
      <c r="AG25" s="1358" t="s">
        <v>2277</v>
      </c>
      <c r="AH25" s="1358" t="s">
        <v>2277</v>
      </c>
      <c r="AI25" s="1358" t="s">
        <v>2277</v>
      </c>
      <c r="AJ25" s="1358" t="s">
        <v>2277</v>
      </c>
      <c r="AK25" s="1358" t="s">
        <v>2277</v>
      </c>
      <c r="AL25" s="1358" t="s">
        <v>2277</v>
      </c>
      <c r="AM25" s="1358" t="s">
        <v>2457</v>
      </c>
      <c r="AN25" s="1358" t="s">
        <v>2457</v>
      </c>
      <c r="AO25" s="1358" t="s">
        <v>2277</v>
      </c>
      <c r="AP25" s="1358" t="s">
        <v>2277</v>
      </c>
      <c r="AQ25" s="1358" t="s">
        <v>2277</v>
      </c>
      <c r="AR25" s="1358" t="s">
        <v>2277</v>
      </c>
      <c r="AS25" s="1358" t="s">
        <v>2277</v>
      </c>
      <c r="AT25" s="1358" t="s">
        <v>2277</v>
      </c>
      <c r="AU25" s="1358" t="s">
        <v>2277</v>
      </c>
      <c r="AV25" s="1358" t="s">
        <v>2277</v>
      </c>
      <c r="AW25" s="1358" t="s">
        <v>2277</v>
      </c>
      <c r="AX25" s="1358" t="s">
        <v>2277</v>
      </c>
      <c r="AY25" s="1358" t="s">
        <v>2458</v>
      </c>
      <c r="AZ25" s="1358" t="s">
        <v>2458</v>
      </c>
      <c r="BA25" s="1358" t="s">
        <v>2277</v>
      </c>
      <c r="BB25" s="1358" t="s">
        <v>2277</v>
      </c>
      <c r="BC25" s="1358" t="s">
        <v>2277</v>
      </c>
      <c r="BD25" s="1358" t="s">
        <v>2277</v>
      </c>
      <c r="BE25" s="1358" t="s">
        <v>2277</v>
      </c>
      <c r="BF25" s="1358" t="s">
        <v>2277</v>
      </c>
      <c r="BG25" s="1358" t="s">
        <v>2277</v>
      </c>
      <c r="BH25" s="1358" t="s">
        <v>2277</v>
      </c>
      <c r="BI25" s="1358" t="s">
        <v>2277</v>
      </c>
      <c r="BJ25" s="1358" t="s">
        <v>2277</v>
      </c>
      <c r="BK25" s="1358" t="s">
        <v>2277</v>
      </c>
      <c r="BL25" s="1358" t="s">
        <v>2277</v>
      </c>
      <c r="BM25" s="1358" t="s">
        <v>2449</v>
      </c>
      <c r="BN25" s="1358" t="s">
        <v>2449</v>
      </c>
      <c r="BO25" s="1358" t="s">
        <v>2450</v>
      </c>
      <c r="BP25" s="1358" t="s">
        <v>2450</v>
      </c>
      <c r="BQ25" s="1358" t="s">
        <v>2277</v>
      </c>
      <c r="BR25" s="1358" t="s">
        <v>2277</v>
      </c>
      <c r="BS25" s="1358" t="s">
        <v>2277</v>
      </c>
      <c r="BT25" s="1358" t="s">
        <v>2277</v>
      </c>
      <c r="BU25" s="1358" t="s">
        <v>2277</v>
      </c>
      <c r="BV25" s="1358" t="s">
        <v>2277</v>
      </c>
      <c r="BW25" s="1358" t="s">
        <v>2451</v>
      </c>
      <c r="BX25" s="1358" t="s">
        <v>2451</v>
      </c>
      <c r="BY25" s="1358" t="s">
        <v>4111</v>
      </c>
      <c r="BZ25" s="1358" t="s">
        <v>4111</v>
      </c>
      <c r="CA25" s="1358" t="s">
        <v>2452</v>
      </c>
      <c r="CB25" s="1358" t="s">
        <v>2452</v>
      </c>
      <c r="CC25" s="1358" t="s">
        <v>2453</v>
      </c>
      <c r="CD25" s="1358" t="s">
        <v>2453</v>
      </c>
      <c r="CE25" s="1358" t="s">
        <v>2453</v>
      </c>
      <c r="CF25" s="1358" t="s">
        <v>2453</v>
      </c>
      <c r="CG25" s="1358" t="s">
        <v>2277</v>
      </c>
      <c r="CH25" s="1358" t="s">
        <v>2277</v>
      </c>
      <c r="CI25" s="1358" t="s">
        <v>2454</v>
      </c>
      <c r="CJ25" s="1358" t="s">
        <v>2454</v>
      </c>
      <c r="CK25" s="1358" t="s">
        <v>2455</v>
      </c>
      <c r="CL25" s="1358" t="s">
        <v>2455</v>
      </c>
      <c r="CM25" s="1358" t="s">
        <v>2456</v>
      </c>
      <c r="CN25" s="1358" t="s">
        <v>2456</v>
      </c>
      <c r="CO25" s="1358" t="s">
        <v>2277</v>
      </c>
      <c r="CP25" s="1358" t="s">
        <v>2277</v>
      </c>
      <c r="CQ25" s="1358" t="s">
        <v>2277</v>
      </c>
      <c r="CR25" s="1358" t="s">
        <v>2277</v>
      </c>
      <c r="CS25" s="1358" t="s">
        <v>2277</v>
      </c>
      <c r="CT25" s="1358" t="s">
        <v>2277</v>
      </c>
      <c r="CU25" s="1358" t="s">
        <v>2457</v>
      </c>
      <c r="CV25" s="1358" t="s">
        <v>2457</v>
      </c>
      <c r="CW25" s="1358" t="s">
        <v>2277</v>
      </c>
      <c r="CX25" s="1358" t="s">
        <v>2277</v>
      </c>
      <c r="CY25" s="1358" t="s">
        <v>3887</v>
      </c>
      <c r="CZ25" s="1358" t="s">
        <v>3887</v>
      </c>
      <c r="DA25" s="1358" t="s">
        <v>2277</v>
      </c>
      <c r="DB25" s="1358" t="s">
        <v>2277</v>
      </c>
      <c r="DC25" s="1358" t="s">
        <v>2277</v>
      </c>
      <c r="DD25" s="1358" t="s">
        <v>2277</v>
      </c>
      <c r="DE25" s="1358" t="s">
        <v>2277</v>
      </c>
      <c r="DF25" s="1358" t="s">
        <v>2277</v>
      </c>
      <c r="DG25" s="1358" t="s">
        <v>2458</v>
      </c>
      <c r="DH25" s="1358" t="s">
        <v>2458</v>
      </c>
      <c r="DI25" s="1358" t="s">
        <v>2277</v>
      </c>
      <c r="DJ25" s="1358" t="s">
        <v>2277</v>
      </c>
      <c r="DK25" s="1358" t="s">
        <v>2277</v>
      </c>
      <c r="DL25" s="1358" t="s">
        <v>2277</v>
      </c>
      <c r="DM25" s="1358" t="s">
        <v>2277</v>
      </c>
      <c r="DN25" s="1358" t="s">
        <v>2277</v>
      </c>
      <c r="DO25" s="1358" t="s">
        <v>2277</v>
      </c>
      <c r="DP25" s="1358" t="s">
        <v>2277</v>
      </c>
      <c r="DQ25" s="1358" t="s">
        <v>2277</v>
      </c>
      <c r="DR25" s="1358" t="s">
        <v>2277</v>
      </c>
    </row>
    <row r="26" spans="1:122" ht="15.75">
      <c r="A26" s="1355" t="s">
        <v>2823</v>
      </c>
      <c r="B26" s="1357" t="s">
        <v>1824</v>
      </c>
      <c r="C26" s="1358" t="s">
        <v>2277</v>
      </c>
      <c r="D26" s="1358" t="s">
        <v>2277</v>
      </c>
      <c r="E26" s="1358" t="s">
        <v>2459</v>
      </c>
      <c r="F26" s="1358" t="s">
        <v>2459</v>
      </c>
      <c r="G26" s="1358" t="s">
        <v>2277</v>
      </c>
      <c r="H26" s="1358" t="s">
        <v>2277</v>
      </c>
      <c r="I26" s="1358" t="s">
        <v>2277</v>
      </c>
      <c r="J26" s="1358" t="s">
        <v>2277</v>
      </c>
      <c r="K26" s="1358" t="s">
        <v>2277</v>
      </c>
      <c r="L26" s="1358" t="s">
        <v>2277</v>
      </c>
      <c r="M26" s="1358" t="s">
        <v>2277</v>
      </c>
      <c r="N26" s="1358" t="s">
        <v>2277</v>
      </c>
      <c r="O26" s="1358" t="s">
        <v>2460</v>
      </c>
      <c r="P26" s="1358" t="s">
        <v>2460</v>
      </c>
      <c r="Q26" s="1358" t="s">
        <v>4110</v>
      </c>
      <c r="R26" s="1358" t="s">
        <v>4110</v>
      </c>
      <c r="S26" s="1358" t="s">
        <v>2461</v>
      </c>
      <c r="T26" s="1358" t="s">
        <v>2461</v>
      </c>
      <c r="U26" s="1358" t="s">
        <v>2462</v>
      </c>
      <c r="V26" s="1358" t="s">
        <v>2462</v>
      </c>
      <c r="W26" s="1358" t="s">
        <v>2462</v>
      </c>
      <c r="X26" s="1358" t="s">
        <v>2462</v>
      </c>
      <c r="Y26" s="1358" t="s">
        <v>2277</v>
      </c>
      <c r="Z26" s="1358" t="s">
        <v>2277</v>
      </c>
      <c r="AA26" s="1358" t="s">
        <v>2463</v>
      </c>
      <c r="AB26" s="1358" t="s">
        <v>2463</v>
      </c>
      <c r="AC26" s="1358" t="s">
        <v>2464</v>
      </c>
      <c r="AD26" s="1358" t="s">
        <v>2464</v>
      </c>
      <c r="AE26" s="1358" t="s">
        <v>2465</v>
      </c>
      <c r="AF26" s="1358" t="s">
        <v>2465</v>
      </c>
      <c r="AG26" s="1358" t="s">
        <v>2277</v>
      </c>
      <c r="AH26" s="1358" t="s">
        <v>2277</v>
      </c>
      <c r="AI26" s="1358" t="s">
        <v>2277</v>
      </c>
      <c r="AJ26" s="1358" t="s">
        <v>2277</v>
      </c>
      <c r="AK26" s="1358" t="s">
        <v>2277</v>
      </c>
      <c r="AL26" s="1358" t="s">
        <v>2277</v>
      </c>
      <c r="AM26" s="1358" t="s">
        <v>2466</v>
      </c>
      <c r="AN26" s="1358" t="s">
        <v>2466</v>
      </c>
      <c r="AO26" s="1358" t="s">
        <v>2277</v>
      </c>
      <c r="AP26" s="1358" t="s">
        <v>2277</v>
      </c>
      <c r="AQ26" s="1358" t="s">
        <v>2467</v>
      </c>
      <c r="AR26" s="1358" t="s">
        <v>2467</v>
      </c>
      <c r="AS26" s="1358" t="s">
        <v>2277</v>
      </c>
      <c r="AT26" s="1358" t="s">
        <v>2277</v>
      </c>
      <c r="AU26" s="1358" t="s">
        <v>2277</v>
      </c>
      <c r="AV26" s="1358" t="s">
        <v>2277</v>
      </c>
      <c r="AW26" s="1358" t="s">
        <v>2277</v>
      </c>
      <c r="AX26" s="1358" t="s">
        <v>2277</v>
      </c>
      <c r="AY26" s="1358" t="s">
        <v>2468</v>
      </c>
      <c r="AZ26" s="1358" t="s">
        <v>2468</v>
      </c>
      <c r="BA26" s="1358" t="s">
        <v>2469</v>
      </c>
      <c r="BB26" s="1358" t="s">
        <v>2469</v>
      </c>
      <c r="BC26" s="1358" t="s">
        <v>2277</v>
      </c>
      <c r="BD26" s="1358" t="s">
        <v>2277</v>
      </c>
      <c r="BE26" s="1358" t="s">
        <v>2277</v>
      </c>
      <c r="BF26" s="1358" t="s">
        <v>2277</v>
      </c>
      <c r="BG26" s="1358" t="s">
        <v>2277</v>
      </c>
      <c r="BH26" s="1358" t="s">
        <v>2277</v>
      </c>
      <c r="BI26" s="1358" t="s">
        <v>2277</v>
      </c>
      <c r="BJ26" s="1358" t="s">
        <v>2277</v>
      </c>
      <c r="BK26" s="1358" t="s">
        <v>2277</v>
      </c>
      <c r="BL26" s="1358" t="s">
        <v>2277</v>
      </c>
      <c r="BM26" s="1358" t="s">
        <v>2459</v>
      </c>
      <c r="BN26" s="1358" t="s">
        <v>2459</v>
      </c>
      <c r="BO26" s="1358" t="s">
        <v>2277</v>
      </c>
      <c r="BP26" s="1358" t="s">
        <v>2277</v>
      </c>
      <c r="BQ26" s="1358" t="s">
        <v>2277</v>
      </c>
      <c r="BR26" s="1358" t="s">
        <v>2277</v>
      </c>
      <c r="BS26" s="1358" t="s">
        <v>2277</v>
      </c>
      <c r="BT26" s="1358" t="s">
        <v>2277</v>
      </c>
      <c r="BU26" s="1358" t="s">
        <v>2277</v>
      </c>
      <c r="BV26" s="1358" t="s">
        <v>2277</v>
      </c>
      <c r="BW26" s="1358" t="s">
        <v>2460</v>
      </c>
      <c r="BX26" s="1358" t="s">
        <v>2460</v>
      </c>
      <c r="BY26" s="1358" t="s">
        <v>4113</v>
      </c>
      <c r="BZ26" s="1358" t="s">
        <v>4113</v>
      </c>
      <c r="CA26" s="1358" t="s">
        <v>2461</v>
      </c>
      <c r="CB26" s="1358" t="s">
        <v>2461</v>
      </c>
      <c r="CC26" s="1358" t="s">
        <v>2462</v>
      </c>
      <c r="CD26" s="1358" t="s">
        <v>2462</v>
      </c>
      <c r="CE26" s="1358" t="s">
        <v>2462</v>
      </c>
      <c r="CF26" s="1358" t="s">
        <v>2462</v>
      </c>
      <c r="CG26" s="1358" t="s">
        <v>2277</v>
      </c>
      <c r="CH26" s="1358" t="s">
        <v>2277</v>
      </c>
      <c r="CI26" s="1358" t="s">
        <v>2463</v>
      </c>
      <c r="CJ26" s="1358" t="s">
        <v>2463</v>
      </c>
      <c r="CK26" s="1358" t="s">
        <v>2464</v>
      </c>
      <c r="CL26" s="1358" t="s">
        <v>2464</v>
      </c>
      <c r="CM26" s="1358" t="s">
        <v>2465</v>
      </c>
      <c r="CN26" s="1358" t="s">
        <v>2465</v>
      </c>
      <c r="CO26" s="1358" t="s">
        <v>2277</v>
      </c>
      <c r="CP26" s="1358" t="s">
        <v>2277</v>
      </c>
      <c r="CQ26" s="1358" t="s">
        <v>2277</v>
      </c>
      <c r="CR26" s="1358" t="s">
        <v>2277</v>
      </c>
      <c r="CS26" s="1358" t="s">
        <v>2277</v>
      </c>
      <c r="CT26" s="1358" t="s">
        <v>2277</v>
      </c>
      <c r="CU26" s="1358" t="s">
        <v>2466</v>
      </c>
      <c r="CV26" s="1358" t="s">
        <v>2466</v>
      </c>
      <c r="CW26" s="1358" t="s">
        <v>2277</v>
      </c>
      <c r="CX26" s="1358" t="s">
        <v>2277</v>
      </c>
      <c r="CY26" s="1358" t="s">
        <v>2467</v>
      </c>
      <c r="CZ26" s="1358" t="s">
        <v>2467</v>
      </c>
      <c r="DA26" s="1358" t="s">
        <v>2277</v>
      </c>
      <c r="DB26" s="1358" t="s">
        <v>2277</v>
      </c>
      <c r="DC26" s="1358" t="s">
        <v>2277</v>
      </c>
      <c r="DD26" s="1358" t="s">
        <v>2277</v>
      </c>
      <c r="DE26" s="1358" t="s">
        <v>2277</v>
      </c>
      <c r="DF26" s="1358" t="s">
        <v>2277</v>
      </c>
      <c r="DG26" s="1358" t="s">
        <v>2468</v>
      </c>
      <c r="DH26" s="1358" t="s">
        <v>2468</v>
      </c>
      <c r="DI26" s="1358" t="s">
        <v>2469</v>
      </c>
      <c r="DJ26" s="1358" t="s">
        <v>2469</v>
      </c>
      <c r="DK26" s="1358" t="s">
        <v>2277</v>
      </c>
      <c r="DL26" s="1358" t="s">
        <v>2277</v>
      </c>
      <c r="DM26" s="1358" t="s">
        <v>2277</v>
      </c>
      <c r="DN26" s="1358" t="s">
        <v>2277</v>
      </c>
      <c r="DO26" s="1358" t="s">
        <v>2277</v>
      </c>
      <c r="DP26" s="1358" t="s">
        <v>2277</v>
      </c>
      <c r="DQ26" s="1358" t="s">
        <v>2277</v>
      </c>
      <c r="DR26" s="1358" t="s">
        <v>2277</v>
      </c>
    </row>
    <row r="27" spans="1:122" ht="15.75">
      <c r="A27" s="1355" t="s">
        <v>2824</v>
      </c>
      <c r="B27" s="1357" t="s">
        <v>1824</v>
      </c>
      <c r="C27" s="1358" t="s">
        <v>2277</v>
      </c>
      <c r="D27" s="1358" t="s">
        <v>2277</v>
      </c>
      <c r="E27" s="1358" t="s">
        <v>2470</v>
      </c>
      <c r="F27" s="1358" t="s">
        <v>2470</v>
      </c>
      <c r="G27" s="1358" t="s">
        <v>2277</v>
      </c>
      <c r="H27" s="1358" t="s">
        <v>2277</v>
      </c>
      <c r="I27" s="1358" t="s">
        <v>2277</v>
      </c>
      <c r="J27" s="1358" t="s">
        <v>2277</v>
      </c>
      <c r="K27" s="1358" t="s">
        <v>2277</v>
      </c>
      <c r="L27" s="1358" t="s">
        <v>2277</v>
      </c>
      <c r="M27" s="1358" t="s">
        <v>2277</v>
      </c>
      <c r="N27" s="1358" t="s">
        <v>2277</v>
      </c>
      <c r="O27" s="1358" t="s">
        <v>2471</v>
      </c>
      <c r="P27" s="1358" t="s">
        <v>2471</v>
      </c>
      <c r="Q27" s="1358" t="s">
        <v>2277</v>
      </c>
      <c r="R27" s="1358" t="s">
        <v>2277</v>
      </c>
      <c r="S27" s="1358" t="s">
        <v>2472</v>
      </c>
      <c r="T27" s="1358" t="s">
        <v>2472</v>
      </c>
      <c r="U27" s="1358" t="s">
        <v>2473</v>
      </c>
      <c r="V27" s="1358" t="s">
        <v>2473</v>
      </c>
      <c r="W27" s="1358" t="s">
        <v>2473</v>
      </c>
      <c r="X27" s="1358" t="s">
        <v>2473</v>
      </c>
      <c r="Y27" s="1358" t="s">
        <v>2277</v>
      </c>
      <c r="Z27" s="1358" t="s">
        <v>2277</v>
      </c>
      <c r="AA27" s="1358" t="s">
        <v>4112</v>
      </c>
      <c r="AB27" s="1358" t="s">
        <v>4112</v>
      </c>
      <c r="AC27" s="1358" t="s">
        <v>2474</v>
      </c>
      <c r="AD27" s="1358" t="s">
        <v>2474</v>
      </c>
      <c r="AE27" s="1358" t="s">
        <v>2475</v>
      </c>
      <c r="AF27" s="1358" t="s">
        <v>2475</v>
      </c>
      <c r="AG27" s="1358" t="s">
        <v>2277</v>
      </c>
      <c r="AH27" s="1358" t="s">
        <v>2277</v>
      </c>
      <c r="AI27" s="1358" t="s">
        <v>2277</v>
      </c>
      <c r="AJ27" s="1358" t="s">
        <v>2277</v>
      </c>
      <c r="AK27" s="1358" t="s">
        <v>2277</v>
      </c>
      <c r="AL27" s="1358" t="s">
        <v>2277</v>
      </c>
      <c r="AM27" s="1358" t="s">
        <v>2277</v>
      </c>
      <c r="AN27" s="1358" t="s">
        <v>2277</v>
      </c>
      <c r="AO27" s="1358" t="s">
        <v>2277</v>
      </c>
      <c r="AP27" s="1358" t="s">
        <v>2277</v>
      </c>
      <c r="AQ27" s="1358" t="s">
        <v>2476</v>
      </c>
      <c r="AR27" s="1358" t="s">
        <v>2476</v>
      </c>
      <c r="AS27" s="1358" t="s">
        <v>2277</v>
      </c>
      <c r="AT27" s="1358" t="s">
        <v>2277</v>
      </c>
      <c r="AU27" s="1358" t="s">
        <v>2277</v>
      </c>
      <c r="AV27" s="1358" t="s">
        <v>2277</v>
      </c>
      <c r="AW27" s="1358" t="s">
        <v>2277</v>
      </c>
      <c r="AX27" s="1358" t="s">
        <v>2277</v>
      </c>
      <c r="AY27" s="1358" t="s">
        <v>2277</v>
      </c>
      <c r="AZ27" s="1358" t="s">
        <v>2277</v>
      </c>
      <c r="BA27" s="1358" t="s">
        <v>2277</v>
      </c>
      <c r="BB27" s="1358" t="s">
        <v>2277</v>
      </c>
      <c r="BC27" s="1361" t="s">
        <v>4408</v>
      </c>
      <c r="BD27" s="1361" t="s">
        <v>4408</v>
      </c>
      <c r="BE27" s="1358" t="s">
        <v>2277</v>
      </c>
      <c r="BF27" s="1358" t="s">
        <v>2277</v>
      </c>
      <c r="BG27" s="1358" t="s">
        <v>2277</v>
      </c>
      <c r="BH27" s="1358" t="s">
        <v>2277</v>
      </c>
      <c r="BI27" s="1358" t="s">
        <v>2277</v>
      </c>
      <c r="BJ27" s="1358" t="s">
        <v>2277</v>
      </c>
      <c r="BK27" s="1358" t="s">
        <v>2277</v>
      </c>
      <c r="BL27" s="1358" t="s">
        <v>2277</v>
      </c>
      <c r="BM27" s="1358" t="s">
        <v>2470</v>
      </c>
      <c r="BN27" s="1358" t="s">
        <v>2470</v>
      </c>
      <c r="BO27" s="1358" t="s">
        <v>2277</v>
      </c>
      <c r="BP27" s="1358" t="s">
        <v>2277</v>
      </c>
      <c r="BQ27" s="1358" t="s">
        <v>2277</v>
      </c>
      <c r="BR27" s="1358" t="s">
        <v>2277</v>
      </c>
      <c r="BS27" s="1358" t="s">
        <v>2277</v>
      </c>
      <c r="BT27" s="1358" t="s">
        <v>2277</v>
      </c>
      <c r="BU27" s="1358" t="s">
        <v>2277</v>
      </c>
      <c r="BV27" s="1358" t="s">
        <v>2277</v>
      </c>
      <c r="BW27" s="1358" t="s">
        <v>2471</v>
      </c>
      <c r="BX27" s="1358" t="s">
        <v>2471</v>
      </c>
      <c r="BY27" s="1358" t="s">
        <v>2277</v>
      </c>
      <c r="BZ27" s="1358" t="s">
        <v>2277</v>
      </c>
      <c r="CA27" s="1358" t="s">
        <v>2472</v>
      </c>
      <c r="CB27" s="1358" t="s">
        <v>2472</v>
      </c>
      <c r="CC27" s="1358" t="s">
        <v>2473</v>
      </c>
      <c r="CD27" s="1358" t="s">
        <v>2473</v>
      </c>
      <c r="CE27" s="1358" t="s">
        <v>2473</v>
      </c>
      <c r="CF27" s="1358" t="s">
        <v>2473</v>
      </c>
      <c r="CG27" s="1358" t="s">
        <v>2277</v>
      </c>
      <c r="CH27" s="1358" t="s">
        <v>2277</v>
      </c>
      <c r="CI27" s="1358" t="s">
        <v>4112</v>
      </c>
      <c r="CJ27" s="1358" t="s">
        <v>4112</v>
      </c>
      <c r="CK27" s="1358" t="s">
        <v>2474</v>
      </c>
      <c r="CL27" s="1358" t="s">
        <v>2474</v>
      </c>
      <c r="CM27" s="1358" t="s">
        <v>2475</v>
      </c>
      <c r="CN27" s="1358" t="s">
        <v>2475</v>
      </c>
      <c r="CO27" s="1358" t="s">
        <v>2277</v>
      </c>
      <c r="CP27" s="1358" t="s">
        <v>2277</v>
      </c>
      <c r="CQ27" s="1358" t="s">
        <v>2277</v>
      </c>
      <c r="CR27" s="1358" t="s">
        <v>2277</v>
      </c>
      <c r="CS27" s="1358" t="s">
        <v>2277</v>
      </c>
      <c r="CT27" s="1358" t="s">
        <v>2277</v>
      </c>
      <c r="CU27" s="1358" t="s">
        <v>2277</v>
      </c>
      <c r="CV27" s="1358" t="s">
        <v>2277</v>
      </c>
      <c r="CW27" s="1358" t="s">
        <v>2277</v>
      </c>
      <c r="CX27" s="1358" t="s">
        <v>2277</v>
      </c>
      <c r="CY27" s="1358" t="s">
        <v>2476</v>
      </c>
      <c r="CZ27" s="1358" t="s">
        <v>2476</v>
      </c>
      <c r="DA27" s="1358" t="s">
        <v>2277</v>
      </c>
      <c r="DB27" s="1358" t="s">
        <v>2277</v>
      </c>
      <c r="DC27" s="1358" t="s">
        <v>2277</v>
      </c>
      <c r="DD27" s="1358" t="s">
        <v>2277</v>
      </c>
      <c r="DE27" s="1358" t="s">
        <v>2277</v>
      </c>
      <c r="DF27" s="1358" t="s">
        <v>2277</v>
      </c>
      <c r="DG27" s="1358" t="s">
        <v>2277</v>
      </c>
      <c r="DH27" s="1358" t="s">
        <v>2277</v>
      </c>
      <c r="DI27" s="1358" t="s">
        <v>2277</v>
      </c>
      <c r="DJ27" s="1358" t="s">
        <v>2277</v>
      </c>
      <c r="DK27" s="1361" t="s">
        <v>4408</v>
      </c>
      <c r="DL27" s="1361" t="s">
        <v>4408</v>
      </c>
      <c r="DM27" s="1358" t="s">
        <v>2277</v>
      </c>
      <c r="DN27" s="1358" t="s">
        <v>2277</v>
      </c>
      <c r="DO27" s="1358" t="s">
        <v>2277</v>
      </c>
      <c r="DP27" s="1358" t="s">
        <v>2277</v>
      </c>
      <c r="DQ27" s="1358" t="s">
        <v>2277</v>
      </c>
      <c r="DR27" s="1358" t="s">
        <v>2277</v>
      </c>
    </row>
    <row r="28" spans="1:122" ht="15.75">
      <c r="A28" s="1355" t="s">
        <v>2821</v>
      </c>
      <c r="B28" s="1357" t="s">
        <v>2437</v>
      </c>
      <c r="C28" s="1358" t="s">
        <v>2277</v>
      </c>
      <c r="D28" s="1358" t="s">
        <v>2277</v>
      </c>
      <c r="E28" s="1358" t="s">
        <v>2477</v>
      </c>
      <c r="F28" s="1358" t="s">
        <v>2477</v>
      </c>
      <c r="G28" s="1358" t="s">
        <v>2478</v>
      </c>
      <c r="H28" s="1358" t="s">
        <v>2478</v>
      </c>
      <c r="I28" s="1358" t="s">
        <v>2277</v>
      </c>
      <c r="J28" s="1358" t="s">
        <v>2277</v>
      </c>
      <c r="K28" s="1358" t="s">
        <v>3979</v>
      </c>
      <c r="L28" s="1358" t="s">
        <v>3979</v>
      </c>
      <c r="M28" s="1358" t="s">
        <v>3980</v>
      </c>
      <c r="N28" s="1358" t="s">
        <v>2277</v>
      </c>
      <c r="O28" s="1358" t="s">
        <v>2277</v>
      </c>
      <c r="P28" s="1358" t="s">
        <v>2277</v>
      </c>
      <c r="Q28" s="1358" t="s">
        <v>2277</v>
      </c>
      <c r="R28" s="1358" t="s">
        <v>2277</v>
      </c>
      <c r="S28" s="1358" t="s">
        <v>2479</v>
      </c>
      <c r="T28" s="1358" t="s">
        <v>2479</v>
      </c>
      <c r="U28" s="1361" t="s">
        <v>4409</v>
      </c>
      <c r="V28" s="1361" t="s">
        <v>4409</v>
      </c>
      <c r="W28" s="1361" t="s">
        <v>4409</v>
      </c>
      <c r="X28" s="1361" t="s">
        <v>4409</v>
      </c>
      <c r="Y28" s="1358" t="s">
        <v>2277</v>
      </c>
      <c r="Z28" s="1358" t="s">
        <v>2277</v>
      </c>
      <c r="AA28" s="1358" t="s">
        <v>2277</v>
      </c>
      <c r="AB28" s="1358" t="s">
        <v>2277</v>
      </c>
      <c r="AC28" s="1358" t="s">
        <v>2480</v>
      </c>
      <c r="AD28" s="1358" t="s">
        <v>2480</v>
      </c>
      <c r="AE28" s="1358" t="s">
        <v>2481</v>
      </c>
      <c r="AF28" s="1358" t="s">
        <v>2481</v>
      </c>
      <c r="AG28" s="1358" t="s">
        <v>3989</v>
      </c>
      <c r="AH28" s="1358" t="s">
        <v>3989</v>
      </c>
      <c r="AI28" s="1358" t="s">
        <v>3990</v>
      </c>
      <c r="AJ28" s="1358" t="s">
        <v>3990</v>
      </c>
      <c r="AK28" s="1358" t="s">
        <v>2277</v>
      </c>
      <c r="AL28" s="1358" t="s">
        <v>2277</v>
      </c>
      <c r="AM28" s="1358" t="s">
        <v>2482</v>
      </c>
      <c r="AN28" s="1358" t="s">
        <v>2482</v>
      </c>
      <c r="AO28" s="1358" t="s">
        <v>2277</v>
      </c>
      <c r="AP28" s="1358" t="s">
        <v>2277</v>
      </c>
      <c r="AQ28" s="1358" t="s">
        <v>2277</v>
      </c>
      <c r="AR28" s="1358" t="s">
        <v>2277</v>
      </c>
      <c r="AS28" s="1358" t="s">
        <v>2277</v>
      </c>
      <c r="AT28" s="1358" t="s">
        <v>2277</v>
      </c>
      <c r="AU28" s="1358" t="s">
        <v>2277</v>
      </c>
      <c r="AV28" s="1358" t="s">
        <v>2277</v>
      </c>
      <c r="AW28" s="1358" t="s">
        <v>2277</v>
      </c>
      <c r="AX28" s="1358" t="s">
        <v>2277</v>
      </c>
      <c r="AY28" s="1358" t="s">
        <v>2483</v>
      </c>
      <c r="AZ28" s="1358" t="s">
        <v>2483</v>
      </c>
      <c r="BA28" s="1358" t="s">
        <v>2277</v>
      </c>
      <c r="BB28" s="1358" t="s">
        <v>2277</v>
      </c>
      <c r="BC28" s="1361" t="s">
        <v>4410</v>
      </c>
      <c r="BD28" s="1361" t="s">
        <v>4410</v>
      </c>
      <c r="BE28" s="1358" t="s">
        <v>2277</v>
      </c>
      <c r="BF28" s="1358" t="s">
        <v>2277</v>
      </c>
      <c r="BG28" s="1358" t="s">
        <v>2277</v>
      </c>
      <c r="BH28" s="1358" t="s">
        <v>2277</v>
      </c>
      <c r="BI28" s="1358" t="s">
        <v>2277</v>
      </c>
      <c r="BJ28" s="1358" t="s">
        <v>2277</v>
      </c>
      <c r="BK28" s="1358" t="s">
        <v>2277</v>
      </c>
      <c r="BL28" s="1358" t="s">
        <v>2277</v>
      </c>
      <c r="BM28" s="1358" t="s">
        <v>2477</v>
      </c>
      <c r="BN28" s="1358" t="s">
        <v>2477</v>
      </c>
      <c r="BO28" s="1358" t="s">
        <v>2478</v>
      </c>
      <c r="BP28" s="1358" t="s">
        <v>2478</v>
      </c>
      <c r="BQ28" s="1358" t="s">
        <v>2277</v>
      </c>
      <c r="BR28" s="1358" t="s">
        <v>2277</v>
      </c>
      <c r="BS28" s="1358" t="s">
        <v>3979</v>
      </c>
      <c r="BT28" s="1358" t="s">
        <v>3979</v>
      </c>
      <c r="BU28" s="1358" t="s">
        <v>3980</v>
      </c>
      <c r="BV28" s="1358" t="s">
        <v>2277</v>
      </c>
      <c r="BW28" s="1358" t="s">
        <v>2277</v>
      </c>
      <c r="BX28" s="1358" t="s">
        <v>2277</v>
      </c>
      <c r="BY28" s="1358" t="s">
        <v>2277</v>
      </c>
      <c r="BZ28" s="1358" t="s">
        <v>2277</v>
      </c>
      <c r="CA28" s="1358" t="s">
        <v>2479</v>
      </c>
      <c r="CB28" s="1358" t="s">
        <v>2479</v>
      </c>
      <c r="CC28" s="1361" t="s">
        <v>4409</v>
      </c>
      <c r="CD28" s="1361" t="s">
        <v>4409</v>
      </c>
      <c r="CE28" s="1361" t="s">
        <v>4409</v>
      </c>
      <c r="CF28" s="1361" t="s">
        <v>4409</v>
      </c>
      <c r="CG28" s="1358" t="s">
        <v>2277</v>
      </c>
      <c r="CH28" s="1358" t="s">
        <v>2277</v>
      </c>
      <c r="CI28" s="1358" t="s">
        <v>2277</v>
      </c>
      <c r="CJ28" s="1358" t="s">
        <v>2277</v>
      </c>
      <c r="CK28" s="1358" t="s">
        <v>2480</v>
      </c>
      <c r="CL28" s="1358" t="s">
        <v>2480</v>
      </c>
      <c r="CM28" s="1358" t="s">
        <v>2481</v>
      </c>
      <c r="CN28" s="1358" t="s">
        <v>2481</v>
      </c>
      <c r="CO28" s="1358" t="s">
        <v>2277</v>
      </c>
      <c r="CP28" s="1358" t="s">
        <v>2277</v>
      </c>
      <c r="CQ28" s="1358" t="s">
        <v>3990</v>
      </c>
      <c r="CR28" s="1358" t="s">
        <v>3990</v>
      </c>
      <c r="CS28" s="1358" t="s">
        <v>2277</v>
      </c>
      <c r="CT28" s="1358" t="s">
        <v>2277</v>
      </c>
      <c r="CU28" s="1362" t="s">
        <v>4411</v>
      </c>
      <c r="CV28" s="1362" t="s">
        <v>4411</v>
      </c>
      <c r="CW28" s="1358" t="s">
        <v>2277</v>
      </c>
      <c r="CX28" s="1358" t="s">
        <v>2277</v>
      </c>
      <c r="CY28" s="1358" t="s">
        <v>4114</v>
      </c>
      <c r="CZ28" s="1358" t="s">
        <v>4114</v>
      </c>
      <c r="DA28" s="1358" t="s">
        <v>2277</v>
      </c>
      <c r="DB28" s="1358" t="s">
        <v>2277</v>
      </c>
      <c r="DC28" s="1358" t="s">
        <v>2277</v>
      </c>
      <c r="DD28" s="1358" t="s">
        <v>2277</v>
      </c>
      <c r="DE28" s="1358" t="s">
        <v>2277</v>
      </c>
      <c r="DF28" s="1358" t="s">
        <v>2277</v>
      </c>
      <c r="DG28" s="1358" t="s">
        <v>2483</v>
      </c>
      <c r="DH28" s="1358" t="s">
        <v>2483</v>
      </c>
      <c r="DI28" s="1358" t="s">
        <v>2277</v>
      </c>
      <c r="DJ28" s="1358" t="s">
        <v>2277</v>
      </c>
      <c r="DK28" s="1361" t="s">
        <v>4410</v>
      </c>
      <c r="DL28" s="1361" t="s">
        <v>4410</v>
      </c>
      <c r="DM28" s="1358" t="s">
        <v>2277</v>
      </c>
      <c r="DN28" s="1358" t="s">
        <v>2277</v>
      </c>
      <c r="DO28" s="1358" t="s">
        <v>2277</v>
      </c>
      <c r="DP28" s="1358" t="s">
        <v>2277</v>
      </c>
      <c r="DQ28" s="1358" t="s">
        <v>2277</v>
      </c>
      <c r="DR28" s="1358" t="s">
        <v>2277</v>
      </c>
    </row>
    <row r="29" spans="1:122" ht="15.75">
      <c r="A29" s="1355" t="s">
        <v>1212</v>
      </c>
      <c r="B29" s="1357" t="s">
        <v>2484</v>
      </c>
      <c r="C29" s="1359" t="s">
        <v>4412</v>
      </c>
      <c r="D29" s="1359" t="s">
        <v>4412</v>
      </c>
      <c r="E29" s="1358" t="s">
        <v>2485</v>
      </c>
      <c r="F29" s="1358" t="s">
        <v>2485</v>
      </c>
      <c r="G29" s="1359" t="s">
        <v>4413</v>
      </c>
      <c r="H29" s="1359" t="s">
        <v>4413</v>
      </c>
      <c r="I29" s="1359" t="s">
        <v>4414</v>
      </c>
      <c r="J29" s="1359" t="s">
        <v>4414</v>
      </c>
      <c r="K29" s="1358" t="s">
        <v>2277</v>
      </c>
      <c r="L29" s="1358" t="s">
        <v>2277</v>
      </c>
      <c r="M29" s="1358" t="s">
        <v>2277</v>
      </c>
      <c r="N29" s="1358" t="s">
        <v>2277</v>
      </c>
      <c r="O29" s="1358" t="s">
        <v>3992</v>
      </c>
      <c r="P29" s="1358" t="s">
        <v>3992</v>
      </c>
      <c r="Q29" s="1358" t="s">
        <v>2488</v>
      </c>
      <c r="R29" s="1358" t="s">
        <v>2488</v>
      </c>
      <c r="S29" s="1358" t="s">
        <v>2487</v>
      </c>
      <c r="T29" s="1358" t="s">
        <v>2487</v>
      </c>
      <c r="U29" s="1358" t="s">
        <v>3991</v>
      </c>
      <c r="V29" s="1358" t="s">
        <v>3991</v>
      </c>
      <c r="W29" s="1358" t="s">
        <v>3991</v>
      </c>
      <c r="X29" s="1358" t="s">
        <v>3991</v>
      </c>
      <c r="Y29" s="1358" t="s">
        <v>2277</v>
      </c>
      <c r="Z29" s="1358" t="s">
        <v>2277</v>
      </c>
      <c r="AA29" s="1358" t="s">
        <v>3997</v>
      </c>
      <c r="AB29" s="1358" t="s">
        <v>3997</v>
      </c>
      <c r="AC29" s="1359" t="s">
        <v>4415</v>
      </c>
      <c r="AD29" s="1359" t="s">
        <v>4415</v>
      </c>
      <c r="AE29" s="1359" t="s">
        <v>4416</v>
      </c>
      <c r="AF29" s="1359" t="s">
        <v>4416</v>
      </c>
      <c r="AG29" s="1358" t="s">
        <v>2277</v>
      </c>
      <c r="AH29" s="1358" t="s">
        <v>2277</v>
      </c>
      <c r="AI29" s="1358" t="s">
        <v>2277</v>
      </c>
      <c r="AJ29" s="1358" t="s">
        <v>2277</v>
      </c>
      <c r="AK29" s="1358" t="s">
        <v>2277</v>
      </c>
      <c r="AL29" s="1358" t="s">
        <v>2277</v>
      </c>
      <c r="AM29" s="1359" t="s">
        <v>4417</v>
      </c>
      <c r="AN29" s="1359" t="s">
        <v>4417</v>
      </c>
      <c r="AO29" s="1358" t="s">
        <v>2506</v>
      </c>
      <c r="AP29" s="1358" t="s">
        <v>2506</v>
      </c>
      <c r="AQ29" s="1359" t="s">
        <v>4418</v>
      </c>
      <c r="AR29" s="1359" t="s">
        <v>4418</v>
      </c>
      <c r="AS29" s="1358" t="s">
        <v>3994</v>
      </c>
      <c r="AT29" s="1358" t="s">
        <v>3994</v>
      </c>
      <c r="AU29" s="1358" t="s">
        <v>2503</v>
      </c>
      <c r="AV29" s="1358" t="s">
        <v>2503</v>
      </c>
      <c r="AW29" s="1358" t="s">
        <v>2277</v>
      </c>
      <c r="AX29" s="1358" t="s">
        <v>2277</v>
      </c>
      <c r="AY29" s="1359" t="s">
        <v>4419</v>
      </c>
      <c r="AZ29" s="1359" t="s">
        <v>4419</v>
      </c>
      <c r="BA29" s="1358" t="s">
        <v>3995</v>
      </c>
      <c r="BB29" s="1358" t="s">
        <v>3995</v>
      </c>
      <c r="BC29" s="1358" t="s">
        <v>4420</v>
      </c>
      <c r="BD29" s="1358" t="s">
        <v>4420</v>
      </c>
      <c r="BE29" s="1358" t="s">
        <v>2277</v>
      </c>
      <c r="BF29" s="1358" t="s">
        <v>2277</v>
      </c>
      <c r="BG29" s="1358" t="s">
        <v>2277</v>
      </c>
      <c r="BH29" s="1358" t="s">
        <v>2277</v>
      </c>
      <c r="BI29" s="1358" t="s">
        <v>2277</v>
      </c>
      <c r="BJ29" s="1358" t="s">
        <v>2277</v>
      </c>
      <c r="BK29" s="1359" t="s">
        <v>4412</v>
      </c>
      <c r="BL29" s="1359" t="s">
        <v>4412</v>
      </c>
      <c r="BM29" s="1358" t="s">
        <v>2493</v>
      </c>
      <c r="BN29" s="1358" t="s">
        <v>2493</v>
      </c>
      <c r="BO29" s="1359" t="s">
        <v>4413</v>
      </c>
      <c r="BP29" s="1359" t="s">
        <v>4413</v>
      </c>
      <c r="BQ29" s="1359" t="s">
        <v>4414</v>
      </c>
      <c r="BR29" s="1359" t="s">
        <v>4414</v>
      </c>
      <c r="BS29" s="1358" t="s">
        <v>2277</v>
      </c>
      <c r="BT29" s="1358" t="s">
        <v>2277</v>
      </c>
      <c r="BU29" s="1358" t="s">
        <v>2277</v>
      </c>
      <c r="BV29" s="1358" t="s">
        <v>2277</v>
      </c>
      <c r="BW29" s="1358" t="s">
        <v>3992</v>
      </c>
      <c r="BX29" s="1358" t="s">
        <v>3992</v>
      </c>
      <c r="BY29" s="1358" t="s">
        <v>2488</v>
      </c>
      <c r="BZ29" s="1358" t="s">
        <v>2488</v>
      </c>
      <c r="CA29" s="1358" t="s">
        <v>2494</v>
      </c>
      <c r="CB29" s="1358" t="s">
        <v>2494</v>
      </c>
      <c r="CC29" s="1358" t="s">
        <v>3991</v>
      </c>
      <c r="CD29" s="1358" t="s">
        <v>3991</v>
      </c>
      <c r="CE29" s="1358" t="s">
        <v>3991</v>
      </c>
      <c r="CF29" s="1358" t="s">
        <v>3991</v>
      </c>
      <c r="CG29" s="1358" t="s">
        <v>2277</v>
      </c>
      <c r="CH29" s="1358" t="s">
        <v>2277</v>
      </c>
      <c r="CI29" s="1358" t="s">
        <v>3997</v>
      </c>
      <c r="CJ29" s="1358" t="s">
        <v>3997</v>
      </c>
      <c r="CK29" s="1359" t="s">
        <v>4415</v>
      </c>
      <c r="CL29" s="1359" t="s">
        <v>4415</v>
      </c>
      <c r="CM29" s="1359" t="s">
        <v>4416</v>
      </c>
      <c r="CN29" s="1359" t="s">
        <v>4416</v>
      </c>
      <c r="CO29" s="1358" t="s">
        <v>2277</v>
      </c>
      <c r="CP29" s="1358" t="s">
        <v>2277</v>
      </c>
      <c r="CQ29" s="1358" t="s">
        <v>2277</v>
      </c>
      <c r="CR29" s="1358" t="s">
        <v>2277</v>
      </c>
      <c r="CS29" s="1358" t="s">
        <v>2277</v>
      </c>
      <c r="CT29" s="1358" t="s">
        <v>2277</v>
      </c>
      <c r="CU29" s="1359" t="s">
        <v>4417</v>
      </c>
      <c r="CV29" s="1359" t="s">
        <v>4417</v>
      </c>
      <c r="CW29" s="1358" t="s">
        <v>2497</v>
      </c>
      <c r="CX29" s="1358" t="s">
        <v>2497</v>
      </c>
      <c r="CY29" s="1359" t="s">
        <v>4418</v>
      </c>
      <c r="CZ29" s="1359" t="s">
        <v>4418</v>
      </c>
      <c r="DA29" s="1358" t="s">
        <v>3994</v>
      </c>
      <c r="DB29" s="1358" t="s">
        <v>3994</v>
      </c>
      <c r="DC29" s="1359" t="s">
        <v>4115</v>
      </c>
      <c r="DD29" s="1359" t="s">
        <v>4115</v>
      </c>
      <c r="DE29" s="1358" t="s">
        <v>2277</v>
      </c>
      <c r="DF29" s="1358" t="s">
        <v>2277</v>
      </c>
      <c r="DG29" s="1359" t="s">
        <v>4419</v>
      </c>
      <c r="DH29" s="1359" t="s">
        <v>4419</v>
      </c>
      <c r="DI29" s="1358" t="s">
        <v>3995</v>
      </c>
      <c r="DJ29" s="1358" t="s">
        <v>3995</v>
      </c>
      <c r="DK29" s="1358" t="s">
        <v>4420</v>
      </c>
      <c r="DL29" s="1358" t="s">
        <v>4420</v>
      </c>
      <c r="DM29" s="1358" t="s">
        <v>2277</v>
      </c>
      <c r="DN29" s="1358" t="s">
        <v>2277</v>
      </c>
      <c r="DO29" s="1358" t="s">
        <v>2277</v>
      </c>
      <c r="DP29" s="1358" t="s">
        <v>2277</v>
      </c>
      <c r="DQ29" s="1358" t="s">
        <v>2277</v>
      </c>
      <c r="DR29" s="1358" t="s">
        <v>2277</v>
      </c>
    </row>
    <row r="30" spans="1:122" ht="15.75">
      <c r="A30" s="1355" t="s">
        <v>1216</v>
      </c>
      <c r="B30" s="1357" t="s">
        <v>2484</v>
      </c>
      <c r="C30" s="1359" t="s">
        <v>4421</v>
      </c>
      <c r="D30" s="1359" t="s">
        <v>4421</v>
      </c>
      <c r="E30" s="1358" t="s">
        <v>2505</v>
      </c>
      <c r="F30" s="1358" t="s">
        <v>2505</v>
      </c>
      <c r="G30" s="1359" t="s">
        <v>4422</v>
      </c>
      <c r="H30" s="1359" t="s">
        <v>4422</v>
      </c>
      <c r="I30" s="1359" t="s">
        <v>4423</v>
      </c>
      <c r="J30" s="1359" t="s">
        <v>4423</v>
      </c>
      <c r="K30" s="1358" t="s">
        <v>2277</v>
      </c>
      <c r="L30" s="1358" t="s">
        <v>2277</v>
      </c>
      <c r="M30" s="1358" t="s">
        <v>2277</v>
      </c>
      <c r="N30" s="1358" t="s">
        <v>2277</v>
      </c>
      <c r="O30" s="1358" t="s">
        <v>2498</v>
      </c>
      <c r="P30" s="1358" t="s">
        <v>2498</v>
      </c>
      <c r="Q30" s="1358" t="s">
        <v>2499</v>
      </c>
      <c r="R30" s="1358" t="s">
        <v>2499</v>
      </c>
      <c r="S30" s="1358" t="s">
        <v>3996</v>
      </c>
      <c r="T30" s="1358" t="s">
        <v>3996</v>
      </c>
      <c r="U30" s="1358" t="s">
        <v>2501</v>
      </c>
      <c r="V30" s="1358" t="s">
        <v>2501</v>
      </c>
      <c r="W30" s="1358" t="s">
        <v>2490</v>
      </c>
      <c r="X30" s="1358" t="s">
        <v>2490</v>
      </c>
      <c r="Y30" s="1358" t="s">
        <v>2277</v>
      </c>
      <c r="Z30" s="1358" t="s">
        <v>2277</v>
      </c>
      <c r="AA30" s="1358" t="s">
        <v>2491</v>
      </c>
      <c r="AB30" s="1358" t="s">
        <v>2491</v>
      </c>
      <c r="AC30" s="1359" t="s">
        <v>4424</v>
      </c>
      <c r="AD30" s="1359" t="s">
        <v>4424</v>
      </c>
      <c r="AE30" s="1359" t="s">
        <v>4425</v>
      </c>
      <c r="AF30" s="1359" t="s">
        <v>4425</v>
      </c>
      <c r="AG30" s="1358" t="s">
        <v>3996</v>
      </c>
      <c r="AH30" s="1358" t="s">
        <v>3996</v>
      </c>
      <c r="AI30" s="1358" t="s">
        <v>2277</v>
      </c>
      <c r="AJ30" s="1358" t="s">
        <v>2277</v>
      </c>
      <c r="AK30" s="1358" t="s">
        <v>2277</v>
      </c>
      <c r="AL30" s="1358" t="s">
        <v>2277</v>
      </c>
      <c r="AM30" s="1359" t="s">
        <v>4426</v>
      </c>
      <c r="AN30" s="1359" t="s">
        <v>4426</v>
      </c>
      <c r="AO30" s="1358" t="s">
        <v>2504</v>
      </c>
      <c r="AP30" s="1358" t="s">
        <v>2504</v>
      </c>
      <c r="AQ30" s="1359" t="s">
        <v>4427</v>
      </c>
      <c r="AR30" s="1359" t="s">
        <v>4427</v>
      </c>
      <c r="AS30" s="1358" t="s">
        <v>3993</v>
      </c>
      <c r="AT30" s="1358" t="s">
        <v>3993</v>
      </c>
      <c r="AU30" s="1358" t="s">
        <v>2502</v>
      </c>
      <c r="AV30" s="1358" t="s">
        <v>2502</v>
      </c>
      <c r="AW30" s="1358" t="s">
        <v>2277</v>
      </c>
      <c r="AX30" s="1358" t="s">
        <v>2277</v>
      </c>
      <c r="AY30" s="1359" t="s">
        <v>4428</v>
      </c>
      <c r="AZ30" s="1359" t="s">
        <v>4428</v>
      </c>
      <c r="BA30" s="1358" t="s">
        <v>3998</v>
      </c>
      <c r="BB30" s="1358" t="s">
        <v>3998</v>
      </c>
      <c r="BC30" s="1358" t="s">
        <v>4429</v>
      </c>
      <c r="BD30" s="1358" t="s">
        <v>4429</v>
      </c>
      <c r="BE30" s="1358" t="s">
        <v>2277</v>
      </c>
      <c r="BF30" s="1358" t="s">
        <v>2277</v>
      </c>
      <c r="BG30" s="1358" t="s">
        <v>2277</v>
      </c>
      <c r="BH30" s="1358" t="s">
        <v>2277</v>
      </c>
      <c r="BI30" s="1358" t="s">
        <v>2277</v>
      </c>
      <c r="BJ30" s="1358" t="s">
        <v>2277</v>
      </c>
      <c r="BK30" s="1359" t="s">
        <v>4421</v>
      </c>
      <c r="BL30" s="1359" t="s">
        <v>4421</v>
      </c>
      <c r="BM30" s="1358" t="s">
        <v>2500</v>
      </c>
      <c r="BN30" s="1358" t="s">
        <v>2500</v>
      </c>
      <c r="BO30" s="1359" t="s">
        <v>4422</v>
      </c>
      <c r="BP30" s="1359" t="s">
        <v>4422</v>
      </c>
      <c r="BQ30" s="1359" t="s">
        <v>4423</v>
      </c>
      <c r="BR30" s="1359" t="s">
        <v>4423</v>
      </c>
      <c r="BS30" s="1358" t="s">
        <v>2277</v>
      </c>
      <c r="BT30" s="1358" t="s">
        <v>2277</v>
      </c>
      <c r="BU30" s="1358" t="s">
        <v>2277</v>
      </c>
      <c r="BV30" s="1358" t="s">
        <v>2277</v>
      </c>
      <c r="BW30" s="1358" t="s">
        <v>2498</v>
      </c>
      <c r="BX30" s="1358" t="s">
        <v>2498</v>
      </c>
      <c r="BY30" s="1358" t="s">
        <v>2499</v>
      </c>
      <c r="BZ30" s="1358" t="s">
        <v>2499</v>
      </c>
      <c r="CA30" s="1358" t="s">
        <v>2386</v>
      </c>
      <c r="CB30" s="1358" t="s">
        <v>2386</v>
      </c>
      <c r="CC30" s="1358" t="s">
        <v>2495</v>
      </c>
      <c r="CD30" s="1358" t="s">
        <v>2495</v>
      </c>
      <c r="CE30" s="1358" t="s">
        <v>2496</v>
      </c>
      <c r="CF30" s="1358" t="s">
        <v>2496</v>
      </c>
      <c r="CG30" s="1358" t="s">
        <v>2277</v>
      </c>
      <c r="CH30" s="1358" t="s">
        <v>2277</v>
      </c>
      <c r="CI30" s="1358" t="s">
        <v>2491</v>
      </c>
      <c r="CJ30" s="1358" t="s">
        <v>2491</v>
      </c>
      <c r="CK30" s="1359" t="s">
        <v>4424</v>
      </c>
      <c r="CL30" s="1359" t="s">
        <v>4424</v>
      </c>
      <c r="CM30" s="1359" t="s">
        <v>4425</v>
      </c>
      <c r="CN30" s="1359" t="s">
        <v>4425</v>
      </c>
      <c r="CO30" s="1358" t="s">
        <v>3996</v>
      </c>
      <c r="CP30" s="1358" t="s">
        <v>3996</v>
      </c>
      <c r="CQ30" s="1358" t="s">
        <v>2277</v>
      </c>
      <c r="CR30" s="1358" t="s">
        <v>2277</v>
      </c>
      <c r="CS30" s="1358" t="s">
        <v>2277</v>
      </c>
      <c r="CT30" s="1358" t="s">
        <v>2277</v>
      </c>
      <c r="CU30" s="1359" t="s">
        <v>4426</v>
      </c>
      <c r="CV30" s="1359" t="s">
        <v>4426</v>
      </c>
      <c r="CW30" s="1358" t="s">
        <v>2489</v>
      </c>
      <c r="CX30" s="1358" t="s">
        <v>2489</v>
      </c>
      <c r="CY30" s="1359" t="s">
        <v>4427</v>
      </c>
      <c r="CZ30" s="1359" t="s">
        <v>4427</v>
      </c>
      <c r="DA30" s="1358" t="s">
        <v>3993</v>
      </c>
      <c r="DB30" s="1358" t="s">
        <v>3993</v>
      </c>
      <c r="DC30" s="1358" t="s">
        <v>2502</v>
      </c>
      <c r="DD30" s="1358" t="s">
        <v>2502</v>
      </c>
      <c r="DE30" s="1358" t="s">
        <v>2277</v>
      </c>
      <c r="DF30" s="1358" t="s">
        <v>2277</v>
      </c>
      <c r="DG30" s="1359" t="s">
        <v>4428</v>
      </c>
      <c r="DH30" s="1359" t="s">
        <v>4428</v>
      </c>
      <c r="DI30" s="1358" t="s">
        <v>3998</v>
      </c>
      <c r="DJ30" s="1358" t="s">
        <v>3998</v>
      </c>
      <c r="DK30" s="1358" t="s">
        <v>4429</v>
      </c>
      <c r="DL30" s="1358" t="s">
        <v>4429</v>
      </c>
      <c r="DM30" s="1358" t="s">
        <v>2277</v>
      </c>
      <c r="DN30" s="1358" t="s">
        <v>2277</v>
      </c>
      <c r="DO30" s="1358" t="s">
        <v>2277</v>
      </c>
      <c r="DP30" s="1358" t="s">
        <v>2277</v>
      </c>
      <c r="DQ30" s="1358" t="s">
        <v>2277</v>
      </c>
      <c r="DR30" s="1358" t="s">
        <v>2277</v>
      </c>
    </row>
    <row r="31" spans="1:122" ht="15.75">
      <c r="A31" s="1355" t="s">
        <v>2831</v>
      </c>
      <c r="B31" s="1357" t="s">
        <v>1824</v>
      </c>
      <c r="C31" s="1358" t="s">
        <v>2277</v>
      </c>
      <c r="D31" s="1358" t="s">
        <v>2277</v>
      </c>
      <c r="E31" s="1358" t="s">
        <v>2277</v>
      </c>
      <c r="F31" s="1358" t="s">
        <v>2277</v>
      </c>
      <c r="G31" s="1358" t="s">
        <v>2277</v>
      </c>
      <c r="H31" s="1358" t="s">
        <v>2277</v>
      </c>
      <c r="I31" s="1358" t="s">
        <v>2277</v>
      </c>
      <c r="J31" s="1358" t="s">
        <v>2277</v>
      </c>
      <c r="K31" s="1358" t="s">
        <v>2277</v>
      </c>
      <c r="L31" s="1358" t="s">
        <v>2277</v>
      </c>
      <c r="M31" s="1358" t="s">
        <v>2277</v>
      </c>
      <c r="N31" s="1358" t="s">
        <v>2277</v>
      </c>
      <c r="O31" s="1358" t="s">
        <v>2277</v>
      </c>
      <c r="P31" s="1358" t="s">
        <v>2277</v>
      </c>
      <c r="Q31" s="1358" t="s">
        <v>2277</v>
      </c>
      <c r="R31" s="1358" t="s">
        <v>2277</v>
      </c>
      <c r="S31" s="1358" t="s">
        <v>2277</v>
      </c>
      <c r="T31" s="1358" t="s">
        <v>2277</v>
      </c>
      <c r="U31" s="1358" t="s">
        <v>2277</v>
      </c>
      <c r="V31" s="1358" t="s">
        <v>2277</v>
      </c>
      <c r="W31" s="1358" t="s">
        <v>2277</v>
      </c>
      <c r="X31" s="1358" t="s">
        <v>2277</v>
      </c>
      <c r="Y31" s="1358" t="s">
        <v>2277</v>
      </c>
      <c r="Z31" s="1358" t="s">
        <v>2277</v>
      </c>
      <c r="AA31" s="1358" t="s">
        <v>2277</v>
      </c>
      <c r="AB31" s="1358" t="s">
        <v>2277</v>
      </c>
      <c r="AC31" s="1358" t="s">
        <v>2277</v>
      </c>
      <c r="AD31" s="1358" t="s">
        <v>2277</v>
      </c>
      <c r="AE31" s="1358" t="s">
        <v>2277</v>
      </c>
      <c r="AF31" s="1358" t="s">
        <v>2277</v>
      </c>
      <c r="AG31" s="1358" t="s">
        <v>2277</v>
      </c>
      <c r="AH31" s="1358" t="s">
        <v>2277</v>
      </c>
      <c r="AI31" s="1358" t="s">
        <v>2277</v>
      </c>
      <c r="AJ31" s="1358" t="s">
        <v>2277</v>
      </c>
      <c r="AK31" s="1358" t="s">
        <v>2277</v>
      </c>
      <c r="AL31" s="1358" t="s">
        <v>2277</v>
      </c>
      <c r="AM31" s="1358" t="s">
        <v>2277</v>
      </c>
      <c r="AN31" s="1358" t="s">
        <v>2277</v>
      </c>
      <c r="AO31" s="1358" t="s">
        <v>2277</v>
      </c>
      <c r="AP31" s="1358" t="s">
        <v>2277</v>
      </c>
      <c r="AQ31" s="1358" t="s">
        <v>2277</v>
      </c>
      <c r="AR31" s="1358" t="s">
        <v>2277</v>
      </c>
      <c r="AS31" s="1358" t="s">
        <v>2277</v>
      </c>
      <c r="AT31" s="1358" t="s">
        <v>2277</v>
      </c>
      <c r="AU31" s="1358" t="s">
        <v>2277</v>
      </c>
      <c r="AV31" s="1358" t="s">
        <v>2277</v>
      </c>
      <c r="AW31" s="1358" t="s">
        <v>2277</v>
      </c>
      <c r="AX31" s="1358" t="s">
        <v>2277</v>
      </c>
      <c r="AY31" s="1358" t="s">
        <v>2277</v>
      </c>
      <c r="AZ31" s="1358" t="s">
        <v>2277</v>
      </c>
      <c r="BA31" s="1358" t="s">
        <v>2277</v>
      </c>
      <c r="BB31" s="1358" t="s">
        <v>2277</v>
      </c>
      <c r="BC31" s="1358" t="s">
        <v>2277</v>
      </c>
      <c r="BD31" s="1358" t="s">
        <v>2277</v>
      </c>
      <c r="BE31" s="1358" t="s">
        <v>2277</v>
      </c>
      <c r="BF31" s="1358" t="s">
        <v>2277</v>
      </c>
      <c r="BG31" s="1358" t="s">
        <v>2277</v>
      </c>
      <c r="BH31" s="1358" t="s">
        <v>2277</v>
      </c>
      <c r="BI31" s="1358" t="s">
        <v>2277</v>
      </c>
      <c r="BJ31" s="1358" t="s">
        <v>2277</v>
      </c>
      <c r="BK31" s="1358" t="s">
        <v>2277</v>
      </c>
      <c r="BL31" s="1358" t="s">
        <v>2277</v>
      </c>
      <c r="BM31" s="1358" t="s">
        <v>2277</v>
      </c>
      <c r="BN31" s="1358" t="s">
        <v>2277</v>
      </c>
      <c r="BO31" s="1358" t="s">
        <v>2277</v>
      </c>
      <c r="BP31" s="1358" t="s">
        <v>2277</v>
      </c>
      <c r="BQ31" s="1358" t="s">
        <v>2277</v>
      </c>
      <c r="BR31" s="1358" t="s">
        <v>2277</v>
      </c>
      <c r="BS31" s="1358" t="s">
        <v>2277</v>
      </c>
      <c r="BT31" s="1358" t="s">
        <v>2277</v>
      </c>
      <c r="BU31" s="1358" t="s">
        <v>2277</v>
      </c>
      <c r="BV31" s="1358" t="s">
        <v>2277</v>
      </c>
      <c r="BW31" s="1358" t="s">
        <v>2277</v>
      </c>
      <c r="BX31" s="1358" t="s">
        <v>2277</v>
      </c>
      <c r="BY31" s="1358" t="s">
        <v>2277</v>
      </c>
      <c r="BZ31" s="1358" t="s">
        <v>2277</v>
      </c>
      <c r="CA31" s="1358" t="s">
        <v>2277</v>
      </c>
      <c r="CB31" s="1358" t="s">
        <v>2277</v>
      </c>
      <c r="CC31" s="1358" t="s">
        <v>2277</v>
      </c>
      <c r="CD31" s="1358" t="s">
        <v>2277</v>
      </c>
      <c r="CE31" s="1358" t="s">
        <v>2277</v>
      </c>
      <c r="CF31" s="1358" t="s">
        <v>2277</v>
      </c>
      <c r="CG31" s="1358" t="s">
        <v>2277</v>
      </c>
      <c r="CH31" s="1358" t="s">
        <v>2277</v>
      </c>
      <c r="CI31" s="1358" t="s">
        <v>2277</v>
      </c>
      <c r="CJ31" s="1358" t="s">
        <v>2277</v>
      </c>
      <c r="CK31" s="1358" t="s">
        <v>2277</v>
      </c>
      <c r="CL31" s="1358" t="s">
        <v>2277</v>
      </c>
      <c r="CM31" s="1358" t="s">
        <v>2277</v>
      </c>
      <c r="CN31" s="1358" t="s">
        <v>2277</v>
      </c>
      <c r="CO31" s="1358" t="s">
        <v>2277</v>
      </c>
      <c r="CP31" s="1358" t="s">
        <v>2277</v>
      </c>
      <c r="CQ31" s="1358" t="s">
        <v>2277</v>
      </c>
      <c r="CR31" s="1358" t="s">
        <v>2277</v>
      </c>
      <c r="CS31" s="1358" t="s">
        <v>2277</v>
      </c>
      <c r="CT31" s="1358" t="s">
        <v>2277</v>
      </c>
      <c r="CU31" s="1358" t="s">
        <v>2277</v>
      </c>
      <c r="CV31" s="1358" t="s">
        <v>2277</v>
      </c>
      <c r="CW31" s="1358" t="s">
        <v>2277</v>
      </c>
      <c r="CX31" s="1358" t="s">
        <v>2277</v>
      </c>
      <c r="CY31" s="1358" t="s">
        <v>2277</v>
      </c>
      <c r="CZ31" s="1358" t="s">
        <v>2277</v>
      </c>
      <c r="DA31" s="1358" t="s">
        <v>2277</v>
      </c>
      <c r="DB31" s="1358" t="s">
        <v>2277</v>
      </c>
      <c r="DC31" s="1358" t="s">
        <v>2277</v>
      </c>
      <c r="DD31" s="1358" t="s">
        <v>2277</v>
      </c>
      <c r="DE31" s="1358" t="s">
        <v>2277</v>
      </c>
      <c r="DF31" s="1358" t="s">
        <v>2277</v>
      </c>
      <c r="DG31" s="1358" t="s">
        <v>2277</v>
      </c>
      <c r="DH31" s="1358" t="s">
        <v>2277</v>
      </c>
      <c r="DI31" s="1358" t="s">
        <v>2277</v>
      </c>
      <c r="DJ31" s="1358" t="s">
        <v>2277</v>
      </c>
      <c r="DK31" s="1358" t="s">
        <v>2277</v>
      </c>
      <c r="DL31" s="1358" t="s">
        <v>2277</v>
      </c>
      <c r="DM31" s="1358" t="s">
        <v>2277</v>
      </c>
      <c r="DN31" s="1358" t="s">
        <v>2277</v>
      </c>
      <c r="DO31" s="1358" t="s">
        <v>2277</v>
      </c>
      <c r="DP31" s="1358" t="s">
        <v>2277</v>
      </c>
      <c r="DQ31" s="1358" t="s">
        <v>2277</v>
      </c>
      <c r="DR31" s="1358" t="s">
        <v>2277</v>
      </c>
    </row>
    <row r="32" spans="1:122" ht="15.75">
      <c r="A32" s="1355" t="s">
        <v>2813</v>
      </c>
      <c r="B32" s="1357" t="s">
        <v>2507</v>
      </c>
      <c r="C32" s="1358" t="s">
        <v>2508</v>
      </c>
      <c r="D32" s="1358" t="s">
        <v>2508</v>
      </c>
      <c r="E32" s="1358" t="s">
        <v>2509</v>
      </c>
      <c r="F32" s="1358" t="s">
        <v>2509</v>
      </c>
      <c r="G32" s="1361" t="s">
        <v>4430</v>
      </c>
      <c r="H32" s="1361" t="s">
        <v>4430</v>
      </c>
      <c r="I32" s="1358" t="s">
        <v>2510</v>
      </c>
      <c r="J32" s="1358" t="s">
        <v>2510</v>
      </c>
      <c r="K32" s="1358" t="s">
        <v>2510</v>
      </c>
      <c r="L32" s="1358" t="s">
        <v>2277</v>
      </c>
      <c r="M32" s="1358" t="s">
        <v>2277</v>
      </c>
      <c r="N32" s="1358" t="s">
        <v>2277</v>
      </c>
      <c r="O32" s="1358" t="s">
        <v>4021</v>
      </c>
      <c r="P32" s="1358" t="s">
        <v>4021</v>
      </c>
      <c r="Q32" s="1358" t="s">
        <v>2511</v>
      </c>
      <c r="R32" s="1358" t="s">
        <v>2511</v>
      </c>
      <c r="S32" s="1358" t="s">
        <v>2277</v>
      </c>
      <c r="T32" s="1358" t="s">
        <v>2277</v>
      </c>
      <c r="U32" s="1358" t="s">
        <v>2512</v>
      </c>
      <c r="V32" s="1358" t="s">
        <v>2512</v>
      </c>
      <c r="W32" s="1358" t="s">
        <v>2277</v>
      </c>
      <c r="X32" s="1358" t="s">
        <v>2277</v>
      </c>
      <c r="Y32" s="1358" t="s">
        <v>2277</v>
      </c>
      <c r="Z32" s="1358" t="s">
        <v>2277</v>
      </c>
      <c r="AA32" s="1358" t="s">
        <v>2513</v>
      </c>
      <c r="AB32" s="1358" t="s">
        <v>2513</v>
      </c>
      <c r="AC32" s="1358" t="s">
        <v>2277</v>
      </c>
      <c r="AD32" s="1358" t="s">
        <v>2277</v>
      </c>
      <c r="AE32" s="1358" t="s">
        <v>2514</v>
      </c>
      <c r="AF32" s="1358" t="s">
        <v>2514</v>
      </c>
      <c r="AG32" s="1358" t="s">
        <v>3999</v>
      </c>
      <c r="AH32" s="1358" t="s">
        <v>3999</v>
      </c>
      <c r="AI32" s="1358" t="s">
        <v>4000</v>
      </c>
      <c r="AJ32" s="1358" t="s">
        <v>4000</v>
      </c>
      <c r="AK32" s="1358" t="s">
        <v>2277</v>
      </c>
      <c r="AL32" s="1358" t="s">
        <v>2277</v>
      </c>
      <c r="AM32" s="1358" t="s">
        <v>2515</v>
      </c>
      <c r="AN32" s="1358" t="s">
        <v>2515</v>
      </c>
      <c r="AO32" s="1358" t="s">
        <v>2516</v>
      </c>
      <c r="AP32" s="1358" t="s">
        <v>2516</v>
      </c>
      <c r="AQ32" s="1358" t="s">
        <v>2517</v>
      </c>
      <c r="AR32" s="1358" t="s">
        <v>2517</v>
      </c>
      <c r="AS32" s="1358" t="s">
        <v>2277</v>
      </c>
      <c r="AT32" s="1358" t="s">
        <v>2277</v>
      </c>
      <c r="AU32" s="1358" t="s">
        <v>2277</v>
      </c>
      <c r="AV32" s="1358" t="s">
        <v>2277</v>
      </c>
      <c r="AW32" s="1358" t="s">
        <v>2277</v>
      </c>
      <c r="AX32" s="1358" t="s">
        <v>2277</v>
      </c>
      <c r="AY32" s="1358" t="s">
        <v>2277</v>
      </c>
      <c r="AZ32" s="1358" t="s">
        <v>2277</v>
      </c>
      <c r="BA32" s="1358" t="s">
        <v>2277</v>
      </c>
      <c r="BB32" s="1358" t="s">
        <v>2277</v>
      </c>
      <c r="BC32" s="1358" t="s">
        <v>2277</v>
      </c>
      <c r="BD32" s="1358" t="s">
        <v>2277</v>
      </c>
      <c r="BE32" s="1358" t="s">
        <v>2277</v>
      </c>
      <c r="BF32" s="1358" t="s">
        <v>2277</v>
      </c>
      <c r="BG32" s="1358" t="s">
        <v>2277</v>
      </c>
      <c r="BH32" s="1358" t="s">
        <v>2277</v>
      </c>
      <c r="BI32" s="1358" t="s">
        <v>2277</v>
      </c>
      <c r="BJ32" s="1358" t="s">
        <v>2277</v>
      </c>
      <c r="BK32" s="1358" t="s">
        <v>2508</v>
      </c>
      <c r="BL32" s="1358" t="s">
        <v>2508</v>
      </c>
      <c r="BM32" s="1358" t="s">
        <v>2509</v>
      </c>
      <c r="BN32" s="1358" t="s">
        <v>2509</v>
      </c>
      <c r="BO32" s="1361" t="s">
        <v>4430</v>
      </c>
      <c r="BP32" s="1361" t="s">
        <v>4430</v>
      </c>
      <c r="BQ32" s="1358" t="s">
        <v>2510</v>
      </c>
      <c r="BR32" s="1358" t="s">
        <v>2510</v>
      </c>
      <c r="BS32" s="1358" t="s">
        <v>2510</v>
      </c>
      <c r="BT32" s="1358" t="s">
        <v>2277</v>
      </c>
      <c r="BU32" s="1358" t="s">
        <v>2277</v>
      </c>
      <c r="BV32" s="1358" t="s">
        <v>2277</v>
      </c>
      <c r="BW32" s="1358" t="s">
        <v>4021</v>
      </c>
      <c r="BX32" s="1358" t="s">
        <v>4021</v>
      </c>
      <c r="BY32" s="1358" t="s">
        <v>2511</v>
      </c>
      <c r="BZ32" s="1358" t="s">
        <v>2511</v>
      </c>
      <c r="CA32" s="1358" t="s">
        <v>2277</v>
      </c>
      <c r="CB32" s="1358" t="s">
        <v>2277</v>
      </c>
      <c r="CC32" s="1358" t="s">
        <v>2512</v>
      </c>
      <c r="CD32" s="1358" t="s">
        <v>2512</v>
      </c>
      <c r="CE32" s="1358" t="s">
        <v>2277</v>
      </c>
      <c r="CF32" s="1358" t="s">
        <v>2277</v>
      </c>
      <c r="CG32" s="1358" t="s">
        <v>2277</v>
      </c>
      <c r="CH32" s="1358" t="s">
        <v>2277</v>
      </c>
      <c r="CI32" s="1358" t="s">
        <v>2518</v>
      </c>
      <c r="CJ32" s="1358" t="s">
        <v>2518</v>
      </c>
      <c r="CK32" s="1358" t="s">
        <v>2277</v>
      </c>
      <c r="CL32" s="1358" t="s">
        <v>2277</v>
      </c>
      <c r="CM32" s="1358" t="s">
        <v>2519</v>
      </c>
      <c r="CN32" s="1358" t="s">
        <v>2519</v>
      </c>
      <c r="CO32" s="1358" t="s">
        <v>3999</v>
      </c>
      <c r="CP32" s="1358" t="s">
        <v>3999</v>
      </c>
      <c r="CQ32" s="1358" t="s">
        <v>4000</v>
      </c>
      <c r="CR32" s="1358" t="s">
        <v>4000</v>
      </c>
      <c r="CS32" s="1358" t="s">
        <v>2277</v>
      </c>
      <c r="CT32" s="1358" t="s">
        <v>2277</v>
      </c>
      <c r="CU32" s="1358" t="s">
        <v>2515</v>
      </c>
      <c r="CV32" s="1358" t="s">
        <v>2515</v>
      </c>
      <c r="CW32" s="1358" t="s">
        <v>2516</v>
      </c>
      <c r="CX32" s="1358" t="s">
        <v>2516</v>
      </c>
      <c r="CY32" s="1358" t="s">
        <v>2520</v>
      </c>
      <c r="CZ32" s="1358" t="s">
        <v>2520</v>
      </c>
      <c r="DA32" s="1358" t="s">
        <v>2277</v>
      </c>
      <c r="DB32" s="1358" t="s">
        <v>2277</v>
      </c>
      <c r="DC32" s="1358" t="s">
        <v>2277</v>
      </c>
      <c r="DD32" s="1358" t="s">
        <v>2277</v>
      </c>
      <c r="DE32" s="1358" t="s">
        <v>2277</v>
      </c>
      <c r="DF32" s="1358" t="s">
        <v>2277</v>
      </c>
      <c r="DG32" s="1358" t="s">
        <v>2277</v>
      </c>
      <c r="DH32" s="1358" t="s">
        <v>2277</v>
      </c>
      <c r="DI32" s="1358" t="s">
        <v>2277</v>
      </c>
      <c r="DJ32" s="1358" t="s">
        <v>2277</v>
      </c>
      <c r="DK32" s="1358" t="s">
        <v>2277</v>
      </c>
      <c r="DL32" s="1358" t="s">
        <v>2277</v>
      </c>
      <c r="DM32" s="1358" t="s">
        <v>2277</v>
      </c>
      <c r="DN32" s="1358" t="s">
        <v>2277</v>
      </c>
      <c r="DO32" s="1358" t="s">
        <v>2277</v>
      </c>
      <c r="DP32" s="1358" t="s">
        <v>2277</v>
      </c>
      <c r="DQ32" s="1358" t="s">
        <v>2277</v>
      </c>
      <c r="DR32" s="1358" t="s">
        <v>2277</v>
      </c>
    </row>
    <row r="33" spans="1:122" ht="15.75">
      <c r="A33" s="1355" t="s">
        <v>2807</v>
      </c>
      <c r="B33" s="1357" t="s">
        <v>2406</v>
      </c>
      <c r="C33" s="1358" t="s">
        <v>4001</v>
      </c>
      <c r="D33" s="1358" t="s">
        <v>4001</v>
      </c>
      <c r="E33" s="1358" t="s">
        <v>2521</v>
      </c>
      <c r="F33" s="1358" t="s">
        <v>2521</v>
      </c>
      <c r="G33" s="1358" t="s">
        <v>4002</v>
      </c>
      <c r="H33" s="1358" t="s">
        <v>4002</v>
      </c>
      <c r="I33" s="1358" t="s">
        <v>4003</v>
      </c>
      <c r="J33" s="1358" t="s">
        <v>4003</v>
      </c>
      <c r="K33" s="1358" t="s">
        <v>4004</v>
      </c>
      <c r="L33" s="1358" t="s">
        <v>4004</v>
      </c>
      <c r="M33" s="1358" t="s">
        <v>2277</v>
      </c>
      <c r="N33" s="1358" t="s">
        <v>2277</v>
      </c>
      <c r="O33" s="1358" t="s">
        <v>4005</v>
      </c>
      <c r="P33" s="1358" t="s">
        <v>4005</v>
      </c>
      <c r="Q33" s="1358" t="s">
        <v>4006</v>
      </c>
      <c r="R33" s="1358" t="s">
        <v>4006</v>
      </c>
      <c r="S33" s="1358" t="s">
        <v>2277</v>
      </c>
      <c r="T33" s="1358" t="s">
        <v>2277</v>
      </c>
      <c r="U33" s="1358" t="s">
        <v>2277</v>
      </c>
      <c r="V33" s="1358" t="s">
        <v>2277</v>
      </c>
      <c r="W33" s="1358" t="s">
        <v>4431</v>
      </c>
      <c r="X33" s="1358" t="s">
        <v>4431</v>
      </c>
      <c r="Y33" s="1358" t="s">
        <v>2277</v>
      </c>
      <c r="Z33" s="1358" t="s">
        <v>2277</v>
      </c>
      <c r="AA33" s="1358" t="s">
        <v>4030</v>
      </c>
      <c r="AB33" s="1358" t="s">
        <v>4030</v>
      </c>
      <c r="AC33" s="1358" t="s">
        <v>4007</v>
      </c>
      <c r="AD33" s="1358" t="s">
        <v>4007</v>
      </c>
      <c r="AE33" s="1358" t="s">
        <v>4008</v>
      </c>
      <c r="AF33" s="1358" t="s">
        <v>4008</v>
      </c>
      <c r="AG33" s="1358" t="s">
        <v>4009</v>
      </c>
      <c r="AH33" s="1358" t="s">
        <v>4009</v>
      </c>
      <c r="AI33" s="1358" t="s">
        <v>2277</v>
      </c>
      <c r="AJ33" s="1358" t="s">
        <v>2277</v>
      </c>
      <c r="AK33" s="1358" t="s">
        <v>2277</v>
      </c>
      <c r="AL33" s="1358" t="s">
        <v>2277</v>
      </c>
      <c r="AM33" s="1358" t="s">
        <v>4010</v>
      </c>
      <c r="AN33" s="1358" t="s">
        <v>4010</v>
      </c>
      <c r="AO33" s="1358" t="s">
        <v>2524</v>
      </c>
      <c r="AP33" s="1358" t="s">
        <v>2524</v>
      </c>
      <c r="AQ33" s="1358" t="s">
        <v>4011</v>
      </c>
      <c r="AR33" s="1358" t="s">
        <v>4011</v>
      </c>
      <c r="AS33" s="1358" t="s">
        <v>4012</v>
      </c>
      <c r="AT33" s="1358" t="s">
        <v>4012</v>
      </c>
      <c r="AU33" s="1358" t="s">
        <v>2277</v>
      </c>
      <c r="AV33" s="1358" t="s">
        <v>2277</v>
      </c>
      <c r="AW33" s="1358" t="s">
        <v>4013</v>
      </c>
      <c r="AX33" s="1358" t="s">
        <v>4013</v>
      </c>
      <c r="AY33" s="1358" t="s">
        <v>4014</v>
      </c>
      <c r="AZ33" s="1358" t="s">
        <v>4014</v>
      </c>
      <c r="BA33" s="1358" t="s">
        <v>2277</v>
      </c>
      <c r="BB33" s="1358" t="s">
        <v>2277</v>
      </c>
      <c r="BC33" s="1358" t="s">
        <v>2526</v>
      </c>
      <c r="BD33" s="1358" t="s">
        <v>2526</v>
      </c>
      <c r="BE33" s="1358" t="s">
        <v>2527</v>
      </c>
      <c r="BF33" s="1358" t="s">
        <v>2277</v>
      </c>
      <c r="BG33" s="1358" t="s">
        <v>2277</v>
      </c>
      <c r="BH33" s="1358" t="s">
        <v>2277</v>
      </c>
      <c r="BI33" s="1358" t="s">
        <v>2277</v>
      </c>
      <c r="BJ33" s="1358" t="s">
        <v>2277</v>
      </c>
      <c r="BK33" s="1358" t="s">
        <v>4001</v>
      </c>
      <c r="BL33" s="1358" t="s">
        <v>4001</v>
      </c>
      <c r="BM33" s="1358" t="s">
        <v>2528</v>
      </c>
      <c r="BN33" s="1358" t="s">
        <v>2528</v>
      </c>
      <c r="BO33" s="1358" t="s">
        <v>4002</v>
      </c>
      <c r="BP33" s="1358" t="s">
        <v>4002</v>
      </c>
      <c r="BQ33" s="1358" t="s">
        <v>4003</v>
      </c>
      <c r="BR33" s="1358" t="s">
        <v>4003</v>
      </c>
      <c r="BS33" s="1358" t="s">
        <v>4004</v>
      </c>
      <c r="BT33" s="1358" t="s">
        <v>4004</v>
      </c>
      <c r="BU33" s="1358" t="s">
        <v>2277</v>
      </c>
      <c r="BV33" s="1358" t="s">
        <v>2277</v>
      </c>
      <c r="BW33" s="1358" t="s">
        <v>4005</v>
      </c>
      <c r="BX33" s="1358" t="s">
        <v>4005</v>
      </c>
      <c r="BY33" s="1358" t="s">
        <v>4006</v>
      </c>
      <c r="BZ33" s="1358" t="s">
        <v>4006</v>
      </c>
      <c r="CA33" s="1358" t="s">
        <v>2277</v>
      </c>
      <c r="CB33" s="1358" t="s">
        <v>2277</v>
      </c>
      <c r="CC33" s="1358" t="s">
        <v>2277</v>
      </c>
      <c r="CD33" s="1358" t="s">
        <v>2277</v>
      </c>
      <c r="CE33" s="1358" t="s">
        <v>4431</v>
      </c>
      <c r="CF33" s="1358" t="s">
        <v>4431</v>
      </c>
      <c r="CG33" s="1358" t="s">
        <v>2277</v>
      </c>
      <c r="CH33" s="1358" t="s">
        <v>2277</v>
      </c>
      <c r="CI33" s="1358" t="s">
        <v>4030</v>
      </c>
      <c r="CJ33" s="1358" t="s">
        <v>4030</v>
      </c>
      <c r="CK33" s="1358" t="s">
        <v>4007</v>
      </c>
      <c r="CL33" s="1358" t="s">
        <v>4007</v>
      </c>
      <c r="CM33" s="1358" t="s">
        <v>4008</v>
      </c>
      <c r="CN33" s="1358" t="s">
        <v>4008</v>
      </c>
      <c r="CO33" s="1358" t="s">
        <v>4009</v>
      </c>
      <c r="CP33" s="1358" t="s">
        <v>4009</v>
      </c>
      <c r="CQ33" s="1358" t="s">
        <v>2277</v>
      </c>
      <c r="CR33" s="1358" t="s">
        <v>2277</v>
      </c>
      <c r="CS33" s="1358" t="s">
        <v>2277</v>
      </c>
      <c r="CT33" s="1358" t="s">
        <v>2277</v>
      </c>
      <c r="CU33" s="1358" t="s">
        <v>4010</v>
      </c>
      <c r="CV33" s="1358" t="s">
        <v>4010</v>
      </c>
      <c r="CW33" s="1358" t="s">
        <v>2277</v>
      </c>
      <c r="CX33" s="1358" t="s">
        <v>2277</v>
      </c>
      <c r="CY33" s="1358" t="s">
        <v>4011</v>
      </c>
      <c r="CZ33" s="1358" t="s">
        <v>4011</v>
      </c>
      <c r="DA33" s="1358" t="s">
        <v>4012</v>
      </c>
      <c r="DB33" s="1358" t="s">
        <v>4012</v>
      </c>
      <c r="DC33" s="1358" t="s">
        <v>2277</v>
      </c>
      <c r="DD33" s="1358" t="s">
        <v>2277</v>
      </c>
      <c r="DE33" s="1358" t="s">
        <v>4013</v>
      </c>
      <c r="DF33" s="1358" t="s">
        <v>4013</v>
      </c>
      <c r="DG33" s="1358" t="s">
        <v>4014</v>
      </c>
      <c r="DH33" s="1358" t="s">
        <v>4014</v>
      </c>
      <c r="DI33" s="1358" t="s">
        <v>2277</v>
      </c>
      <c r="DJ33" s="1358" t="s">
        <v>2277</v>
      </c>
      <c r="DK33" s="1358" t="s">
        <v>2526</v>
      </c>
      <c r="DL33" s="1358" t="s">
        <v>2526</v>
      </c>
      <c r="DM33" s="1358" t="s">
        <v>2527</v>
      </c>
      <c r="DN33" s="1358" t="s">
        <v>2277</v>
      </c>
      <c r="DO33" s="1358" t="s">
        <v>2277</v>
      </c>
      <c r="DP33" s="1358" t="s">
        <v>2277</v>
      </c>
      <c r="DQ33" s="1358" t="s">
        <v>2277</v>
      </c>
      <c r="DR33" s="1358" t="s">
        <v>2277</v>
      </c>
    </row>
    <row r="34" spans="1:122" ht="15.75">
      <c r="A34" s="1355" t="s">
        <v>2818</v>
      </c>
      <c r="B34" s="1357" t="s">
        <v>2335</v>
      </c>
      <c r="C34" s="1358" t="s">
        <v>2277</v>
      </c>
      <c r="D34" s="1358" t="s">
        <v>2277</v>
      </c>
      <c r="E34" s="1358" t="s">
        <v>2530</v>
      </c>
      <c r="F34" s="1358" t="s">
        <v>2530</v>
      </c>
      <c r="G34" s="1358" t="s">
        <v>2530</v>
      </c>
      <c r="H34" s="1358" t="s">
        <v>2586</v>
      </c>
      <c r="I34" s="1358" t="s">
        <v>2586</v>
      </c>
      <c r="J34" s="1358" t="s">
        <v>2277</v>
      </c>
      <c r="K34" s="1358" t="s">
        <v>2277</v>
      </c>
      <c r="L34" s="1358" t="s">
        <v>2320</v>
      </c>
      <c r="M34" s="1358" t="s">
        <v>2320</v>
      </c>
      <c r="N34" s="1358" t="s">
        <v>2277</v>
      </c>
      <c r="O34" s="1358" t="s">
        <v>2532</v>
      </c>
      <c r="P34" s="1358" t="s">
        <v>2532</v>
      </c>
      <c r="Q34" s="1358" t="s">
        <v>4015</v>
      </c>
      <c r="R34" s="1358" t="s">
        <v>4015</v>
      </c>
      <c r="S34" s="1358" t="s">
        <v>4016</v>
      </c>
      <c r="T34" s="1358" t="s">
        <v>4016</v>
      </c>
      <c r="U34" s="1358" t="s">
        <v>2590</v>
      </c>
      <c r="V34" s="1358" t="s">
        <v>2590</v>
      </c>
      <c r="W34" s="1358" t="s">
        <v>2277</v>
      </c>
      <c r="X34" s="1358" t="s">
        <v>2277</v>
      </c>
      <c r="Y34" s="1358" t="s">
        <v>2277</v>
      </c>
      <c r="Z34" s="1358" t="s">
        <v>2277</v>
      </c>
      <c r="AA34" s="1358" t="s">
        <v>4017</v>
      </c>
      <c r="AB34" s="1358" t="s">
        <v>4017</v>
      </c>
      <c r="AC34" s="1358" t="s">
        <v>4432</v>
      </c>
      <c r="AD34" s="1358" t="s">
        <v>4432</v>
      </c>
      <c r="AE34" s="1359" t="s">
        <v>4433</v>
      </c>
      <c r="AF34" s="1359" t="s">
        <v>4433</v>
      </c>
      <c r="AG34" s="1358" t="s">
        <v>2534</v>
      </c>
      <c r="AH34" s="1358" t="s">
        <v>2534</v>
      </c>
      <c r="AI34" s="1358" t="s">
        <v>2277</v>
      </c>
      <c r="AJ34" s="1358" t="s">
        <v>2277</v>
      </c>
      <c r="AK34" s="1358" t="s">
        <v>2277</v>
      </c>
      <c r="AL34" s="1358" t="s">
        <v>2277</v>
      </c>
      <c r="AM34" s="1358" t="s">
        <v>4434</v>
      </c>
      <c r="AN34" s="1358" t="s">
        <v>4434</v>
      </c>
      <c r="AO34" s="1358" t="s">
        <v>2320</v>
      </c>
      <c r="AP34" s="1358" t="s">
        <v>2320</v>
      </c>
      <c r="AQ34" s="1358" t="s">
        <v>2536</v>
      </c>
      <c r="AR34" s="1358" t="s">
        <v>2536</v>
      </c>
      <c r="AS34" s="1358" t="s">
        <v>2537</v>
      </c>
      <c r="AT34" s="1358" t="s">
        <v>2537</v>
      </c>
      <c r="AU34" s="1358" t="s">
        <v>2277</v>
      </c>
      <c r="AV34" s="1358" t="s">
        <v>2277</v>
      </c>
      <c r="AW34" s="1358" t="s">
        <v>2277</v>
      </c>
      <c r="AX34" s="1358" t="s">
        <v>2277</v>
      </c>
      <c r="AY34" s="1359" t="s">
        <v>4433</v>
      </c>
      <c r="AZ34" s="1359" t="s">
        <v>4433</v>
      </c>
      <c r="BA34" s="1358" t="s">
        <v>2538</v>
      </c>
      <c r="BB34" s="1358" t="s">
        <v>2538</v>
      </c>
      <c r="BC34" s="1358" t="s">
        <v>2277</v>
      </c>
      <c r="BD34" s="1358" t="s">
        <v>2277</v>
      </c>
      <c r="BE34" s="1358" t="s">
        <v>2277</v>
      </c>
      <c r="BF34" s="1358" t="s">
        <v>2277</v>
      </c>
      <c r="BG34" s="1358" t="s">
        <v>2277</v>
      </c>
      <c r="BH34" s="1358" t="s">
        <v>2277</v>
      </c>
      <c r="BI34" s="1358" t="s">
        <v>2277</v>
      </c>
      <c r="BJ34" s="1358" t="s">
        <v>2277</v>
      </c>
      <c r="BK34" s="1358" t="s">
        <v>2277</v>
      </c>
      <c r="BL34" s="1358" t="s">
        <v>2277</v>
      </c>
      <c r="BM34" s="1358" t="s">
        <v>2530</v>
      </c>
      <c r="BN34" s="1358" t="s">
        <v>2530</v>
      </c>
      <c r="BO34" s="1358" t="s">
        <v>2530</v>
      </c>
      <c r="BP34" s="1358" t="s">
        <v>2586</v>
      </c>
      <c r="BQ34" s="1358" t="s">
        <v>2586</v>
      </c>
      <c r="BR34" s="1358" t="s">
        <v>2277</v>
      </c>
      <c r="BS34" s="1358" t="s">
        <v>2277</v>
      </c>
      <c r="BT34" s="1358" t="s">
        <v>2320</v>
      </c>
      <c r="BU34" s="1358" t="s">
        <v>2320</v>
      </c>
      <c r="BV34" s="1358" t="s">
        <v>2277</v>
      </c>
      <c r="BW34" s="1358" t="s">
        <v>2532</v>
      </c>
      <c r="BX34" s="1358" t="s">
        <v>2532</v>
      </c>
      <c r="BY34" s="1358" t="s">
        <v>2539</v>
      </c>
      <c r="BZ34" s="1358" t="s">
        <v>2539</v>
      </c>
      <c r="CA34" s="1358" t="s">
        <v>4016</v>
      </c>
      <c r="CB34" s="1358" t="s">
        <v>4016</v>
      </c>
      <c r="CC34" s="1358" t="s">
        <v>2601</v>
      </c>
      <c r="CD34" s="1358" t="s">
        <v>2601</v>
      </c>
      <c r="CE34" s="1358" t="s">
        <v>2277</v>
      </c>
      <c r="CF34" s="1358" t="s">
        <v>2277</v>
      </c>
      <c r="CG34" s="1358" t="s">
        <v>2277</v>
      </c>
      <c r="CH34" s="1358" t="s">
        <v>2277</v>
      </c>
      <c r="CI34" s="1358" t="s">
        <v>4017</v>
      </c>
      <c r="CJ34" s="1358" t="s">
        <v>4017</v>
      </c>
      <c r="CK34" s="1358" t="s">
        <v>4432</v>
      </c>
      <c r="CL34" s="1358" t="s">
        <v>4432</v>
      </c>
      <c r="CM34" s="1359" t="s">
        <v>4433</v>
      </c>
      <c r="CN34" s="1359" t="s">
        <v>4433</v>
      </c>
      <c r="CO34" s="1358" t="s">
        <v>2534</v>
      </c>
      <c r="CP34" s="1358" t="s">
        <v>2534</v>
      </c>
      <c r="CQ34" s="1358" t="s">
        <v>2277</v>
      </c>
      <c r="CR34" s="1358" t="s">
        <v>2277</v>
      </c>
      <c r="CS34" s="1358" t="s">
        <v>2277</v>
      </c>
      <c r="CT34" s="1358" t="s">
        <v>2277</v>
      </c>
      <c r="CU34" s="1358" t="s">
        <v>2277</v>
      </c>
      <c r="CV34" s="1358" t="s">
        <v>2277</v>
      </c>
      <c r="CW34" s="1358" t="s">
        <v>2320</v>
      </c>
      <c r="CX34" s="1358" t="s">
        <v>2320</v>
      </c>
      <c r="CY34" s="1358" t="s">
        <v>2536</v>
      </c>
      <c r="CZ34" s="1358" t="s">
        <v>2536</v>
      </c>
      <c r="DA34" s="1358" t="s">
        <v>2537</v>
      </c>
      <c r="DB34" s="1358" t="s">
        <v>2537</v>
      </c>
      <c r="DC34" s="1358" t="s">
        <v>2277</v>
      </c>
      <c r="DD34" s="1358" t="s">
        <v>2277</v>
      </c>
      <c r="DE34" s="1358" t="s">
        <v>2277</v>
      </c>
      <c r="DF34" s="1358" t="s">
        <v>2277</v>
      </c>
      <c r="DG34" s="1359" t="s">
        <v>4433</v>
      </c>
      <c r="DH34" s="1359" t="s">
        <v>4433</v>
      </c>
      <c r="DI34" s="1358" t="s">
        <v>2538</v>
      </c>
      <c r="DJ34" s="1358" t="s">
        <v>2538</v>
      </c>
      <c r="DK34" s="1358" t="s">
        <v>2277</v>
      </c>
      <c r="DL34" s="1358" t="s">
        <v>2277</v>
      </c>
      <c r="DM34" s="1358" t="s">
        <v>2277</v>
      </c>
      <c r="DN34" s="1358" t="s">
        <v>2277</v>
      </c>
      <c r="DO34" s="1358" t="s">
        <v>2277</v>
      </c>
      <c r="DP34" s="1358" t="s">
        <v>2277</v>
      </c>
      <c r="DQ34" s="1358" t="s">
        <v>2277</v>
      </c>
      <c r="DR34" s="1358" t="s">
        <v>2277</v>
      </c>
    </row>
    <row r="35" spans="1:122" ht="15.75">
      <c r="A35" s="1355" t="s">
        <v>842</v>
      </c>
      <c r="B35" s="1357" t="s">
        <v>2507</v>
      </c>
      <c r="C35" s="1358" t="s">
        <v>2391</v>
      </c>
      <c r="D35" s="1358" t="s">
        <v>2391</v>
      </c>
      <c r="E35" s="1358" t="s">
        <v>2541</v>
      </c>
      <c r="F35" s="1358" t="s">
        <v>2541</v>
      </c>
      <c r="G35" s="1358" t="s">
        <v>4435</v>
      </c>
      <c r="H35" s="1358" t="s">
        <v>4435</v>
      </c>
      <c r="I35" s="1358" t="s">
        <v>2277</v>
      </c>
      <c r="J35" s="1358" t="s">
        <v>2277</v>
      </c>
      <c r="K35" s="1358" t="s">
        <v>2277</v>
      </c>
      <c r="L35" s="1358" t="s">
        <v>2277</v>
      </c>
      <c r="M35" s="1358" t="s">
        <v>2277</v>
      </c>
      <c r="N35" s="1358" t="s">
        <v>2277</v>
      </c>
      <c r="O35" s="1358" t="s">
        <v>2542</v>
      </c>
      <c r="P35" s="1358" t="s">
        <v>2542</v>
      </c>
      <c r="Q35" s="1358" t="s">
        <v>2529</v>
      </c>
      <c r="R35" s="1358" t="s">
        <v>2529</v>
      </c>
      <c r="S35" s="1358" t="s">
        <v>4020</v>
      </c>
      <c r="T35" s="1358" t="s">
        <v>4020</v>
      </c>
      <c r="U35" s="1361" t="s">
        <v>4436</v>
      </c>
      <c r="V35" s="1361" t="s">
        <v>4436</v>
      </c>
      <c r="W35" s="1361" t="s">
        <v>4436</v>
      </c>
      <c r="X35" s="1361" t="s">
        <v>4436</v>
      </c>
      <c r="Y35" s="1358" t="s">
        <v>2277</v>
      </c>
      <c r="Z35" s="1358" t="s">
        <v>2277</v>
      </c>
      <c r="AA35" s="1358" t="s">
        <v>2529</v>
      </c>
      <c r="AB35" s="1358" t="s">
        <v>2529</v>
      </c>
      <c r="AC35" s="1358" t="s">
        <v>2543</v>
      </c>
      <c r="AD35" s="1358" t="s">
        <v>2543</v>
      </c>
      <c r="AE35" s="1358" t="s">
        <v>2543</v>
      </c>
      <c r="AF35" s="1358" t="s">
        <v>2543</v>
      </c>
      <c r="AG35" s="1358" t="s">
        <v>2277</v>
      </c>
      <c r="AH35" s="1358" t="s">
        <v>2277</v>
      </c>
      <c r="AI35" s="1358" t="s">
        <v>2277</v>
      </c>
      <c r="AJ35" s="1358" t="s">
        <v>2277</v>
      </c>
      <c r="AK35" s="1358" t="s">
        <v>2277</v>
      </c>
      <c r="AL35" s="1358" t="s">
        <v>2277</v>
      </c>
      <c r="AM35" s="1358" t="s">
        <v>2544</v>
      </c>
      <c r="AN35" s="1358" t="s">
        <v>2544</v>
      </c>
      <c r="AO35" s="1358" t="s">
        <v>2542</v>
      </c>
      <c r="AP35" s="1358" t="s">
        <v>2542</v>
      </c>
      <c r="AQ35" s="1358" t="s">
        <v>2545</v>
      </c>
      <c r="AR35" s="1358" t="s">
        <v>2545</v>
      </c>
      <c r="AS35" s="1358" t="s">
        <v>2277</v>
      </c>
      <c r="AT35" s="1358" t="s">
        <v>2277</v>
      </c>
      <c r="AU35" s="1358" t="s">
        <v>2277</v>
      </c>
      <c r="AV35" s="1358" t="s">
        <v>2277</v>
      </c>
      <c r="AW35" s="1358" t="s">
        <v>2277</v>
      </c>
      <c r="AX35" s="1358" t="s">
        <v>2277</v>
      </c>
      <c r="AY35" s="1358" t="s">
        <v>2546</v>
      </c>
      <c r="AZ35" s="1358" t="s">
        <v>2546</v>
      </c>
      <c r="BA35" s="1358" t="s">
        <v>2546</v>
      </c>
      <c r="BB35" s="1358" t="s">
        <v>2277</v>
      </c>
      <c r="BC35" s="1358" t="s">
        <v>2277</v>
      </c>
      <c r="BD35" s="1358" t="s">
        <v>2277</v>
      </c>
      <c r="BE35" s="1358" t="s">
        <v>2277</v>
      </c>
      <c r="BF35" s="1358" t="s">
        <v>2277</v>
      </c>
      <c r="BG35" s="1358" t="s">
        <v>2277</v>
      </c>
      <c r="BH35" s="1358" t="s">
        <v>2277</v>
      </c>
      <c r="BI35" s="1358" t="s">
        <v>2277</v>
      </c>
      <c r="BJ35" s="1358" t="s">
        <v>2277</v>
      </c>
      <c r="BK35" s="1358" t="s">
        <v>2391</v>
      </c>
      <c r="BL35" s="1358" t="s">
        <v>2391</v>
      </c>
      <c r="BM35" s="1358" t="s">
        <v>2541</v>
      </c>
      <c r="BN35" s="1358" t="s">
        <v>2541</v>
      </c>
      <c r="BO35" s="1358" t="s">
        <v>4435</v>
      </c>
      <c r="BP35" s="1358" t="s">
        <v>4435</v>
      </c>
      <c r="BQ35" s="1358" t="s">
        <v>2277</v>
      </c>
      <c r="BR35" s="1358" t="s">
        <v>2277</v>
      </c>
      <c r="BS35" s="1358" t="s">
        <v>2277</v>
      </c>
      <c r="BT35" s="1358" t="s">
        <v>2277</v>
      </c>
      <c r="BU35" s="1358" t="s">
        <v>2277</v>
      </c>
      <c r="BV35" s="1358" t="s">
        <v>2277</v>
      </c>
      <c r="BW35" s="1358" t="s">
        <v>2542</v>
      </c>
      <c r="BX35" s="1358" t="s">
        <v>2542</v>
      </c>
      <c r="BY35" s="1358" t="s">
        <v>2547</v>
      </c>
      <c r="BZ35" s="1358" t="s">
        <v>2547</v>
      </c>
      <c r="CA35" s="1358" t="s">
        <v>4020</v>
      </c>
      <c r="CB35" s="1358" t="s">
        <v>4020</v>
      </c>
      <c r="CC35" s="1361" t="s">
        <v>4436</v>
      </c>
      <c r="CD35" s="1361" t="s">
        <v>4436</v>
      </c>
      <c r="CE35" s="1361" t="s">
        <v>4436</v>
      </c>
      <c r="CF35" s="1361" t="s">
        <v>4436</v>
      </c>
      <c r="CG35" s="1358" t="s">
        <v>2277</v>
      </c>
      <c r="CH35" s="1358" t="s">
        <v>2277</v>
      </c>
      <c r="CI35" s="1358" t="s">
        <v>2529</v>
      </c>
      <c r="CJ35" s="1358" t="s">
        <v>2529</v>
      </c>
      <c r="CK35" s="1358" t="s">
        <v>2548</v>
      </c>
      <c r="CL35" s="1358" t="s">
        <v>2548</v>
      </c>
      <c r="CM35" s="1358" t="s">
        <v>2543</v>
      </c>
      <c r="CN35" s="1358" t="s">
        <v>2543</v>
      </c>
      <c r="CO35" s="1358" t="s">
        <v>2277</v>
      </c>
      <c r="CP35" s="1358" t="s">
        <v>2277</v>
      </c>
      <c r="CQ35" s="1358" t="s">
        <v>2277</v>
      </c>
      <c r="CR35" s="1358" t="s">
        <v>2277</v>
      </c>
      <c r="CS35" s="1358" t="s">
        <v>2277</v>
      </c>
      <c r="CT35" s="1358" t="s">
        <v>2277</v>
      </c>
      <c r="CU35" s="1358" t="s">
        <v>2549</v>
      </c>
      <c r="CV35" s="1358" t="s">
        <v>2549</v>
      </c>
      <c r="CW35" s="1358" t="s">
        <v>2550</v>
      </c>
      <c r="CX35" s="1358" t="s">
        <v>2550</v>
      </c>
      <c r="CY35" s="1358" t="s">
        <v>4116</v>
      </c>
      <c r="CZ35" s="1358" t="s">
        <v>4116</v>
      </c>
      <c r="DA35" s="1358" t="s">
        <v>2277</v>
      </c>
      <c r="DB35" s="1358" t="s">
        <v>2277</v>
      </c>
      <c r="DC35" s="1358" t="s">
        <v>2277</v>
      </c>
      <c r="DD35" s="1358" t="s">
        <v>2277</v>
      </c>
      <c r="DE35" s="1358" t="s">
        <v>2277</v>
      </c>
      <c r="DF35" s="1358" t="s">
        <v>2277</v>
      </c>
      <c r="DG35" s="1358" t="s">
        <v>2546</v>
      </c>
      <c r="DH35" s="1358" t="s">
        <v>2546</v>
      </c>
      <c r="DI35" s="1358" t="s">
        <v>2546</v>
      </c>
      <c r="DJ35" s="1358" t="s">
        <v>2277</v>
      </c>
      <c r="DK35" s="1358" t="s">
        <v>2277</v>
      </c>
      <c r="DL35" s="1358" t="s">
        <v>2277</v>
      </c>
      <c r="DM35" s="1358" t="s">
        <v>2277</v>
      </c>
      <c r="DN35" s="1358" t="s">
        <v>2277</v>
      </c>
      <c r="DO35" s="1358" t="s">
        <v>2277</v>
      </c>
      <c r="DP35" s="1358" t="s">
        <v>2277</v>
      </c>
      <c r="DQ35" s="1358" t="s">
        <v>2277</v>
      </c>
      <c r="DR35" s="1358" t="s">
        <v>2277</v>
      </c>
    </row>
    <row r="36" spans="1:122" ht="15.75">
      <c r="A36" s="1355" t="s">
        <v>2812</v>
      </c>
      <c r="B36" s="1357" t="s">
        <v>2551</v>
      </c>
      <c r="C36" s="1358" t="s">
        <v>2583</v>
      </c>
      <c r="D36" s="1358" t="s">
        <v>2583</v>
      </c>
      <c r="E36" s="1358" t="s">
        <v>2553</v>
      </c>
      <c r="F36" s="1358" t="s">
        <v>2553</v>
      </c>
      <c r="G36" s="1358" t="s">
        <v>4022</v>
      </c>
      <c r="H36" s="1358" t="s">
        <v>4022</v>
      </c>
      <c r="I36" s="1358" t="s">
        <v>4023</v>
      </c>
      <c r="J36" s="1358" t="s">
        <v>4023</v>
      </c>
      <c r="K36" s="1358" t="s">
        <v>2277</v>
      </c>
      <c r="L36" s="1358" t="s">
        <v>2277</v>
      </c>
      <c r="M36" s="1358" t="s">
        <v>2277</v>
      </c>
      <c r="N36" s="1358" t="s">
        <v>2277</v>
      </c>
      <c r="O36" s="1358" t="s">
        <v>2587</v>
      </c>
      <c r="P36" s="1358" t="s">
        <v>2587</v>
      </c>
      <c r="Q36" s="1358" t="s">
        <v>2554</v>
      </c>
      <c r="R36" s="1358" t="s">
        <v>2554</v>
      </c>
      <c r="S36" s="1358" t="s">
        <v>2277</v>
      </c>
      <c r="T36" s="1358" t="s">
        <v>2277</v>
      </c>
      <c r="U36" s="1358" t="s">
        <v>2555</v>
      </c>
      <c r="V36" s="1358" t="s">
        <v>2555</v>
      </c>
      <c r="W36" s="1358" t="s">
        <v>2277</v>
      </c>
      <c r="X36" s="1358" t="s">
        <v>2277</v>
      </c>
      <c r="Y36" s="1358" t="s">
        <v>2277</v>
      </c>
      <c r="Z36" s="1358" t="s">
        <v>2277</v>
      </c>
      <c r="AA36" s="1358" t="s">
        <v>2277</v>
      </c>
      <c r="AB36" s="1358" t="s">
        <v>2277</v>
      </c>
      <c r="AC36" s="1361" t="s">
        <v>4437</v>
      </c>
      <c r="AD36" s="1361" t="s">
        <v>4437</v>
      </c>
      <c r="AE36" s="1358" t="s">
        <v>2556</v>
      </c>
      <c r="AF36" s="1358" t="s">
        <v>2556</v>
      </c>
      <c r="AG36" s="1358" t="s">
        <v>2277</v>
      </c>
      <c r="AH36" s="1358" t="s">
        <v>2412</v>
      </c>
      <c r="AI36" s="1358" t="s">
        <v>2412</v>
      </c>
      <c r="AJ36" s="1358" t="s">
        <v>2277</v>
      </c>
      <c r="AK36" s="1358" t="s">
        <v>2277</v>
      </c>
      <c r="AL36" s="1358" t="s">
        <v>2277</v>
      </c>
      <c r="AM36" s="1358" t="s">
        <v>2358</v>
      </c>
      <c r="AN36" s="1358" t="s">
        <v>2359</v>
      </c>
      <c r="AO36" s="1358" t="s">
        <v>2557</v>
      </c>
      <c r="AP36" s="1358" t="s">
        <v>2557</v>
      </c>
      <c r="AQ36" s="1358" t="s">
        <v>2558</v>
      </c>
      <c r="AR36" s="1358" t="s">
        <v>2558</v>
      </c>
      <c r="AS36" s="1358" t="s">
        <v>2559</v>
      </c>
      <c r="AT36" s="1358" t="s">
        <v>2559</v>
      </c>
      <c r="AU36" s="1358" t="s">
        <v>2559</v>
      </c>
      <c r="AV36" s="1358" t="s">
        <v>2277</v>
      </c>
      <c r="AW36" s="1358" t="s">
        <v>2277</v>
      </c>
      <c r="AX36" s="1358" t="s">
        <v>2277</v>
      </c>
      <c r="AY36" s="1358" t="s">
        <v>2277</v>
      </c>
      <c r="AZ36" s="1358" t="s">
        <v>2277</v>
      </c>
      <c r="BA36" s="1358" t="s">
        <v>2277</v>
      </c>
      <c r="BB36" s="1358" t="s">
        <v>2277</v>
      </c>
      <c r="BC36" s="1358" t="s">
        <v>2277</v>
      </c>
      <c r="BD36" s="1358" t="s">
        <v>2277</v>
      </c>
      <c r="BE36" s="1358" t="s">
        <v>2277</v>
      </c>
      <c r="BF36" s="1358" t="s">
        <v>2277</v>
      </c>
      <c r="BG36" s="1358" t="s">
        <v>2277</v>
      </c>
      <c r="BH36" s="1358" t="s">
        <v>2277</v>
      </c>
      <c r="BI36" s="1358" t="s">
        <v>2277</v>
      </c>
      <c r="BJ36" s="1358" t="s">
        <v>2277</v>
      </c>
      <c r="BK36" s="1358" t="s">
        <v>2598</v>
      </c>
      <c r="BL36" s="1358" t="s">
        <v>2598</v>
      </c>
      <c r="BM36" s="1358" t="s">
        <v>2553</v>
      </c>
      <c r="BN36" s="1358" t="s">
        <v>2553</v>
      </c>
      <c r="BO36" s="1358" t="s">
        <v>4022</v>
      </c>
      <c r="BP36" s="1358" t="s">
        <v>4022</v>
      </c>
      <c r="BQ36" s="1358" t="s">
        <v>4023</v>
      </c>
      <c r="BR36" s="1358" t="s">
        <v>4023</v>
      </c>
      <c r="BS36" s="1358" t="s">
        <v>2277</v>
      </c>
      <c r="BT36" s="1358" t="s">
        <v>2277</v>
      </c>
      <c r="BU36" s="1358" t="s">
        <v>2277</v>
      </c>
      <c r="BV36" s="1358" t="s">
        <v>2277</v>
      </c>
      <c r="BW36" s="1358" t="s">
        <v>2599</v>
      </c>
      <c r="BX36" s="1358" t="s">
        <v>2599</v>
      </c>
      <c r="BY36" s="1358" t="s">
        <v>2554</v>
      </c>
      <c r="BZ36" s="1358" t="s">
        <v>2554</v>
      </c>
      <c r="CA36" s="1358" t="s">
        <v>2395</v>
      </c>
      <c r="CB36" s="1358" t="s">
        <v>2395</v>
      </c>
      <c r="CC36" s="1358" t="s">
        <v>2555</v>
      </c>
      <c r="CD36" s="1358" t="s">
        <v>2555</v>
      </c>
      <c r="CE36" s="1358" t="s">
        <v>2277</v>
      </c>
      <c r="CF36" s="1358" t="s">
        <v>2277</v>
      </c>
      <c r="CG36" s="1358" t="s">
        <v>2277</v>
      </c>
      <c r="CH36" s="1358" t="s">
        <v>2277</v>
      </c>
      <c r="CI36" s="1358" t="s">
        <v>2560</v>
      </c>
      <c r="CJ36" s="1358" t="s">
        <v>2560</v>
      </c>
      <c r="CK36" s="1361" t="s">
        <v>4437</v>
      </c>
      <c r="CL36" s="1361" t="s">
        <v>4437</v>
      </c>
      <c r="CM36" s="1358" t="s">
        <v>2556</v>
      </c>
      <c r="CN36" s="1358" t="s">
        <v>2556</v>
      </c>
      <c r="CO36" s="1358" t="s">
        <v>2277</v>
      </c>
      <c r="CP36" s="1358" t="s">
        <v>2412</v>
      </c>
      <c r="CQ36" s="1358" t="s">
        <v>2412</v>
      </c>
      <c r="CR36" s="1358" t="s">
        <v>2277</v>
      </c>
      <c r="CS36" s="1358" t="s">
        <v>2277</v>
      </c>
      <c r="CT36" s="1358" t="s">
        <v>2277</v>
      </c>
      <c r="CU36" s="1358" t="s">
        <v>2358</v>
      </c>
      <c r="CV36" s="1358" t="s">
        <v>2359</v>
      </c>
      <c r="CW36" s="1358" t="s">
        <v>2557</v>
      </c>
      <c r="CX36" s="1358" t="s">
        <v>2557</v>
      </c>
      <c r="CY36" s="1358" t="s">
        <v>2558</v>
      </c>
      <c r="CZ36" s="1358" t="s">
        <v>2558</v>
      </c>
      <c r="DA36" s="1358" t="s">
        <v>2559</v>
      </c>
      <c r="DB36" s="1358" t="s">
        <v>2559</v>
      </c>
      <c r="DC36" s="1358" t="s">
        <v>2559</v>
      </c>
      <c r="DD36" s="1358" t="s">
        <v>2277</v>
      </c>
      <c r="DE36" s="1358" t="s">
        <v>2277</v>
      </c>
      <c r="DF36" s="1358" t="s">
        <v>2277</v>
      </c>
      <c r="DG36" s="1358" t="s">
        <v>2277</v>
      </c>
      <c r="DH36" s="1358" t="s">
        <v>2277</v>
      </c>
      <c r="DI36" s="1358" t="s">
        <v>2277</v>
      </c>
      <c r="DJ36" s="1358" t="s">
        <v>2277</v>
      </c>
      <c r="DK36" s="1358" t="s">
        <v>2277</v>
      </c>
      <c r="DL36" s="1358" t="s">
        <v>2277</v>
      </c>
      <c r="DM36" s="1358" t="s">
        <v>2277</v>
      </c>
      <c r="DN36" s="1358" t="s">
        <v>2277</v>
      </c>
      <c r="DO36" s="1358" t="s">
        <v>2277</v>
      </c>
      <c r="DP36" s="1358" t="s">
        <v>2277</v>
      </c>
      <c r="DQ36" s="1358" t="s">
        <v>2277</v>
      </c>
      <c r="DR36" s="1358" t="s">
        <v>2277</v>
      </c>
    </row>
    <row r="37" spans="1:122" ht="15.75">
      <c r="A37" s="1355" t="s">
        <v>1203</v>
      </c>
      <c r="B37" s="1357" t="s">
        <v>2561</v>
      </c>
      <c r="C37" s="1358" t="s">
        <v>2355</v>
      </c>
      <c r="D37" s="1358" t="s">
        <v>2355</v>
      </c>
      <c r="E37" s="1358" t="s">
        <v>2562</v>
      </c>
      <c r="F37" s="1358" t="s">
        <v>2562</v>
      </c>
      <c r="G37" s="1358" t="s">
        <v>2563</v>
      </c>
      <c r="H37" s="1358" t="s">
        <v>2563</v>
      </c>
      <c r="I37" s="1358" t="s">
        <v>2564</v>
      </c>
      <c r="J37" s="1358" t="s">
        <v>2564</v>
      </c>
      <c r="K37" s="1358" t="s">
        <v>2277</v>
      </c>
      <c r="L37" s="1358" t="s">
        <v>2277</v>
      </c>
      <c r="M37" s="1358" t="s">
        <v>2277</v>
      </c>
      <c r="N37" s="1358" t="s">
        <v>2277</v>
      </c>
      <c r="O37" s="1358" t="s">
        <v>2277</v>
      </c>
      <c r="P37" s="1358" t="s">
        <v>2277</v>
      </c>
      <c r="Q37" s="1361" t="s">
        <v>4117</v>
      </c>
      <c r="R37" s="1361" t="s">
        <v>4117</v>
      </c>
      <c r="S37" s="1358" t="s">
        <v>2565</v>
      </c>
      <c r="T37" s="1358" t="s">
        <v>2565</v>
      </c>
      <c r="U37" s="1358" t="s">
        <v>2565</v>
      </c>
      <c r="V37" s="1358" t="s">
        <v>2277</v>
      </c>
      <c r="W37" s="1358" t="s">
        <v>2277</v>
      </c>
      <c r="X37" s="1358" t="s">
        <v>2566</v>
      </c>
      <c r="Y37" s="1358" t="s">
        <v>2566</v>
      </c>
      <c r="Z37" s="1358" t="s">
        <v>2277</v>
      </c>
      <c r="AA37" s="1358" t="s">
        <v>2567</v>
      </c>
      <c r="AB37" s="1358" t="s">
        <v>2567</v>
      </c>
      <c r="AC37" s="1358" t="s">
        <v>2277</v>
      </c>
      <c r="AD37" s="1358" t="s">
        <v>2277</v>
      </c>
      <c r="AE37" s="1358" t="s">
        <v>2568</v>
      </c>
      <c r="AF37" s="1358" t="s">
        <v>2568</v>
      </c>
      <c r="AG37" s="1358" t="s">
        <v>2277</v>
      </c>
      <c r="AH37" s="1358" t="s">
        <v>2277</v>
      </c>
      <c r="AI37" s="1358" t="s">
        <v>2569</v>
      </c>
      <c r="AJ37" s="1358" t="s">
        <v>2569</v>
      </c>
      <c r="AK37" s="1358" t="s">
        <v>2277</v>
      </c>
      <c r="AL37" s="1358" t="s">
        <v>2277</v>
      </c>
      <c r="AM37" s="1358" t="s">
        <v>2570</v>
      </c>
      <c r="AN37" s="1358" t="s">
        <v>2570</v>
      </c>
      <c r="AO37" s="1358" t="s">
        <v>4025</v>
      </c>
      <c r="AP37" s="1358" t="s">
        <v>4025</v>
      </c>
      <c r="AQ37" s="1358" t="s">
        <v>4026</v>
      </c>
      <c r="AR37" s="1358" t="s">
        <v>4026</v>
      </c>
      <c r="AS37" s="1358" t="s">
        <v>2277</v>
      </c>
      <c r="AT37" s="1358" t="s">
        <v>2277</v>
      </c>
      <c r="AU37" s="1358" t="s">
        <v>2277</v>
      </c>
      <c r="AV37" s="1358" t="s">
        <v>2571</v>
      </c>
      <c r="AW37" s="1358" t="s">
        <v>2571</v>
      </c>
      <c r="AX37" s="1358" t="s">
        <v>2277</v>
      </c>
      <c r="AY37" s="1358" t="s">
        <v>2277</v>
      </c>
      <c r="AZ37" s="1358" t="s">
        <v>2277</v>
      </c>
      <c r="BA37" s="1358" t="s">
        <v>2277</v>
      </c>
      <c r="BB37" s="1358" t="s">
        <v>2277</v>
      </c>
      <c r="BC37" s="1358" t="s">
        <v>2277</v>
      </c>
      <c r="BD37" s="1358" t="s">
        <v>2277</v>
      </c>
      <c r="BE37" s="1358" t="s">
        <v>2571</v>
      </c>
      <c r="BF37" s="1358" t="s">
        <v>2571</v>
      </c>
      <c r="BG37" s="1358" t="s">
        <v>2571</v>
      </c>
      <c r="BH37" s="1358" t="s">
        <v>2571</v>
      </c>
      <c r="BI37" s="1358" t="s">
        <v>2277</v>
      </c>
      <c r="BJ37" s="1358" t="s">
        <v>2277</v>
      </c>
      <c r="BK37" s="1358" t="s">
        <v>2355</v>
      </c>
      <c r="BL37" s="1358" t="s">
        <v>2355</v>
      </c>
      <c r="BM37" s="1358" t="s">
        <v>2562</v>
      </c>
      <c r="BN37" s="1358" t="s">
        <v>2562</v>
      </c>
      <c r="BO37" s="1358" t="s">
        <v>2563</v>
      </c>
      <c r="BP37" s="1358" t="s">
        <v>2563</v>
      </c>
      <c r="BQ37" s="1358" t="s">
        <v>2564</v>
      </c>
      <c r="BR37" s="1358" t="s">
        <v>2564</v>
      </c>
      <c r="BS37" s="1358" t="s">
        <v>2277</v>
      </c>
      <c r="BT37" s="1358" t="s">
        <v>2277</v>
      </c>
      <c r="BU37" s="1358" t="s">
        <v>2277</v>
      </c>
      <c r="BV37" s="1358" t="s">
        <v>2277</v>
      </c>
      <c r="BW37" s="1358" t="s">
        <v>2277</v>
      </c>
      <c r="BX37" s="1358" t="s">
        <v>2277</v>
      </c>
      <c r="BY37" s="1361" t="s">
        <v>4117</v>
      </c>
      <c r="BZ37" s="1361" t="s">
        <v>4117</v>
      </c>
      <c r="CA37" s="1358" t="s">
        <v>2565</v>
      </c>
      <c r="CB37" s="1358" t="s">
        <v>2565</v>
      </c>
      <c r="CC37" s="1358" t="s">
        <v>2565</v>
      </c>
      <c r="CD37" s="1358" t="s">
        <v>2277</v>
      </c>
      <c r="CE37" s="1358" t="s">
        <v>2277</v>
      </c>
      <c r="CF37" s="1358" t="s">
        <v>2566</v>
      </c>
      <c r="CG37" s="1358" t="s">
        <v>2566</v>
      </c>
      <c r="CH37" s="1358" t="s">
        <v>2277</v>
      </c>
      <c r="CI37" s="1358" t="s">
        <v>2567</v>
      </c>
      <c r="CJ37" s="1358" t="s">
        <v>2567</v>
      </c>
      <c r="CK37" s="1358" t="s">
        <v>2277</v>
      </c>
      <c r="CL37" s="1358" t="s">
        <v>2277</v>
      </c>
      <c r="CM37" s="1358" t="s">
        <v>2568</v>
      </c>
      <c r="CN37" s="1358" t="s">
        <v>2568</v>
      </c>
      <c r="CO37" s="1358" t="s">
        <v>2277</v>
      </c>
      <c r="CP37" s="1358" t="s">
        <v>2277</v>
      </c>
      <c r="CQ37" s="1358" t="s">
        <v>2569</v>
      </c>
      <c r="CR37" s="1358" t="s">
        <v>2569</v>
      </c>
      <c r="CS37" s="1358" t="s">
        <v>2277</v>
      </c>
      <c r="CT37" s="1358" t="s">
        <v>2277</v>
      </c>
      <c r="CU37" s="1358" t="s">
        <v>2570</v>
      </c>
      <c r="CV37" s="1358" t="s">
        <v>2570</v>
      </c>
      <c r="CW37" s="1358" t="s">
        <v>4025</v>
      </c>
      <c r="CX37" s="1358" t="s">
        <v>4025</v>
      </c>
      <c r="CY37" s="1358" t="s">
        <v>4026</v>
      </c>
      <c r="CZ37" s="1358" t="s">
        <v>4026</v>
      </c>
      <c r="DA37" s="1358" t="s">
        <v>2277</v>
      </c>
      <c r="DB37" s="1358" t="s">
        <v>2277</v>
      </c>
      <c r="DC37" s="1358" t="s">
        <v>2277</v>
      </c>
      <c r="DD37" s="1358" t="s">
        <v>2571</v>
      </c>
      <c r="DE37" s="1358" t="s">
        <v>2571</v>
      </c>
      <c r="DF37" s="1358" t="s">
        <v>2277</v>
      </c>
      <c r="DG37" s="1358" t="s">
        <v>2277</v>
      </c>
      <c r="DH37" s="1358" t="s">
        <v>2277</v>
      </c>
      <c r="DI37" s="1358" t="s">
        <v>2277</v>
      </c>
      <c r="DJ37" s="1358" t="s">
        <v>2277</v>
      </c>
      <c r="DK37" s="1358" t="s">
        <v>2277</v>
      </c>
      <c r="DL37" s="1358" t="s">
        <v>2277</v>
      </c>
      <c r="DM37" s="1358" t="s">
        <v>2571</v>
      </c>
      <c r="DN37" s="1358" t="s">
        <v>2571</v>
      </c>
      <c r="DO37" s="1358" t="s">
        <v>2571</v>
      </c>
      <c r="DP37" s="1358" t="s">
        <v>2571</v>
      </c>
      <c r="DQ37" s="1358" t="s">
        <v>2277</v>
      </c>
      <c r="DR37" s="1358" t="s">
        <v>2277</v>
      </c>
    </row>
    <row r="38" spans="1:122" ht="15.75">
      <c r="A38" s="1355" t="s">
        <v>1218</v>
      </c>
      <c r="B38" s="1357" t="s">
        <v>2343</v>
      </c>
      <c r="C38" s="1358" t="s">
        <v>2407</v>
      </c>
      <c r="D38" s="1358" t="s">
        <v>2407</v>
      </c>
      <c r="E38" s="1358" t="s">
        <v>2572</v>
      </c>
      <c r="F38" s="1358" t="s">
        <v>2572</v>
      </c>
      <c r="G38" s="1358" t="s">
        <v>2344</v>
      </c>
      <c r="H38" s="1358" t="s">
        <v>2344</v>
      </c>
      <c r="I38" s="1358" t="s">
        <v>2573</v>
      </c>
      <c r="J38" s="1358" t="s">
        <v>2573</v>
      </c>
      <c r="K38" s="1358" t="s">
        <v>2277</v>
      </c>
      <c r="L38" s="1358" t="s">
        <v>2277</v>
      </c>
      <c r="M38" s="1358" t="s">
        <v>2277</v>
      </c>
      <c r="N38" s="1358" t="s">
        <v>2277</v>
      </c>
      <c r="O38" s="1358" t="s">
        <v>2372</v>
      </c>
      <c r="P38" s="1358" t="s">
        <v>2372</v>
      </c>
      <c r="Q38" s="1358" t="s">
        <v>2574</v>
      </c>
      <c r="R38" s="1358" t="s">
        <v>2574</v>
      </c>
      <c r="S38" s="1358" t="s">
        <v>2575</v>
      </c>
      <c r="T38" s="1358" t="s">
        <v>2575</v>
      </c>
      <c r="U38" s="1358" t="s">
        <v>2576</v>
      </c>
      <c r="V38" s="1358" t="s">
        <v>2576</v>
      </c>
      <c r="W38" s="1358" t="s">
        <v>2277</v>
      </c>
      <c r="X38" s="1358" t="s">
        <v>2277</v>
      </c>
      <c r="Y38" s="1358" t="s">
        <v>2277</v>
      </c>
      <c r="Z38" s="1358" t="s">
        <v>2277</v>
      </c>
      <c r="AA38" s="1358" t="s">
        <v>2577</v>
      </c>
      <c r="AB38" s="1358" t="s">
        <v>2577</v>
      </c>
      <c r="AC38" s="1358" t="s">
        <v>4028</v>
      </c>
      <c r="AD38" s="1358" t="s">
        <v>4028</v>
      </c>
      <c r="AE38" s="1358" t="s">
        <v>3881</v>
      </c>
      <c r="AF38" s="1358" t="s">
        <v>3881</v>
      </c>
      <c r="AG38" s="1358" t="s">
        <v>2592</v>
      </c>
      <c r="AH38" s="1358" t="s">
        <v>2592</v>
      </c>
      <c r="AI38" s="1358" t="s">
        <v>4029</v>
      </c>
      <c r="AJ38" s="1358" t="s">
        <v>4029</v>
      </c>
      <c r="AK38" s="1358" t="s">
        <v>2277</v>
      </c>
      <c r="AL38" s="1358" t="s">
        <v>2277</v>
      </c>
      <c r="AM38" s="1358" t="s">
        <v>2578</v>
      </c>
      <c r="AN38" s="1358" t="s">
        <v>2578</v>
      </c>
      <c r="AO38" s="1358" t="s">
        <v>4438</v>
      </c>
      <c r="AP38" s="1358" t="s">
        <v>4438</v>
      </c>
      <c r="AQ38" s="1358" t="s">
        <v>2277</v>
      </c>
      <c r="AR38" s="1358" t="s">
        <v>2277</v>
      </c>
      <c r="AS38" s="1358" t="s">
        <v>2277</v>
      </c>
      <c r="AT38" s="1358" t="s">
        <v>2277</v>
      </c>
      <c r="AU38" s="1358" t="s">
        <v>2277</v>
      </c>
      <c r="AV38" s="1358" t="s">
        <v>2277</v>
      </c>
      <c r="AW38" s="1358" t="s">
        <v>2277</v>
      </c>
      <c r="AX38" s="1358" t="s">
        <v>2277</v>
      </c>
      <c r="AY38" s="1358" t="s">
        <v>4018</v>
      </c>
      <c r="AZ38" s="1358" t="s">
        <v>4018</v>
      </c>
      <c r="BA38" s="1358" t="s">
        <v>2579</v>
      </c>
      <c r="BB38" s="1358" t="s">
        <v>2579</v>
      </c>
      <c r="BC38" s="1358" t="s">
        <v>2277</v>
      </c>
      <c r="BD38" s="1358" t="s">
        <v>2277</v>
      </c>
      <c r="BE38" s="1358" t="s">
        <v>2277</v>
      </c>
      <c r="BF38" s="1358" t="s">
        <v>2277</v>
      </c>
      <c r="BG38" s="1358" t="s">
        <v>2277</v>
      </c>
      <c r="BH38" s="1358" t="s">
        <v>2277</v>
      </c>
      <c r="BI38" s="1358" t="s">
        <v>2277</v>
      </c>
      <c r="BJ38" s="1358" t="s">
        <v>2277</v>
      </c>
      <c r="BK38" s="1358" t="s">
        <v>2407</v>
      </c>
      <c r="BL38" s="1358" t="s">
        <v>2407</v>
      </c>
      <c r="BM38" s="1358" t="s">
        <v>2580</v>
      </c>
      <c r="BN38" s="1358" t="s">
        <v>2580</v>
      </c>
      <c r="BO38" s="1358" t="s">
        <v>2344</v>
      </c>
      <c r="BP38" s="1358" t="s">
        <v>2344</v>
      </c>
      <c r="BQ38" s="1358" t="s">
        <v>2573</v>
      </c>
      <c r="BR38" s="1358" t="s">
        <v>2573</v>
      </c>
      <c r="BS38" s="1358" t="s">
        <v>2277</v>
      </c>
      <c r="BT38" s="1358" t="s">
        <v>2277</v>
      </c>
      <c r="BU38" s="1358" t="s">
        <v>2277</v>
      </c>
      <c r="BV38" s="1358" t="s">
        <v>2277</v>
      </c>
      <c r="BW38" s="1358" t="s">
        <v>2578</v>
      </c>
      <c r="BX38" s="1358" t="s">
        <v>2578</v>
      </c>
      <c r="BY38" s="1358" t="s">
        <v>2581</v>
      </c>
      <c r="BZ38" s="1358" t="s">
        <v>2581</v>
      </c>
      <c r="CA38" s="1358" t="s">
        <v>2575</v>
      </c>
      <c r="CB38" s="1358" t="s">
        <v>2575</v>
      </c>
      <c r="CC38" s="1358" t="s">
        <v>2576</v>
      </c>
      <c r="CD38" s="1358" t="s">
        <v>2576</v>
      </c>
      <c r="CE38" s="1358" t="s">
        <v>2277</v>
      </c>
      <c r="CF38" s="1358" t="s">
        <v>2277</v>
      </c>
      <c r="CG38" s="1358" t="s">
        <v>2277</v>
      </c>
      <c r="CH38" s="1358" t="s">
        <v>2277</v>
      </c>
      <c r="CI38" s="1358" t="s">
        <v>2577</v>
      </c>
      <c r="CJ38" s="1358" t="s">
        <v>2577</v>
      </c>
      <c r="CK38" s="1358" t="s">
        <v>4028</v>
      </c>
      <c r="CL38" s="1358" t="s">
        <v>4028</v>
      </c>
      <c r="CM38" s="1358" t="s">
        <v>3889</v>
      </c>
      <c r="CN38" s="1358" t="s">
        <v>3889</v>
      </c>
      <c r="CO38" s="1358" t="s">
        <v>2592</v>
      </c>
      <c r="CP38" s="1358" t="s">
        <v>2592</v>
      </c>
      <c r="CQ38" s="1358" t="s">
        <v>4029</v>
      </c>
      <c r="CR38" s="1358" t="s">
        <v>4029</v>
      </c>
      <c r="CS38" s="1358" t="s">
        <v>2277</v>
      </c>
      <c r="CT38" s="1358" t="s">
        <v>2277</v>
      </c>
      <c r="CU38" s="1358" t="s">
        <v>2578</v>
      </c>
      <c r="CV38" s="1358" t="s">
        <v>2578</v>
      </c>
      <c r="CW38" s="1358" t="s">
        <v>4438</v>
      </c>
      <c r="CX38" s="1358" t="s">
        <v>4438</v>
      </c>
      <c r="CY38" s="1358" t="s">
        <v>2277</v>
      </c>
      <c r="CZ38" s="1358" t="s">
        <v>2277</v>
      </c>
      <c r="DA38" s="1358" t="s">
        <v>2277</v>
      </c>
      <c r="DB38" s="1358" t="s">
        <v>2277</v>
      </c>
      <c r="DC38" s="1358" t="s">
        <v>2277</v>
      </c>
      <c r="DD38" s="1358" t="s">
        <v>2277</v>
      </c>
      <c r="DE38" s="1358" t="s">
        <v>2277</v>
      </c>
      <c r="DF38" s="1358" t="s">
        <v>2277</v>
      </c>
      <c r="DG38" s="1358" t="s">
        <v>4018</v>
      </c>
      <c r="DH38" s="1358" t="s">
        <v>4018</v>
      </c>
      <c r="DI38" s="1358" t="s">
        <v>2582</v>
      </c>
      <c r="DJ38" s="1358" t="s">
        <v>2582</v>
      </c>
      <c r="DK38" s="1358" t="s">
        <v>2277</v>
      </c>
      <c r="DL38" s="1358" t="s">
        <v>2277</v>
      </c>
      <c r="DM38" s="1358" t="s">
        <v>2277</v>
      </c>
      <c r="DN38" s="1358" t="s">
        <v>2277</v>
      </c>
      <c r="DO38" s="1358" t="s">
        <v>2277</v>
      </c>
      <c r="DP38" s="1358" t="s">
        <v>2277</v>
      </c>
      <c r="DQ38" s="1358" t="s">
        <v>2277</v>
      </c>
      <c r="DR38" s="1358" t="s">
        <v>2277</v>
      </c>
    </row>
    <row r="39" spans="1:122" ht="15.75">
      <c r="A39" s="1355" t="s">
        <v>2817</v>
      </c>
      <c r="B39" s="1357" t="s">
        <v>2335</v>
      </c>
      <c r="C39" s="1358" t="s">
        <v>2277</v>
      </c>
      <c r="D39" s="1358" t="s">
        <v>2277</v>
      </c>
      <c r="E39" s="1358" t="s">
        <v>2277</v>
      </c>
      <c r="F39" s="1358" t="s">
        <v>2277</v>
      </c>
      <c r="G39" s="1358" t="s">
        <v>2277</v>
      </c>
      <c r="H39" s="1358" t="s">
        <v>2277</v>
      </c>
      <c r="I39" s="1358" t="s">
        <v>2277</v>
      </c>
      <c r="J39" s="1358" t="s">
        <v>2277</v>
      </c>
      <c r="K39" s="1358" t="s">
        <v>2277</v>
      </c>
      <c r="L39" s="1358" t="s">
        <v>2277</v>
      </c>
      <c r="M39" s="1358" t="s">
        <v>2277</v>
      </c>
      <c r="N39" s="1358" t="s">
        <v>2277</v>
      </c>
      <c r="O39" s="1358" t="s">
        <v>2277</v>
      </c>
      <c r="P39" s="1358" t="s">
        <v>2277</v>
      </c>
      <c r="Q39" s="1358" t="s">
        <v>2277</v>
      </c>
      <c r="R39" s="1358" t="s">
        <v>2277</v>
      </c>
      <c r="S39" s="1358" t="s">
        <v>2277</v>
      </c>
      <c r="T39" s="1358" t="s">
        <v>2277</v>
      </c>
      <c r="U39" s="1358" t="s">
        <v>2277</v>
      </c>
      <c r="V39" s="1358" t="s">
        <v>2277</v>
      </c>
      <c r="W39" s="1358" t="s">
        <v>2277</v>
      </c>
      <c r="X39" s="1358" t="s">
        <v>2277</v>
      </c>
      <c r="Y39" s="1358" t="s">
        <v>2277</v>
      </c>
      <c r="Z39" s="1358" t="s">
        <v>2277</v>
      </c>
      <c r="AA39" s="1358" t="s">
        <v>2277</v>
      </c>
      <c r="AB39" s="1358" t="s">
        <v>2277</v>
      </c>
      <c r="AC39" s="1358" t="s">
        <v>2277</v>
      </c>
      <c r="AD39" s="1358" t="s">
        <v>2277</v>
      </c>
      <c r="AE39" s="1358" t="s">
        <v>2277</v>
      </c>
      <c r="AF39" s="1358" t="s">
        <v>2277</v>
      </c>
      <c r="AG39" s="1358" t="s">
        <v>2277</v>
      </c>
      <c r="AH39" s="1358" t="s">
        <v>2277</v>
      </c>
      <c r="AI39" s="1358" t="s">
        <v>2277</v>
      </c>
      <c r="AJ39" s="1358" t="s">
        <v>2277</v>
      </c>
      <c r="AK39" s="1358" t="s">
        <v>2277</v>
      </c>
      <c r="AL39" s="1358" t="s">
        <v>2277</v>
      </c>
      <c r="AM39" s="1358" t="s">
        <v>2277</v>
      </c>
      <c r="AN39" s="1358" t="s">
        <v>2277</v>
      </c>
      <c r="AO39" s="1358" t="s">
        <v>2277</v>
      </c>
      <c r="AP39" s="1358" t="s">
        <v>2277</v>
      </c>
      <c r="AQ39" s="1358" t="s">
        <v>2277</v>
      </c>
      <c r="AR39" s="1358" t="s">
        <v>2277</v>
      </c>
      <c r="AS39" s="1358" t="s">
        <v>2277</v>
      </c>
      <c r="AT39" s="1358" t="s">
        <v>2277</v>
      </c>
      <c r="AU39" s="1358" t="s">
        <v>2277</v>
      </c>
      <c r="AV39" s="1358" t="s">
        <v>2277</v>
      </c>
      <c r="AW39" s="1358" t="s">
        <v>2277</v>
      </c>
      <c r="AX39" s="1358" t="s">
        <v>2277</v>
      </c>
      <c r="AY39" s="1358" t="s">
        <v>2277</v>
      </c>
      <c r="AZ39" s="1358" t="s">
        <v>2277</v>
      </c>
      <c r="BA39" s="1358" t="s">
        <v>2277</v>
      </c>
      <c r="BB39" s="1358" t="s">
        <v>2277</v>
      </c>
      <c r="BC39" s="1358" t="s">
        <v>2277</v>
      </c>
      <c r="BD39" s="1358" t="s">
        <v>2277</v>
      </c>
      <c r="BE39" s="1358" t="s">
        <v>2277</v>
      </c>
      <c r="BF39" s="1358" t="s">
        <v>2277</v>
      </c>
      <c r="BG39" s="1358" t="s">
        <v>2277</v>
      </c>
      <c r="BH39" s="1358" t="s">
        <v>2277</v>
      </c>
      <c r="BI39" s="1358" t="s">
        <v>2277</v>
      </c>
      <c r="BJ39" s="1358" t="s">
        <v>2277</v>
      </c>
      <c r="BK39" s="1358" t="s">
        <v>2277</v>
      </c>
      <c r="BL39" s="1358" t="s">
        <v>2277</v>
      </c>
      <c r="BM39" s="1358" t="s">
        <v>2277</v>
      </c>
      <c r="BN39" s="1358" t="s">
        <v>2277</v>
      </c>
      <c r="BO39" s="1358" t="s">
        <v>2277</v>
      </c>
      <c r="BP39" s="1358" t="s">
        <v>2277</v>
      </c>
      <c r="BQ39" s="1358" t="s">
        <v>2277</v>
      </c>
      <c r="BR39" s="1358" t="s">
        <v>2277</v>
      </c>
      <c r="BS39" s="1358" t="s">
        <v>2277</v>
      </c>
      <c r="BT39" s="1358" t="s">
        <v>2277</v>
      </c>
      <c r="BU39" s="1358" t="s">
        <v>2277</v>
      </c>
      <c r="BV39" s="1358" t="s">
        <v>2277</v>
      </c>
      <c r="BW39" s="1358" t="s">
        <v>2277</v>
      </c>
      <c r="BX39" s="1358" t="s">
        <v>2277</v>
      </c>
      <c r="BY39" s="1358" t="s">
        <v>2277</v>
      </c>
      <c r="BZ39" s="1358" t="s">
        <v>2277</v>
      </c>
      <c r="CA39" s="1358" t="s">
        <v>2277</v>
      </c>
      <c r="CB39" s="1358" t="s">
        <v>2277</v>
      </c>
      <c r="CC39" s="1358" t="s">
        <v>2277</v>
      </c>
      <c r="CD39" s="1358" t="s">
        <v>2277</v>
      </c>
      <c r="CE39" s="1358" t="s">
        <v>2277</v>
      </c>
      <c r="CF39" s="1358" t="s">
        <v>2277</v>
      </c>
      <c r="CG39" s="1358" t="s">
        <v>2277</v>
      </c>
      <c r="CH39" s="1358" t="s">
        <v>2277</v>
      </c>
      <c r="CI39" s="1358" t="s">
        <v>2277</v>
      </c>
      <c r="CJ39" s="1358" t="s">
        <v>2277</v>
      </c>
      <c r="CK39" s="1358" t="s">
        <v>2277</v>
      </c>
      <c r="CL39" s="1358" t="s">
        <v>2277</v>
      </c>
      <c r="CM39" s="1358" t="s">
        <v>2277</v>
      </c>
      <c r="CN39" s="1358" t="s">
        <v>2277</v>
      </c>
      <c r="CO39" s="1358" t="s">
        <v>2277</v>
      </c>
      <c r="CP39" s="1358" t="s">
        <v>2277</v>
      </c>
      <c r="CQ39" s="1358" t="s">
        <v>2277</v>
      </c>
      <c r="CR39" s="1358" t="s">
        <v>2277</v>
      </c>
      <c r="CS39" s="1358" t="s">
        <v>2277</v>
      </c>
      <c r="CT39" s="1358" t="s">
        <v>2277</v>
      </c>
      <c r="CU39" s="1358" t="s">
        <v>2277</v>
      </c>
      <c r="CV39" s="1358" t="s">
        <v>2277</v>
      </c>
      <c r="CW39" s="1358" t="s">
        <v>2277</v>
      </c>
      <c r="CX39" s="1358" t="s">
        <v>2277</v>
      </c>
      <c r="CY39" s="1358" t="s">
        <v>2277</v>
      </c>
      <c r="CZ39" s="1358" t="s">
        <v>2277</v>
      </c>
      <c r="DA39" s="1358" t="s">
        <v>2277</v>
      </c>
      <c r="DB39" s="1358" t="s">
        <v>2277</v>
      </c>
      <c r="DC39" s="1358" t="s">
        <v>2277</v>
      </c>
      <c r="DD39" s="1358" t="s">
        <v>2277</v>
      </c>
      <c r="DE39" s="1358" t="s">
        <v>2277</v>
      </c>
      <c r="DF39" s="1358" t="s">
        <v>2277</v>
      </c>
      <c r="DG39" s="1358" t="s">
        <v>2277</v>
      </c>
      <c r="DH39" s="1358" t="s">
        <v>2277</v>
      </c>
      <c r="DI39" s="1358" t="s">
        <v>2277</v>
      </c>
      <c r="DJ39" s="1358" t="s">
        <v>2277</v>
      </c>
      <c r="DK39" s="1358" t="s">
        <v>2277</v>
      </c>
      <c r="DL39" s="1358" t="s">
        <v>2277</v>
      </c>
      <c r="DM39" s="1358" t="s">
        <v>2277</v>
      </c>
      <c r="DN39" s="1358" t="s">
        <v>2277</v>
      </c>
      <c r="DO39" s="1358" t="s">
        <v>2277</v>
      </c>
      <c r="DP39" s="1358" t="s">
        <v>2277</v>
      </c>
      <c r="DQ39" s="1358" t="s">
        <v>2277</v>
      </c>
      <c r="DR39" s="1358" t="s">
        <v>2277</v>
      </c>
    </row>
    <row r="40" spans="1:122" ht="15.75">
      <c r="A40" s="1355" t="s">
        <v>2820</v>
      </c>
      <c r="B40" s="1357" t="s">
        <v>2406</v>
      </c>
      <c r="C40" s="1358" t="s">
        <v>2277</v>
      </c>
      <c r="D40" s="1358" t="s">
        <v>2277</v>
      </c>
      <c r="E40" s="1358" t="s">
        <v>2277</v>
      </c>
      <c r="F40" s="1358" t="s">
        <v>2277</v>
      </c>
      <c r="G40" s="1358" t="s">
        <v>2277</v>
      </c>
      <c r="H40" s="1358" t="s">
        <v>2277</v>
      </c>
      <c r="I40" s="1358" t="s">
        <v>2277</v>
      </c>
      <c r="J40" s="1358" t="s">
        <v>2277</v>
      </c>
      <c r="K40" s="1358" t="s">
        <v>2277</v>
      </c>
      <c r="L40" s="1358" t="s">
        <v>2277</v>
      </c>
      <c r="M40" s="1358" t="s">
        <v>2277</v>
      </c>
      <c r="N40" s="1358" t="s">
        <v>2277</v>
      </c>
      <c r="O40" s="1358" t="s">
        <v>2277</v>
      </c>
      <c r="P40" s="1358" t="s">
        <v>2277</v>
      </c>
      <c r="Q40" s="1358" t="s">
        <v>2277</v>
      </c>
      <c r="R40" s="1358" t="s">
        <v>2277</v>
      </c>
      <c r="S40" s="1358" t="s">
        <v>2277</v>
      </c>
      <c r="T40" s="1358" t="s">
        <v>2277</v>
      </c>
      <c r="U40" s="1358" t="s">
        <v>2277</v>
      </c>
      <c r="V40" s="1358" t="s">
        <v>2277</v>
      </c>
      <c r="W40" s="1358" t="s">
        <v>2277</v>
      </c>
      <c r="X40" s="1358" t="s">
        <v>2277</v>
      </c>
      <c r="Y40" s="1358" t="s">
        <v>2277</v>
      </c>
      <c r="Z40" s="1358" t="s">
        <v>2277</v>
      </c>
      <c r="AA40" s="1358" t="s">
        <v>2277</v>
      </c>
      <c r="AB40" s="1358" t="s">
        <v>2277</v>
      </c>
      <c r="AC40" s="1358" t="s">
        <v>2277</v>
      </c>
      <c r="AD40" s="1358" t="s">
        <v>2277</v>
      </c>
      <c r="AE40" s="1358" t="s">
        <v>2277</v>
      </c>
      <c r="AF40" s="1358" t="s">
        <v>2277</v>
      </c>
      <c r="AG40" s="1358" t="s">
        <v>2277</v>
      </c>
      <c r="AH40" s="1358" t="s">
        <v>2277</v>
      </c>
      <c r="AI40" s="1358" t="s">
        <v>2277</v>
      </c>
      <c r="AJ40" s="1358" t="s">
        <v>2277</v>
      </c>
      <c r="AK40" s="1358" t="s">
        <v>2277</v>
      </c>
      <c r="AL40" s="1358" t="s">
        <v>2277</v>
      </c>
      <c r="AM40" s="1358" t="s">
        <v>2604</v>
      </c>
      <c r="AN40" s="1358" t="s">
        <v>2604</v>
      </c>
      <c r="AO40" s="1358" t="s">
        <v>2604</v>
      </c>
      <c r="AP40" s="1358" t="s">
        <v>2604</v>
      </c>
      <c r="AQ40" s="1358" t="s">
        <v>2604</v>
      </c>
      <c r="AR40" s="1358" t="s">
        <v>2604</v>
      </c>
      <c r="AS40" s="1358" t="s">
        <v>2604</v>
      </c>
      <c r="AT40" s="1358" t="s">
        <v>2604</v>
      </c>
      <c r="AU40" s="1358" t="s">
        <v>2604</v>
      </c>
      <c r="AV40" s="1358" t="s">
        <v>2604</v>
      </c>
      <c r="AW40" s="1358" t="s">
        <v>2604</v>
      </c>
      <c r="AX40" s="1358" t="s">
        <v>2604</v>
      </c>
      <c r="AY40" s="1358" t="s">
        <v>2604</v>
      </c>
      <c r="AZ40" s="1358" t="s">
        <v>2604</v>
      </c>
      <c r="BA40" s="1358" t="s">
        <v>2604</v>
      </c>
      <c r="BB40" s="1358" t="s">
        <v>2604</v>
      </c>
      <c r="BC40" s="1358" t="s">
        <v>2604</v>
      </c>
      <c r="BD40" s="1358" t="s">
        <v>2604</v>
      </c>
      <c r="BE40" s="1358" t="s">
        <v>2604</v>
      </c>
      <c r="BF40" s="1358" t="s">
        <v>2604</v>
      </c>
      <c r="BG40" s="1358" t="s">
        <v>2604</v>
      </c>
      <c r="BH40" s="1358" t="s">
        <v>2604</v>
      </c>
      <c r="BI40" s="1358" t="s">
        <v>2604</v>
      </c>
      <c r="BJ40" s="1358" t="s">
        <v>2604</v>
      </c>
      <c r="BK40" s="1358" t="s">
        <v>2277</v>
      </c>
      <c r="BL40" s="1358" t="s">
        <v>2277</v>
      </c>
      <c r="BM40" s="1358" t="s">
        <v>2277</v>
      </c>
      <c r="BN40" s="1358" t="s">
        <v>2277</v>
      </c>
      <c r="BO40" s="1358" t="s">
        <v>2277</v>
      </c>
      <c r="BP40" s="1358" t="s">
        <v>2277</v>
      </c>
      <c r="BQ40" s="1358" t="s">
        <v>2277</v>
      </c>
      <c r="BR40" s="1358" t="s">
        <v>2277</v>
      </c>
      <c r="BS40" s="1358" t="s">
        <v>2277</v>
      </c>
      <c r="BT40" s="1358" t="s">
        <v>2277</v>
      </c>
      <c r="BU40" s="1358" t="s">
        <v>2277</v>
      </c>
      <c r="BV40" s="1358" t="s">
        <v>2277</v>
      </c>
      <c r="BW40" s="1358" t="s">
        <v>2277</v>
      </c>
      <c r="BX40" s="1358" t="s">
        <v>2277</v>
      </c>
      <c r="BY40" s="1358" t="s">
        <v>2277</v>
      </c>
      <c r="BZ40" s="1358" t="s">
        <v>2277</v>
      </c>
      <c r="CA40" s="1358" t="s">
        <v>2277</v>
      </c>
      <c r="CB40" s="1358" t="s">
        <v>2277</v>
      </c>
      <c r="CC40" s="1358" t="s">
        <v>2277</v>
      </c>
      <c r="CD40" s="1358" t="s">
        <v>2277</v>
      </c>
      <c r="CE40" s="1358" t="s">
        <v>2277</v>
      </c>
      <c r="CF40" s="1358" t="s">
        <v>2277</v>
      </c>
      <c r="CG40" s="1358" t="s">
        <v>2277</v>
      </c>
      <c r="CH40" s="1358" t="s">
        <v>2277</v>
      </c>
      <c r="CI40" s="1358" t="s">
        <v>2277</v>
      </c>
      <c r="CJ40" s="1358" t="s">
        <v>2277</v>
      </c>
      <c r="CK40" s="1358" t="s">
        <v>2277</v>
      </c>
      <c r="CL40" s="1358" t="s">
        <v>2277</v>
      </c>
      <c r="CM40" s="1358" t="s">
        <v>2277</v>
      </c>
      <c r="CN40" s="1358" t="s">
        <v>2277</v>
      </c>
      <c r="CO40" s="1358" t="s">
        <v>2277</v>
      </c>
      <c r="CP40" s="1358" t="s">
        <v>2277</v>
      </c>
      <c r="CQ40" s="1358" t="s">
        <v>2277</v>
      </c>
      <c r="CR40" s="1358" t="s">
        <v>2277</v>
      </c>
      <c r="CS40" s="1358" t="s">
        <v>2277</v>
      </c>
      <c r="CT40" s="1358" t="s">
        <v>2277</v>
      </c>
      <c r="CU40" s="1358" t="s">
        <v>2604</v>
      </c>
      <c r="CV40" s="1358" t="s">
        <v>2604</v>
      </c>
      <c r="CW40" s="1358" t="s">
        <v>2604</v>
      </c>
      <c r="CX40" s="1358" t="s">
        <v>2604</v>
      </c>
      <c r="CY40" s="1358" t="s">
        <v>2604</v>
      </c>
      <c r="CZ40" s="1358" t="s">
        <v>2604</v>
      </c>
      <c r="DA40" s="1358" t="s">
        <v>2604</v>
      </c>
      <c r="DB40" s="1358" t="s">
        <v>2604</v>
      </c>
      <c r="DC40" s="1358" t="s">
        <v>2604</v>
      </c>
      <c r="DD40" s="1358" t="s">
        <v>2604</v>
      </c>
      <c r="DE40" s="1358" t="s">
        <v>2604</v>
      </c>
      <c r="DF40" s="1358" t="s">
        <v>2604</v>
      </c>
      <c r="DG40" s="1358" t="s">
        <v>2604</v>
      </c>
      <c r="DH40" s="1358" t="s">
        <v>2604</v>
      </c>
      <c r="DI40" s="1358" t="s">
        <v>2604</v>
      </c>
      <c r="DJ40" s="1358" t="s">
        <v>2604</v>
      </c>
      <c r="DK40" s="1358" t="s">
        <v>2604</v>
      </c>
      <c r="DL40" s="1358" t="s">
        <v>2604</v>
      </c>
      <c r="DM40" s="1358" t="s">
        <v>2604</v>
      </c>
      <c r="DN40" s="1358" t="s">
        <v>2604</v>
      </c>
      <c r="DO40" s="1358" t="s">
        <v>2604</v>
      </c>
      <c r="DP40" s="1358" t="s">
        <v>2604</v>
      </c>
      <c r="DQ40" s="1358" t="s">
        <v>2604</v>
      </c>
      <c r="DR40" s="1358" t="s">
        <v>2604</v>
      </c>
    </row>
    <row r="41" spans="1:122" ht="15.75">
      <c r="A41" s="1355" t="s">
        <v>4031</v>
      </c>
      <c r="B41" s="1357" t="s">
        <v>4032</v>
      </c>
      <c r="C41" s="1358" t="s">
        <v>2277</v>
      </c>
      <c r="D41" s="1358" t="s">
        <v>2277</v>
      </c>
      <c r="E41" s="1358" t="s">
        <v>2277</v>
      </c>
      <c r="F41" s="1358" t="s">
        <v>2277</v>
      </c>
      <c r="G41" s="1358" t="s">
        <v>2277</v>
      </c>
      <c r="H41" s="1358" t="s">
        <v>2277</v>
      </c>
      <c r="I41" s="1358" t="s">
        <v>2277</v>
      </c>
      <c r="J41" s="1358" t="s">
        <v>2277</v>
      </c>
      <c r="K41" s="1358" t="s">
        <v>2277</v>
      </c>
      <c r="L41" s="1358" t="s">
        <v>2277</v>
      </c>
      <c r="M41" s="1358" t="s">
        <v>2277</v>
      </c>
      <c r="N41" s="1358" t="s">
        <v>2277</v>
      </c>
      <c r="O41" s="1358" t="s">
        <v>2277</v>
      </c>
      <c r="P41" s="1358" t="s">
        <v>2277</v>
      </c>
      <c r="Q41" s="1358" t="s">
        <v>2277</v>
      </c>
      <c r="R41" s="1358" t="s">
        <v>2277</v>
      </c>
      <c r="S41" s="1358" t="s">
        <v>2277</v>
      </c>
      <c r="T41" s="1358" t="s">
        <v>2277</v>
      </c>
      <c r="U41" s="1358" t="s">
        <v>2277</v>
      </c>
      <c r="V41" s="1358" t="s">
        <v>2277</v>
      </c>
      <c r="W41" s="1358" t="s">
        <v>2277</v>
      </c>
      <c r="X41" s="1358" t="s">
        <v>2277</v>
      </c>
      <c r="Y41" s="1358" t="s">
        <v>2277</v>
      </c>
      <c r="Z41" s="1358" t="s">
        <v>2277</v>
      </c>
      <c r="AA41" s="1358" t="s">
        <v>2277</v>
      </c>
      <c r="AB41" s="1358" t="s">
        <v>2277</v>
      </c>
      <c r="AC41" s="1358" t="s">
        <v>2277</v>
      </c>
      <c r="AD41" s="1358" t="s">
        <v>2277</v>
      </c>
      <c r="AE41" s="1358" t="s">
        <v>2277</v>
      </c>
      <c r="AF41" s="1358" t="s">
        <v>2277</v>
      </c>
      <c r="AG41" s="1358" t="s">
        <v>2277</v>
      </c>
      <c r="AH41" s="1358" t="s">
        <v>2277</v>
      </c>
      <c r="AI41" s="1358" t="s">
        <v>2277</v>
      </c>
      <c r="AJ41" s="1358" t="s">
        <v>2277</v>
      </c>
      <c r="AK41" s="1358" t="s">
        <v>2277</v>
      </c>
      <c r="AL41" s="1358" t="s">
        <v>2277</v>
      </c>
      <c r="AM41" s="1358" t="s">
        <v>2277</v>
      </c>
      <c r="AN41" s="1358" t="s">
        <v>2277</v>
      </c>
      <c r="AO41" s="1358" t="s">
        <v>2277</v>
      </c>
      <c r="AP41" s="1358" t="s">
        <v>2277</v>
      </c>
      <c r="AQ41" s="1358" t="s">
        <v>2277</v>
      </c>
      <c r="AR41" s="1358" t="s">
        <v>2277</v>
      </c>
      <c r="AS41" s="1358" t="s">
        <v>2277</v>
      </c>
      <c r="AT41" s="1358" t="s">
        <v>2277</v>
      </c>
      <c r="AU41" s="1358" t="s">
        <v>2277</v>
      </c>
      <c r="AV41" s="1358" t="s">
        <v>2277</v>
      </c>
      <c r="AW41" s="1358" t="s">
        <v>2277</v>
      </c>
      <c r="AX41" s="1358" t="s">
        <v>2277</v>
      </c>
      <c r="AY41" s="1358" t="s">
        <v>2277</v>
      </c>
      <c r="AZ41" s="1358" t="s">
        <v>2277</v>
      </c>
      <c r="BA41" s="1358" t="s">
        <v>2277</v>
      </c>
      <c r="BB41" s="1358" t="s">
        <v>2277</v>
      </c>
      <c r="BC41" s="1358" t="s">
        <v>2277</v>
      </c>
      <c r="BD41" s="1358" t="s">
        <v>2277</v>
      </c>
      <c r="BE41" s="1358" t="s">
        <v>2277</v>
      </c>
      <c r="BF41" s="1358" t="s">
        <v>2277</v>
      </c>
      <c r="BG41" s="1358" t="s">
        <v>2277</v>
      </c>
      <c r="BH41" s="1358" t="s">
        <v>2277</v>
      </c>
      <c r="BI41" s="1358" t="s">
        <v>2277</v>
      </c>
      <c r="BJ41" s="1358" t="s">
        <v>2277</v>
      </c>
      <c r="BK41" s="1358" t="s">
        <v>2277</v>
      </c>
      <c r="BL41" s="1358" t="s">
        <v>2277</v>
      </c>
      <c r="BM41" s="1358" t="s">
        <v>2277</v>
      </c>
      <c r="BN41" s="1358" t="s">
        <v>2277</v>
      </c>
      <c r="BO41" s="1358" t="s">
        <v>2277</v>
      </c>
      <c r="BP41" s="1358" t="s">
        <v>2277</v>
      </c>
      <c r="BQ41" s="1358" t="s">
        <v>2277</v>
      </c>
      <c r="BR41" s="1358" t="s">
        <v>2277</v>
      </c>
      <c r="BS41" s="1358" t="s">
        <v>2277</v>
      </c>
      <c r="BT41" s="1358" t="s">
        <v>2277</v>
      </c>
      <c r="BU41" s="1358" t="s">
        <v>2277</v>
      </c>
      <c r="BV41" s="1358" t="s">
        <v>2277</v>
      </c>
      <c r="BW41" s="1358" t="s">
        <v>2277</v>
      </c>
      <c r="BX41" s="1358" t="s">
        <v>2277</v>
      </c>
      <c r="BY41" s="1358" t="s">
        <v>2277</v>
      </c>
      <c r="BZ41" s="1358" t="s">
        <v>2277</v>
      </c>
      <c r="CA41" s="1358" t="s">
        <v>2277</v>
      </c>
      <c r="CB41" s="1358" t="s">
        <v>2277</v>
      </c>
      <c r="CC41" s="1358" t="s">
        <v>2277</v>
      </c>
      <c r="CD41" s="1358" t="s">
        <v>2277</v>
      </c>
      <c r="CE41" s="1358" t="s">
        <v>2277</v>
      </c>
      <c r="CF41" s="1358" t="s">
        <v>2277</v>
      </c>
      <c r="CG41" s="1358" t="s">
        <v>2277</v>
      </c>
      <c r="CH41" s="1358" t="s">
        <v>2277</v>
      </c>
      <c r="CI41" s="1358" t="s">
        <v>2277</v>
      </c>
      <c r="CJ41" s="1358" t="s">
        <v>2277</v>
      </c>
      <c r="CK41" s="1358" t="s">
        <v>2277</v>
      </c>
      <c r="CL41" s="1358" t="s">
        <v>2277</v>
      </c>
      <c r="CM41" s="1358" t="s">
        <v>2277</v>
      </c>
      <c r="CN41" s="1358" t="s">
        <v>2277</v>
      </c>
      <c r="CO41" s="1358" t="s">
        <v>2277</v>
      </c>
      <c r="CP41" s="1358" t="s">
        <v>2277</v>
      </c>
      <c r="CQ41" s="1358" t="s">
        <v>2277</v>
      </c>
      <c r="CR41" s="1358" t="s">
        <v>2277</v>
      </c>
      <c r="CS41" s="1358" t="s">
        <v>2277</v>
      </c>
      <c r="CT41" s="1358" t="s">
        <v>2277</v>
      </c>
      <c r="CU41" s="1358" t="s">
        <v>2277</v>
      </c>
      <c r="CV41" s="1358" t="s">
        <v>2277</v>
      </c>
      <c r="CW41" s="1358" t="s">
        <v>2277</v>
      </c>
      <c r="CX41" s="1358" t="s">
        <v>2277</v>
      </c>
      <c r="CY41" s="1358" t="s">
        <v>2277</v>
      </c>
      <c r="CZ41" s="1358" t="s">
        <v>2277</v>
      </c>
      <c r="DA41" s="1358" t="s">
        <v>2277</v>
      </c>
      <c r="DB41" s="1358" t="s">
        <v>2277</v>
      </c>
      <c r="DC41" s="1358" t="s">
        <v>2277</v>
      </c>
      <c r="DD41" s="1358" t="s">
        <v>2277</v>
      </c>
      <c r="DE41" s="1358" t="s">
        <v>2277</v>
      </c>
      <c r="DF41" s="1358" t="s">
        <v>2277</v>
      </c>
      <c r="DG41" s="1358" t="s">
        <v>2277</v>
      </c>
      <c r="DH41" s="1358" t="s">
        <v>2277</v>
      </c>
      <c r="DI41" s="1358" t="s">
        <v>2277</v>
      </c>
      <c r="DJ41" s="1358" t="s">
        <v>2277</v>
      </c>
      <c r="DK41" s="1358" t="s">
        <v>2277</v>
      </c>
      <c r="DL41" s="1358" t="s">
        <v>2277</v>
      </c>
      <c r="DM41" s="1358" t="s">
        <v>2277</v>
      </c>
      <c r="DN41" s="1358" t="s">
        <v>2277</v>
      </c>
      <c r="DO41" s="1358" t="s">
        <v>2277</v>
      </c>
      <c r="DP41" s="1358" t="s">
        <v>2277</v>
      </c>
      <c r="DQ41" s="1358" t="s">
        <v>2277</v>
      </c>
      <c r="DR41" s="1358" t="s">
        <v>2277</v>
      </c>
    </row>
    <row r="42" spans="1:122" ht="15.75">
      <c r="A42" s="1355" t="s">
        <v>2825</v>
      </c>
      <c r="B42" s="1357" t="s">
        <v>4032</v>
      </c>
      <c r="C42" s="1358" t="s">
        <v>2277</v>
      </c>
      <c r="D42" s="1358" t="s">
        <v>2277</v>
      </c>
      <c r="E42" s="1358" t="s">
        <v>2277</v>
      </c>
      <c r="F42" s="1358" t="s">
        <v>2277</v>
      </c>
      <c r="G42" s="1358" t="s">
        <v>2277</v>
      </c>
      <c r="H42" s="1358" t="s">
        <v>2277</v>
      </c>
      <c r="I42" s="1358" t="s">
        <v>2277</v>
      </c>
      <c r="J42" s="1358" t="s">
        <v>2277</v>
      </c>
      <c r="K42" s="1358" t="s">
        <v>4033</v>
      </c>
      <c r="L42" s="1358" t="s">
        <v>4033</v>
      </c>
      <c r="M42" s="1358" t="s">
        <v>2277</v>
      </c>
      <c r="N42" s="1358" t="s">
        <v>2277</v>
      </c>
      <c r="O42" s="1358" t="s">
        <v>3988</v>
      </c>
      <c r="P42" s="1358" t="s">
        <v>3988</v>
      </c>
      <c r="Q42" s="1358" t="s">
        <v>2277</v>
      </c>
      <c r="R42" s="1358" t="s">
        <v>2277</v>
      </c>
      <c r="S42" s="1358" t="s">
        <v>2277</v>
      </c>
      <c r="T42" s="1358" t="s">
        <v>2277</v>
      </c>
      <c r="U42" s="1358" t="s">
        <v>2277</v>
      </c>
      <c r="V42" s="1358" t="s">
        <v>2277</v>
      </c>
      <c r="W42" s="1358" t="s">
        <v>2277</v>
      </c>
      <c r="X42" s="1358" t="s">
        <v>2277</v>
      </c>
      <c r="Y42" s="1358" t="s">
        <v>2277</v>
      </c>
      <c r="Z42" s="1358" t="s">
        <v>2277</v>
      </c>
      <c r="AA42" s="1358" t="s">
        <v>2277</v>
      </c>
      <c r="AB42" s="1358" t="s">
        <v>2277</v>
      </c>
      <c r="AC42" s="1358" t="s">
        <v>2277</v>
      </c>
      <c r="AD42" s="1358" t="s">
        <v>2277</v>
      </c>
      <c r="AE42" s="1358" t="s">
        <v>2277</v>
      </c>
      <c r="AF42" s="1358" t="s">
        <v>2277</v>
      </c>
      <c r="AG42" s="1358" t="s">
        <v>2277</v>
      </c>
      <c r="AH42" s="1358" t="s">
        <v>2277</v>
      </c>
      <c r="AI42" s="1358" t="s">
        <v>4034</v>
      </c>
      <c r="AJ42" s="1358" t="s">
        <v>4034</v>
      </c>
      <c r="AK42" s="1358" t="s">
        <v>2277</v>
      </c>
      <c r="AL42" s="1358" t="s">
        <v>2277</v>
      </c>
      <c r="AM42" s="1358" t="s">
        <v>2277</v>
      </c>
      <c r="AN42" s="1358" t="s">
        <v>2277</v>
      </c>
      <c r="AO42" s="1358" t="s">
        <v>2277</v>
      </c>
      <c r="AP42" s="1358" t="s">
        <v>2277</v>
      </c>
      <c r="AQ42" s="1358" t="s">
        <v>2400</v>
      </c>
      <c r="AR42" s="1358" t="s">
        <v>2400</v>
      </c>
      <c r="AS42" s="1358" t="s">
        <v>2277</v>
      </c>
      <c r="AT42" s="1358" t="s">
        <v>2277</v>
      </c>
      <c r="AU42" s="1358" t="s">
        <v>2277</v>
      </c>
      <c r="AV42" s="1358" t="s">
        <v>2277</v>
      </c>
      <c r="AW42" s="1358" t="s">
        <v>2277</v>
      </c>
      <c r="AX42" s="1358" t="s">
        <v>2277</v>
      </c>
      <c r="AY42" s="1358" t="s">
        <v>2609</v>
      </c>
      <c r="AZ42" s="1358" t="s">
        <v>2609</v>
      </c>
      <c r="BA42" s="1358" t="s">
        <v>2277</v>
      </c>
      <c r="BB42" s="1358" t="s">
        <v>2277</v>
      </c>
      <c r="BC42" s="1358" t="s">
        <v>2277</v>
      </c>
      <c r="BD42" s="1358" t="s">
        <v>2277</v>
      </c>
      <c r="BE42" s="1358" t="s">
        <v>2277</v>
      </c>
      <c r="BF42" s="1358" t="s">
        <v>2277</v>
      </c>
      <c r="BG42" s="1358" t="s">
        <v>2277</v>
      </c>
      <c r="BH42" s="1358" t="s">
        <v>2277</v>
      </c>
      <c r="BI42" s="1358" t="s">
        <v>2277</v>
      </c>
      <c r="BJ42" s="1358" t="s">
        <v>2277</v>
      </c>
      <c r="BK42" s="1358" t="s">
        <v>2277</v>
      </c>
      <c r="BL42" s="1358" t="s">
        <v>2277</v>
      </c>
      <c r="BM42" s="1358" t="s">
        <v>2277</v>
      </c>
      <c r="BN42" s="1358" t="s">
        <v>2277</v>
      </c>
      <c r="BO42" s="1358" t="s">
        <v>2277</v>
      </c>
      <c r="BP42" s="1358" t="s">
        <v>2277</v>
      </c>
      <c r="BQ42" s="1358" t="s">
        <v>2277</v>
      </c>
      <c r="BR42" s="1358" t="s">
        <v>2277</v>
      </c>
      <c r="BS42" s="1358" t="s">
        <v>4033</v>
      </c>
      <c r="BT42" s="1358" t="s">
        <v>4033</v>
      </c>
      <c r="BU42" s="1358" t="s">
        <v>2277</v>
      </c>
      <c r="BV42" s="1358" t="s">
        <v>2277</v>
      </c>
      <c r="BW42" s="1358" t="s">
        <v>3988</v>
      </c>
      <c r="BX42" s="1358" t="s">
        <v>3988</v>
      </c>
      <c r="BY42" s="1358" t="s">
        <v>2277</v>
      </c>
      <c r="BZ42" s="1358" t="s">
        <v>2277</v>
      </c>
      <c r="CA42" s="1358" t="s">
        <v>2277</v>
      </c>
      <c r="CB42" s="1358" t="s">
        <v>2277</v>
      </c>
      <c r="CC42" s="1358" t="s">
        <v>2277</v>
      </c>
      <c r="CD42" s="1358" t="s">
        <v>2277</v>
      </c>
      <c r="CE42" s="1358" t="s">
        <v>2277</v>
      </c>
      <c r="CF42" s="1358" t="s">
        <v>2277</v>
      </c>
      <c r="CG42" s="1358" t="s">
        <v>2277</v>
      </c>
      <c r="CH42" s="1358" t="s">
        <v>2277</v>
      </c>
      <c r="CI42" s="1358" t="s">
        <v>2277</v>
      </c>
      <c r="CJ42" s="1358" t="s">
        <v>2277</v>
      </c>
      <c r="CK42" s="1358" t="s">
        <v>2277</v>
      </c>
      <c r="CL42" s="1358" t="s">
        <v>2277</v>
      </c>
      <c r="CM42" s="1358" t="s">
        <v>2277</v>
      </c>
      <c r="CN42" s="1358" t="s">
        <v>2277</v>
      </c>
      <c r="CO42" s="1358" t="s">
        <v>2277</v>
      </c>
      <c r="CP42" s="1358" t="s">
        <v>2277</v>
      </c>
      <c r="CQ42" s="1358" t="s">
        <v>2277</v>
      </c>
      <c r="CR42" s="1358" t="s">
        <v>2277</v>
      </c>
      <c r="CS42" s="1358" t="s">
        <v>2277</v>
      </c>
      <c r="CT42" s="1358" t="s">
        <v>2277</v>
      </c>
      <c r="CU42" s="1358" t="s">
        <v>2277</v>
      </c>
      <c r="CV42" s="1358" t="s">
        <v>2277</v>
      </c>
      <c r="CW42" s="1358" t="s">
        <v>2277</v>
      </c>
      <c r="CX42" s="1358" t="s">
        <v>2277</v>
      </c>
      <c r="CY42" s="1358" t="s">
        <v>2400</v>
      </c>
      <c r="CZ42" s="1358" t="s">
        <v>2400</v>
      </c>
      <c r="DA42" s="1358" t="s">
        <v>2277</v>
      </c>
      <c r="DB42" s="1358" t="s">
        <v>2277</v>
      </c>
      <c r="DC42" s="1358" t="s">
        <v>2277</v>
      </c>
      <c r="DD42" s="1358" t="s">
        <v>2277</v>
      </c>
      <c r="DE42" s="1358" t="s">
        <v>2277</v>
      </c>
      <c r="DF42" s="1358" t="s">
        <v>2277</v>
      </c>
      <c r="DG42" s="1358" t="s">
        <v>2609</v>
      </c>
      <c r="DH42" s="1358" t="s">
        <v>2609</v>
      </c>
      <c r="DI42" s="1358" t="s">
        <v>2277</v>
      </c>
      <c r="DJ42" s="1358" t="s">
        <v>2277</v>
      </c>
      <c r="DK42" s="1358" t="s">
        <v>2277</v>
      </c>
      <c r="DL42" s="1358" t="s">
        <v>2277</v>
      </c>
      <c r="DM42" s="1358" t="s">
        <v>2277</v>
      </c>
      <c r="DN42" s="1358" t="s">
        <v>2277</v>
      </c>
      <c r="DO42" s="1358" t="s">
        <v>2277</v>
      </c>
      <c r="DP42" s="1358" t="s">
        <v>2277</v>
      </c>
      <c r="DQ42" s="1358" t="s">
        <v>2277</v>
      </c>
      <c r="DR42" s="1358" t="s">
        <v>2277</v>
      </c>
    </row>
    <row r="43" spans="1:122" ht="15.75">
      <c r="A43" s="1355" t="s">
        <v>2826</v>
      </c>
      <c r="B43" s="1357" t="s">
        <v>4032</v>
      </c>
      <c r="C43" s="1358" t="s">
        <v>2277</v>
      </c>
      <c r="D43" s="1358" t="s">
        <v>2277</v>
      </c>
      <c r="E43" s="1358" t="s">
        <v>2277</v>
      </c>
      <c r="F43" s="1358" t="s">
        <v>2277</v>
      </c>
      <c r="G43" s="1358" t="s">
        <v>2277</v>
      </c>
      <c r="H43" s="1358" t="s">
        <v>2277</v>
      </c>
      <c r="I43" s="1358" t="s">
        <v>2277</v>
      </c>
      <c r="J43" s="1358" t="s">
        <v>2277</v>
      </c>
      <c r="K43" s="1358" t="s">
        <v>2277</v>
      </c>
      <c r="L43" s="1358" t="s">
        <v>2277</v>
      </c>
      <c r="M43" s="1358" t="s">
        <v>2277</v>
      </c>
      <c r="N43" s="1358" t="s">
        <v>2277</v>
      </c>
      <c r="O43" s="1358" t="s">
        <v>2277</v>
      </c>
      <c r="P43" s="1358" t="s">
        <v>2277</v>
      </c>
      <c r="Q43" s="1358" t="s">
        <v>2277</v>
      </c>
      <c r="R43" s="1358" t="s">
        <v>2277</v>
      </c>
      <c r="S43" s="1358" t="s">
        <v>2277</v>
      </c>
      <c r="T43" s="1358" t="s">
        <v>2277</v>
      </c>
      <c r="U43" s="1358" t="s">
        <v>2277</v>
      </c>
      <c r="V43" s="1358" t="s">
        <v>2277</v>
      </c>
      <c r="W43" s="1358" t="s">
        <v>2277</v>
      </c>
      <c r="X43" s="1358" t="s">
        <v>2277</v>
      </c>
      <c r="Y43" s="1358" t="s">
        <v>2277</v>
      </c>
      <c r="Z43" s="1358" t="s">
        <v>2277</v>
      </c>
      <c r="AA43" s="1358" t="s">
        <v>2277</v>
      </c>
      <c r="AB43" s="1358" t="s">
        <v>2277</v>
      </c>
      <c r="AC43" s="1358" t="s">
        <v>2277</v>
      </c>
      <c r="AD43" s="1358" t="s">
        <v>2277</v>
      </c>
      <c r="AE43" s="1358" t="s">
        <v>4035</v>
      </c>
      <c r="AF43" s="1358" t="s">
        <v>4035</v>
      </c>
      <c r="AG43" s="1358" t="s">
        <v>4036</v>
      </c>
      <c r="AH43" s="1358" t="s">
        <v>4036</v>
      </c>
      <c r="AI43" s="1358" t="s">
        <v>2277</v>
      </c>
      <c r="AJ43" s="1358" t="s">
        <v>2277</v>
      </c>
      <c r="AK43" s="1358" t="s">
        <v>2277</v>
      </c>
      <c r="AL43" s="1358" t="s">
        <v>2277</v>
      </c>
      <c r="AM43" s="1358" t="s">
        <v>2277</v>
      </c>
      <c r="AN43" s="1358" t="s">
        <v>2277</v>
      </c>
      <c r="AO43" s="1358" t="s">
        <v>2277</v>
      </c>
      <c r="AP43" s="1358" t="s">
        <v>2277</v>
      </c>
      <c r="AQ43" s="1358" t="s">
        <v>2277</v>
      </c>
      <c r="AR43" s="1358" t="s">
        <v>2277</v>
      </c>
      <c r="AS43" s="1358" t="s">
        <v>2277</v>
      </c>
      <c r="AT43" s="1358" t="s">
        <v>2277</v>
      </c>
      <c r="AU43" s="1358" t="s">
        <v>2277</v>
      </c>
      <c r="AV43" s="1358" t="s">
        <v>2277</v>
      </c>
      <c r="AW43" s="1358" t="s">
        <v>2277</v>
      </c>
      <c r="AX43" s="1358" t="s">
        <v>2277</v>
      </c>
      <c r="AY43" s="1358" t="s">
        <v>2277</v>
      </c>
      <c r="AZ43" s="1358" t="s">
        <v>2277</v>
      </c>
      <c r="BA43" s="1358" t="s">
        <v>2277</v>
      </c>
      <c r="BB43" s="1358" t="s">
        <v>2277</v>
      </c>
      <c r="BC43" s="1358" t="s">
        <v>2277</v>
      </c>
      <c r="BD43" s="1358" t="s">
        <v>2277</v>
      </c>
      <c r="BE43" s="1358" t="s">
        <v>2277</v>
      </c>
      <c r="BF43" s="1358" t="s">
        <v>2277</v>
      </c>
      <c r="BG43" s="1358" t="s">
        <v>2277</v>
      </c>
      <c r="BH43" s="1358" t="s">
        <v>2277</v>
      </c>
      <c r="BI43" s="1358" t="s">
        <v>2277</v>
      </c>
      <c r="BJ43" s="1358" t="s">
        <v>2277</v>
      </c>
      <c r="BK43" s="1358" t="s">
        <v>2277</v>
      </c>
      <c r="BL43" s="1358" t="s">
        <v>2277</v>
      </c>
      <c r="BM43" s="1358" t="s">
        <v>2277</v>
      </c>
      <c r="BN43" s="1358" t="s">
        <v>2277</v>
      </c>
      <c r="BO43" s="1358" t="s">
        <v>2277</v>
      </c>
      <c r="BP43" s="1358" t="s">
        <v>2277</v>
      </c>
      <c r="BQ43" s="1358" t="s">
        <v>2277</v>
      </c>
      <c r="BR43" s="1358" t="s">
        <v>2277</v>
      </c>
      <c r="BS43" s="1358" t="s">
        <v>2277</v>
      </c>
      <c r="BT43" s="1358" t="s">
        <v>2277</v>
      </c>
      <c r="BU43" s="1358" t="s">
        <v>2277</v>
      </c>
      <c r="BV43" s="1358" t="s">
        <v>2277</v>
      </c>
      <c r="BW43" s="1358" t="s">
        <v>2277</v>
      </c>
      <c r="BX43" s="1358" t="s">
        <v>2277</v>
      </c>
      <c r="BY43" s="1358" t="s">
        <v>2277</v>
      </c>
      <c r="BZ43" s="1358" t="s">
        <v>2277</v>
      </c>
      <c r="CA43" s="1358" t="s">
        <v>2277</v>
      </c>
      <c r="CB43" s="1358" t="s">
        <v>2277</v>
      </c>
      <c r="CC43" s="1358" t="s">
        <v>2277</v>
      </c>
      <c r="CD43" s="1358" t="s">
        <v>2277</v>
      </c>
      <c r="CE43" s="1358" t="s">
        <v>2277</v>
      </c>
      <c r="CF43" s="1358" t="s">
        <v>2277</v>
      </c>
      <c r="CG43" s="1358" t="s">
        <v>2277</v>
      </c>
      <c r="CH43" s="1358" t="s">
        <v>2277</v>
      </c>
      <c r="CI43" s="1358" t="s">
        <v>2277</v>
      </c>
      <c r="CJ43" s="1358" t="s">
        <v>2277</v>
      </c>
      <c r="CK43" s="1358" t="s">
        <v>2277</v>
      </c>
      <c r="CL43" s="1358" t="s">
        <v>2277</v>
      </c>
      <c r="CM43" s="1358" t="s">
        <v>4035</v>
      </c>
      <c r="CN43" s="1358" t="s">
        <v>4035</v>
      </c>
      <c r="CO43" s="1358" t="s">
        <v>2277</v>
      </c>
      <c r="CP43" s="1358" t="s">
        <v>2277</v>
      </c>
      <c r="CQ43" s="1358" t="s">
        <v>2277</v>
      </c>
      <c r="CR43" s="1358" t="s">
        <v>2277</v>
      </c>
      <c r="CS43" s="1358" t="s">
        <v>2277</v>
      </c>
      <c r="CT43" s="1358" t="s">
        <v>2277</v>
      </c>
      <c r="CU43" s="1358" t="s">
        <v>2277</v>
      </c>
      <c r="CV43" s="1358" t="s">
        <v>2277</v>
      </c>
      <c r="CW43" s="1358" t="s">
        <v>2277</v>
      </c>
      <c r="CX43" s="1358" t="s">
        <v>2277</v>
      </c>
      <c r="CY43" s="1358" t="s">
        <v>2277</v>
      </c>
      <c r="CZ43" s="1358" t="s">
        <v>2277</v>
      </c>
      <c r="DA43" s="1358" t="s">
        <v>2277</v>
      </c>
      <c r="DB43" s="1358" t="s">
        <v>2277</v>
      </c>
      <c r="DC43" s="1358" t="s">
        <v>2277</v>
      </c>
      <c r="DD43" s="1358" t="s">
        <v>2277</v>
      </c>
      <c r="DE43" s="1358" t="s">
        <v>2277</v>
      </c>
      <c r="DF43" s="1358" t="s">
        <v>2277</v>
      </c>
      <c r="DG43" s="1358" t="s">
        <v>2277</v>
      </c>
      <c r="DH43" s="1358" t="s">
        <v>2277</v>
      </c>
      <c r="DI43" s="1358" t="s">
        <v>2277</v>
      </c>
      <c r="DJ43" s="1358" t="s">
        <v>2277</v>
      </c>
      <c r="DK43" s="1358" t="s">
        <v>2277</v>
      </c>
      <c r="DL43" s="1358" t="s">
        <v>2277</v>
      </c>
      <c r="DM43" s="1358" t="s">
        <v>2277</v>
      </c>
      <c r="DN43" s="1358" t="s">
        <v>2277</v>
      </c>
      <c r="DO43" s="1358" t="s">
        <v>2277</v>
      </c>
      <c r="DP43" s="1358" t="s">
        <v>2277</v>
      </c>
      <c r="DQ43" s="1358" t="s">
        <v>2277</v>
      </c>
      <c r="DR43" s="1358" t="s">
        <v>2277</v>
      </c>
    </row>
    <row r="44" spans="1:122" ht="15.75">
      <c r="A44" s="1355" t="s">
        <v>4037</v>
      </c>
      <c r="B44" s="1357" t="s">
        <v>4032</v>
      </c>
      <c r="C44" s="1358" t="s">
        <v>2277</v>
      </c>
      <c r="D44" s="1358" t="s">
        <v>2277</v>
      </c>
      <c r="E44" s="1358" t="s">
        <v>2277</v>
      </c>
      <c r="F44" s="1358" t="s">
        <v>2277</v>
      </c>
      <c r="G44" s="1358" t="s">
        <v>2277</v>
      </c>
      <c r="H44" s="1358" t="s">
        <v>2277</v>
      </c>
      <c r="I44" s="1358" t="s">
        <v>2277</v>
      </c>
      <c r="J44" s="1358" t="s">
        <v>2277</v>
      </c>
      <c r="K44" s="1358" t="s">
        <v>2277</v>
      </c>
      <c r="L44" s="1358" t="s">
        <v>2277</v>
      </c>
      <c r="M44" s="1358" t="s">
        <v>2277</v>
      </c>
      <c r="N44" s="1358" t="s">
        <v>2277</v>
      </c>
      <c r="O44" s="1358" t="s">
        <v>2277</v>
      </c>
      <c r="P44" s="1358" t="s">
        <v>2277</v>
      </c>
      <c r="Q44" s="1358" t="s">
        <v>2277</v>
      </c>
      <c r="R44" s="1358" t="s">
        <v>2277</v>
      </c>
      <c r="S44" s="1358" t="s">
        <v>2277</v>
      </c>
      <c r="T44" s="1358" t="s">
        <v>2277</v>
      </c>
      <c r="U44" s="1358" t="s">
        <v>2277</v>
      </c>
      <c r="V44" s="1358" t="s">
        <v>2277</v>
      </c>
      <c r="W44" s="1358" t="s">
        <v>2277</v>
      </c>
      <c r="X44" s="1358" t="s">
        <v>2277</v>
      </c>
      <c r="Y44" s="1358" t="s">
        <v>2277</v>
      </c>
      <c r="Z44" s="1358" t="s">
        <v>2277</v>
      </c>
      <c r="AA44" s="1358" t="s">
        <v>2277</v>
      </c>
      <c r="AB44" s="1358" t="s">
        <v>2277</v>
      </c>
      <c r="AC44" s="1358" t="s">
        <v>2277</v>
      </c>
      <c r="AD44" s="1358" t="s">
        <v>2277</v>
      </c>
      <c r="AE44" s="1358" t="s">
        <v>2277</v>
      </c>
      <c r="AF44" s="1358" t="s">
        <v>2277</v>
      </c>
      <c r="AG44" s="1358" t="s">
        <v>2277</v>
      </c>
      <c r="AH44" s="1358" t="s">
        <v>2277</v>
      </c>
      <c r="AI44" s="1358" t="s">
        <v>2277</v>
      </c>
      <c r="AJ44" s="1358" t="s">
        <v>2277</v>
      </c>
      <c r="AK44" s="1358" t="s">
        <v>2277</v>
      </c>
      <c r="AL44" s="1358" t="s">
        <v>2277</v>
      </c>
      <c r="AM44" s="1358" t="s">
        <v>2277</v>
      </c>
      <c r="AN44" s="1358" t="s">
        <v>2277</v>
      </c>
      <c r="AO44" s="1358" t="s">
        <v>2277</v>
      </c>
      <c r="AP44" s="1358" t="s">
        <v>2277</v>
      </c>
      <c r="AQ44" s="1358" t="s">
        <v>2277</v>
      </c>
      <c r="AR44" s="1358" t="s">
        <v>2277</v>
      </c>
      <c r="AS44" s="1358" t="s">
        <v>2277</v>
      </c>
      <c r="AT44" s="1358" t="s">
        <v>2277</v>
      </c>
      <c r="AU44" s="1358" t="s">
        <v>2277</v>
      </c>
      <c r="AV44" s="1358" t="s">
        <v>2277</v>
      </c>
      <c r="AW44" s="1358" t="s">
        <v>2277</v>
      </c>
      <c r="AX44" s="1358" t="s">
        <v>2277</v>
      </c>
      <c r="AY44" s="1358" t="s">
        <v>2277</v>
      </c>
      <c r="AZ44" s="1358" t="s">
        <v>2277</v>
      </c>
      <c r="BA44" s="1358" t="s">
        <v>2277</v>
      </c>
      <c r="BB44" s="1358" t="s">
        <v>2277</v>
      </c>
      <c r="BC44" s="1358" t="s">
        <v>2277</v>
      </c>
      <c r="BD44" s="1358" t="s">
        <v>2277</v>
      </c>
      <c r="BE44" s="1358" t="s">
        <v>2277</v>
      </c>
      <c r="BF44" s="1358" t="s">
        <v>2277</v>
      </c>
      <c r="BG44" s="1358" t="s">
        <v>2277</v>
      </c>
      <c r="BH44" s="1358" t="s">
        <v>2277</v>
      </c>
      <c r="BI44" s="1358" t="s">
        <v>2277</v>
      </c>
      <c r="BJ44" s="1358" t="s">
        <v>2277</v>
      </c>
      <c r="BK44" s="1358" t="s">
        <v>2277</v>
      </c>
      <c r="BL44" s="1358" t="s">
        <v>2277</v>
      </c>
      <c r="BM44" s="1358" t="s">
        <v>2277</v>
      </c>
      <c r="BN44" s="1358" t="s">
        <v>2277</v>
      </c>
      <c r="BO44" s="1358" t="s">
        <v>2277</v>
      </c>
      <c r="BP44" s="1358" t="s">
        <v>2277</v>
      </c>
      <c r="BQ44" s="1358" t="s">
        <v>2277</v>
      </c>
      <c r="BR44" s="1358" t="s">
        <v>2277</v>
      </c>
      <c r="BS44" s="1358" t="s">
        <v>2277</v>
      </c>
      <c r="BT44" s="1358" t="s">
        <v>2277</v>
      </c>
      <c r="BU44" s="1358" t="s">
        <v>2277</v>
      </c>
      <c r="BV44" s="1358" t="s">
        <v>2277</v>
      </c>
      <c r="BW44" s="1358" t="s">
        <v>2277</v>
      </c>
      <c r="BX44" s="1358" t="s">
        <v>2277</v>
      </c>
      <c r="BY44" s="1358" t="s">
        <v>2277</v>
      </c>
      <c r="BZ44" s="1358" t="s">
        <v>2277</v>
      </c>
      <c r="CA44" s="1358" t="s">
        <v>2277</v>
      </c>
      <c r="CB44" s="1358" t="s">
        <v>2277</v>
      </c>
      <c r="CC44" s="1358" t="s">
        <v>2277</v>
      </c>
      <c r="CD44" s="1358" t="s">
        <v>2277</v>
      </c>
      <c r="CE44" s="1358" t="s">
        <v>2277</v>
      </c>
      <c r="CF44" s="1358" t="s">
        <v>2277</v>
      </c>
      <c r="CG44" s="1358" t="s">
        <v>2277</v>
      </c>
      <c r="CH44" s="1358" t="s">
        <v>2277</v>
      </c>
      <c r="CI44" s="1358" t="s">
        <v>2277</v>
      </c>
      <c r="CJ44" s="1358" t="s">
        <v>2277</v>
      </c>
      <c r="CK44" s="1358" t="s">
        <v>2277</v>
      </c>
      <c r="CL44" s="1358" t="s">
        <v>2277</v>
      </c>
      <c r="CM44" s="1358" t="s">
        <v>2277</v>
      </c>
      <c r="CN44" s="1358" t="s">
        <v>2277</v>
      </c>
      <c r="CO44" s="1358" t="s">
        <v>2277</v>
      </c>
      <c r="CP44" s="1358" t="s">
        <v>2277</v>
      </c>
      <c r="CQ44" s="1358" t="s">
        <v>2277</v>
      </c>
      <c r="CR44" s="1358" t="s">
        <v>2277</v>
      </c>
      <c r="CS44" s="1358" t="s">
        <v>2277</v>
      </c>
      <c r="CT44" s="1358" t="s">
        <v>2277</v>
      </c>
      <c r="CU44" s="1358" t="s">
        <v>2277</v>
      </c>
      <c r="CV44" s="1358" t="s">
        <v>2277</v>
      </c>
      <c r="CW44" s="1358" t="s">
        <v>2277</v>
      </c>
      <c r="CX44" s="1358" t="s">
        <v>2277</v>
      </c>
      <c r="CY44" s="1358" t="s">
        <v>2277</v>
      </c>
      <c r="CZ44" s="1358" t="s">
        <v>2277</v>
      </c>
      <c r="DA44" s="1358" t="s">
        <v>2277</v>
      </c>
      <c r="DB44" s="1358" t="s">
        <v>2277</v>
      </c>
      <c r="DC44" s="1358" t="s">
        <v>2277</v>
      </c>
      <c r="DD44" s="1358" t="s">
        <v>2277</v>
      </c>
      <c r="DE44" s="1358" t="s">
        <v>2277</v>
      </c>
      <c r="DF44" s="1358" t="s">
        <v>2277</v>
      </c>
      <c r="DG44" s="1358" t="s">
        <v>2277</v>
      </c>
      <c r="DH44" s="1358" t="s">
        <v>2277</v>
      </c>
      <c r="DI44" s="1358" t="s">
        <v>2277</v>
      </c>
      <c r="DJ44" s="1358" t="s">
        <v>2277</v>
      </c>
      <c r="DK44" s="1358" t="s">
        <v>2277</v>
      </c>
      <c r="DL44" s="1358" t="s">
        <v>2277</v>
      </c>
      <c r="DM44" s="1358" t="s">
        <v>2277</v>
      </c>
      <c r="DN44" s="1358" t="s">
        <v>2277</v>
      </c>
      <c r="DO44" s="1358" t="s">
        <v>2277</v>
      </c>
      <c r="DP44" s="1358" t="s">
        <v>2277</v>
      </c>
      <c r="DQ44" s="1358" t="s">
        <v>2277</v>
      </c>
      <c r="DR44" s="1358" t="s">
        <v>2277</v>
      </c>
    </row>
    <row r="45" spans="1:122" ht="15.75">
      <c r="A45" s="1355" t="s">
        <v>4038</v>
      </c>
      <c r="B45" s="1357" t="s">
        <v>4032</v>
      </c>
      <c r="C45" s="1358" t="s">
        <v>2277</v>
      </c>
      <c r="D45" s="1358" t="s">
        <v>2277</v>
      </c>
      <c r="E45" s="1358" t="s">
        <v>2277</v>
      </c>
      <c r="F45" s="1358" t="s">
        <v>2277</v>
      </c>
      <c r="G45" s="1358" t="s">
        <v>2277</v>
      </c>
      <c r="H45" s="1358" t="s">
        <v>2277</v>
      </c>
      <c r="I45" s="1358" t="s">
        <v>2277</v>
      </c>
      <c r="J45" s="1358" t="s">
        <v>2277</v>
      </c>
      <c r="K45" s="1358" t="s">
        <v>2277</v>
      </c>
      <c r="L45" s="1358" t="s">
        <v>2277</v>
      </c>
      <c r="M45" s="1358" t="s">
        <v>2277</v>
      </c>
      <c r="N45" s="1358" t="s">
        <v>2277</v>
      </c>
      <c r="O45" s="1358" t="s">
        <v>2277</v>
      </c>
      <c r="P45" s="1358" t="s">
        <v>2277</v>
      </c>
      <c r="Q45" s="1358" t="s">
        <v>2277</v>
      </c>
      <c r="R45" s="1358" t="s">
        <v>2277</v>
      </c>
      <c r="S45" s="1358" t="s">
        <v>2277</v>
      </c>
      <c r="T45" s="1358" t="s">
        <v>2277</v>
      </c>
      <c r="U45" s="1358" t="s">
        <v>2277</v>
      </c>
      <c r="V45" s="1358" t="s">
        <v>2277</v>
      </c>
      <c r="W45" s="1358" t="s">
        <v>2277</v>
      </c>
      <c r="X45" s="1358" t="s">
        <v>2277</v>
      </c>
      <c r="Y45" s="1358" t="s">
        <v>2277</v>
      </c>
      <c r="Z45" s="1358" t="s">
        <v>2277</v>
      </c>
      <c r="AA45" s="1358" t="s">
        <v>2277</v>
      </c>
      <c r="AB45" s="1358" t="s">
        <v>2277</v>
      </c>
      <c r="AC45" s="1358" t="s">
        <v>2277</v>
      </c>
      <c r="AD45" s="1358" t="s">
        <v>2277</v>
      </c>
      <c r="AE45" s="1358" t="s">
        <v>2277</v>
      </c>
      <c r="AF45" s="1358" t="s">
        <v>2277</v>
      </c>
      <c r="AG45" s="1358" t="s">
        <v>2277</v>
      </c>
      <c r="AH45" s="1358" t="s">
        <v>2277</v>
      </c>
      <c r="AI45" s="1358" t="s">
        <v>2277</v>
      </c>
      <c r="AJ45" s="1358" t="s">
        <v>2277</v>
      </c>
      <c r="AK45" s="1358" t="s">
        <v>2277</v>
      </c>
      <c r="AL45" s="1358" t="s">
        <v>2277</v>
      </c>
      <c r="AM45" s="1358" t="s">
        <v>2277</v>
      </c>
      <c r="AN45" s="1358" t="s">
        <v>2277</v>
      </c>
      <c r="AO45" s="1358" t="s">
        <v>2277</v>
      </c>
      <c r="AP45" s="1358" t="s">
        <v>2277</v>
      </c>
      <c r="AQ45" s="1358" t="s">
        <v>2277</v>
      </c>
      <c r="AR45" s="1358" t="s">
        <v>2277</v>
      </c>
      <c r="AS45" s="1358" t="s">
        <v>2277</v>
      </c>
      <c r="AT45" s="1358" t="s">
        <v>2277</v>
      </c>
      <c r="AU45" s="1358" t="s">
        <v>2277</v>
      </c>
      <c r="AV45" s="1358" t="s">
        <v>2277</v>
      </c>
      <c r="AW45" s="1358" t="s">
        <v>2277</v>
      </c>
      <c r="AX45" s="1358" t="s">
        <v>2277</v>
      </c>
      <c r="AY45" s="1358" t="s">
        <v>2277</v>
      </c>
      <c r="AZ45" s="1358" t="s">
        <v>2277</v>
      </c>
      <c r="BA45" s="1358" t="s">
        <v>2277</v>
      </c>
      <c r="BB45" s="1358" t="s">
        <v>2277</v>
      </c>
      <c r="BC45" s="1358" t="s">
        <v>2277</v>
      </c>
      <c r="BD45" s="1358" t="s">
        <v>2277</v>
      </c>
      <c r="BE45" s="1358" t="s">
        <v>2277</v>
      </c>
      <c r="BF45" s="1358" t="s">
        <v>2277</v>
      </c>
      <c r="BG45" s="1358" t="s">
        <v>2277</v>
      </c>
      <c r="BH45" s="1358" t="s">
        <v>2277</v>
      </c>
      <c r="BI45" s="1358" t="s">
        <v>2277</v>
      </c>
      <c r="BJ45" s="1358" t="s">
        <v>2277</v>
      </c>
      <c r="BK45" s="1358" t="s">
        <v>2277</v>
      </c>
      <c r="BL45" s="1358" t="s">
        <v>2277</v>
      </c>
      <c r="BM45" s="1358" t="s">
        <v>2277</v>
      </c>
      <c r="BN45" s="1358" t="s">
        <v>2277</v>
      </c>
      <c r="BO45" s="1358" t="s">
        <v>2277</v>
      </c>
      <c r="BP45" s="1358" t="s">
        <v>2277</v>
      </c>
      <c r="BQ45" s="1358" t="s">
        <v>2277</v>
      </c>
      <c r="BR45" s="1358" t="s">
        <v>2277</v>
      </c>
      <c r="BS45" s="1358" t="s">
        <v>2277</v>
      </c>
      <c r="BT45" s="1358" t="s">
        <v>2277</v>
      </c>
      <c r="BU45" s="1358" t="s">
        <v>2277</v>
      </c>
      <c r="BV45" s="1358" t="s">
        <v>2277</v>
      </c>
      <c r="BW45" s="1358" t="s">
        <v>2277</v>
      </c>
      <c r="BX45" s="1358" t="s">
        <v>2277</v>
      </c>
      <c r="BY45" s="1358" t="s">
        <v>2277</v>
      </c>
      <c r="BZ45" s="1358" t="s">
        <v>2277</v>
      </c>
      <c r="CA45" s="1358" t="s">
        <v>2277</v>
      </c>
      <c r="CB45" s="1358" t="s">
        <v>2277</v>
      </c>
      <c r="CC45" s="1358" t="s">
        <v>2277</v>
      </c>
      <c r="CD45" s="1358" t="s">
        <v>2277</v>
      </c>
      <c r="CE45" s="1358" t="s">
        <v>2277</v>
      </c>
      <c r="CF45" s="1358" t="s">
        <v>2277</v>
      </c>
      <c r="CG45" s="1358" t="s">
        <v>2277</v>
      </c>
      <c r="CH45" s="1358" t="s">
        <v>2277</v>
      </c>
      <c r="CI45" s="1358" t="s">
        <v>2277</v>
      </c>
      <c r="CJ45" s="1358" t="s">
        <v>2277</v>
      </c>
      <c r="CK45" s="1358" t="s">
        <v>2277</v>
      </c>
      <c r="CL45" s="1358" t="s">
        <v>2277</v>
      </c>
      <c r="CM45" s="1358" t="s">
        <v>2277</v>
      </c>
      <c r="CN45" s="1358" t="s">
        <v>2277</v>
      </c>
      <c r="CO45" s="1358" t="s">
        <v>2277</v>
      </c>
      <c r="CP45" s="1358" t="s">
        <v>2277</v>
      </c>
      <c r="CQ45" s="1358" t="s">
        <v>2277</v>
      </c>
      <c r="CR45" s="1358" t="s">
        <v>2277</v>
      </c>
      <c r="CS45" s="1358" t="s">
        <v>2277</v>
      </c>
      <c r="CT45" s="1358" t="s">
        <v>2277</v>
      </c>
      <c r="CU45" s="1358" t="s">
        <v>2277</v>
      </c>
      <c r="CV45" s="1358" t="s">
        <v>2277</v>
      </c>
      <c r="CW45" s="1358" t="s">
        <v>2277</v>
      </c>
      <c r="CX45" s="1358" t="s">
        <v>2277</v>
      </c>
      <c r="CY45" s="1358" t="s">
        <v>2277</v>
      </c>
      <c r="CZ45" s="1358" t="s">
        <v>2277</v>
      </c>
      <c r="DA45" s="1358" t="s">
        <v>2277</v>
      </c>
      <c r="DB45" s="1358" t="s">
        <v>2277</v>
      </c>
      <c r="DC45" s="1358" t="s">
        <v>2277</v>
      </c>
      <c r="DD45" s="1358" t="s">
        <v>2277</v>
      </c>
      <c r="DE45" s="1358" t="s">
        <v>2277</v>
      </c>
      <c r="DF45" s="1358" t="s">
        <v>2277</v>
      </c>
      <c r="DG45" s="1358" t="s">
        <v>2277</v>
      </c>
      <c r="DH45" s="1358" t="s">
        <v>2277</v>
      </c>
      <c r="DI45" s="1358" t="s">
        <v>2277</v>
      </c>
      <c r="DJ45" s="1358" t="s">
        <v>2277</v>
      </c>
      <c r="DK45" s="1358" t="s">
        <v>2277</v>
      </c>
      <c r="DL45" s="1358" t="s">
        <v>2277</v>
      </c>
      <c r="DM45" s="1358" t="s">
        <v>2277</v>
      </c>
      <c r="DN45" s="1358" t="s">
        <v>2277</v>
      </c>
      <c r="DO45" s="1358" t="s">
        <v>2277</v>
      </c>
      <c r="DP45" s="1358" t="s">
        <v>2277</v>
      </c>
      <c r="DQ45" s="1358" t="s">
        <v>2277</v>
      </c>
      <c r="DR45" s="1358" t="s">
        <v>2277</v>
      </c>
    </row>
    <row r="46" spans="1:122" ht="15.75">
      <c r="A46" s="1355" t="s">
        <v>4039</v>
      </c>
      <c r="B46" s="1357" t="s">
        <v>4032</v>
      </c>
      <c r="C46" s="1358" t="s">
        <v>2277</v>
      </c>
      <c r="D46" s="1358" t="s">
        <v>2277</v>
      </c>
      <c r="E46" s="1358" t="s">
        <v>2277</v>
      </c>
      <c r="F46" s="1358" t="s">
        <v>2277</v>
      </c>
      <c r="G46" s="1358" t="s">
        <v>2277</v>
      </c>
      <c r="H46" s="1358" t="s">
        <v>2277</v>
      </c>
      <c r="I46" s="1358" t="s">
        <v>2277</v>
      </c>
      <c r="J46" s="1358" t="s">
        <v>2277</v>
      </c>
      <c r="K46" s="1358" t="s">
        <v>2277</v>
      </c>
      <c r="L46" s="1358" t="s">
        <v>2277</v>
      </c>
      <c r="M46" s="1358" t="s">
        <v>2277</v>
      </c>
      <c r="N46" s="1358" t="s">
        <v>2277</v>
      </c>
      <c r="O46" s="1358" t="s">
        <v>2277</v>
      </c>
      <c r="P46" s="1358" t="s">
        <v>2277</v>
      </c>
      <c r="Q46" s="1358" t="s">
        <v>2277</v>
      </c>
      <c r="R46" s="1358" t="s">
        <v>2277</v>
      </c>
      <c r="S46" s="1358" t="s">
        <v>2277</v>
      </c>
      <c r="T46" s="1358" t="s">
        <v>2277</v>
      </c>
      <c r="U46" s="1358" t="s">
        <v>2277</v>
      </c>
      <c r="V46" s="1358" t="s">
        <v>2277</v>
      </c>
      <c r="W46" s="1358" t="s">
        <v>2277</v>
      </c>
      <c r="X46" s="1358" t="s">
        <v>2277</v>
      </c>
      <c r="Y46" s="1358" t="s">
        <v>2277</v>
      </c>
      <c r="Z46" s="1358" t="s">
        <v>2277</v>
      </c>
      <c r="AA46" s="1358" t="s">
        <v>2277</v>
      </c>
      <c r="AB46" s="1358" t="s">
        <v>2277</v>
      </c>
      <c r="AC46" s="1358" t="s">
        <v>2277</v>
      </c>
      <c r="AD46" s="1358" t="s">
        <v>2277</v>
      </c>
      <c r="AE46" s="1358" t="s">
        <v>2277</v>
      </c>
      <c r="AF46" s="1358" t="s">
        <v>2277</v>
      </c>
      <c r="AG46" s="1358" t="s">
        <v>2277</v>
      </c>
      <c r="AH46" s="1358" t="s">
        <v>2277</v>
      </c>
      <c r="AI46" s="1358" t="s">
        <v>2277</v>
      </c>
      <c r="AJ46" s="1358" t="s">
        <v>2277</v>
      </c>
      <c r="AK46" s="1358" t="s">
        <v>2277</v>
      </c>
      <c r="AL46" s="1358" t="s">
        <v>2277</v>
      </c>
      <c r="AM46" s="1358" t="s">
        <v>2277</v>
      </c>
      <c r="AN46" s="1358" t="s">
        <v>2277</v>
      </c>
      <c r="AO46" s="1358" t="s">
        <v>2277</v>
      </c>
      <c r="AP46" s="1358" t="s">
        <v>2277</v>
      </c>
      <c r="AQ46" s="1358" t="s">
        <v>2277</v>
      </c>
      <c r="AR46" s="1358" t="s">
        <v>2277</v>
      </c>
      <c r="AS46" s="1358" t="s">
        <v>2277</v>
      </c>
      <c r="AT46" s="1358" t="s">
        <v>2277</v>
      </c>
      <c r="AU46" s="1358" t="s">
        <v>2277</v>
      </c>
      <c r="AV46" s="1358" t="s">
        <v>2277</v>
      </c>
      <c r="AW46" s="1358" t="s">
        <v>2277</v>
      </c>
      <c r="AX46" s="1358" t="s">
        <v>2277</v>
      </c>
      <c r="AY46" s="1358" t="s">
        <v>2277</v>
      </c>
      <c r="AZ46" s="1358" t="s">
        <v>2277</v>
      </c>
      <c r="BA46" s="1358" t="s">
        <v>2277</v>
      </c>
      <c r="BB46" s="1358" t="s">
        <v>2277</v>
      </c>
      <c r="BC46" s="1358" t="s">
        <v>2277</v>
      </c>
      <c r="BD46" s="1358" t="s">
        <v>2277</v>
      </c>
      <c r="BE46" s="1358" t="s">
        <v>2277</v>
      </c>
      <c r="BF46" s="1358" t="s">
        <v>2277</v>
      </c>
      <c r="BG46" s="1358" t="s">
        <v>2277</v>
      </c>
      <c r="BH46" s="1358" t="s">
        <v>2277</v>
      </c>
      <c r="BI46" s="1358" t="s">
        <v>2277</v>
      </c>
      <c r="BJ46" s="1358" t="s">
        <v>2277</v>
      </c>
      <c r="BK46" s="1358" t="s">
        <v>2277</v>
      </c>
      <c r="BL46" s="1358" t="s">
        <v>2277</v>
      </c>
      <c r="BM46" s="1358" t="s">
        <v>2277</v>
      </c>
      <c r="BN46" s="1358" t="s">
        <v>2277</v>
      </c>
      <c r="BO46" s="1358" t="s">
        <v>2277</v>
      </c>
      <c r="BP46" s="1358" t="s">
        <v>2277</v>
      </c>
      <c r="BQ46" s="1358" t="s">
        <v>2277</v>
      </c>
      <c r="BR46" s="1358" t="s">
        <v>2277</v>
      </c>
      <c r="BS46" s="1358" t="s">
        <v>2277</v>
      </c>
      <c r="BT46" s="1358" t="s">
        <v>2277</v>
      </c>
      <c r="BU46" s="1358" t="s">
        <v>2277</v>
      </c>
      <c r="BV46" s="1358" t="s">
        <v>2277</v>
      </c>
      <c r="BW46" s="1358" t="s">
        <v>2277</v>
      </c>
      <c r="BX46" s="1358" t="s">
        <v>2277</v>
      </c>
      <c r="BY46" s="1358" t="s">
        <v>2277</v>
      </c>
      <c r="BZ46" s="1358" t="s">
        <v>2277</v>
      </c>
      <c r="CA46" s="1358" t="s">
        <v>2277</v>
      </c>
      <c r="CB46" s="1358" t="s">
        <v>2277</v>
      </c>
      <c r="CC46" s="1358" t="s">
        <v>2277</v>
      </c>
      <c r="CD46" s="1358" t="s">
        <v>2277</v>
      </c>
      <c r="CE46" s="1358" t="s">
        <v>2277</v>
      </c>
      <c r="CF46" s="1358" t="s">
        <v>2277</v>
      </c>
      <c r="CG46" s="1358" t="s">
        <v>2277</v>
      </c>
      <c r="CH46" s="1358" t="s">
        <v>2277</v>
      </c>
      <c r="CI46" s="1358" t="s">
        <v>2277</v>
      </c>
      <c r="CJ46" s="1358" t="s">
        <v>2277</v>
      </c>
      <c r="CK46" s="1358" t="s">
        <v>2277</v>
      </c>
      <c r="CL46" s="1358" t="s">
        <v>2277</v>
      </c>
      <c r="CM46" s="1358" t="s">
        <v>2277</v>
      </c>
      <c r="CN46" s="1358" t="s">
        <v>2277</v>
      </c>
      <c r="CO46" s="1358" t="s">
        <v>2277</v>
      </c>
      <c r="CP46" s="1358" t="s">
        <v>2277</v>
      </c>
      <c r="CQ46" s="1358" t="s">
        <v>2277</v>
      </c>
      <c r="CR46" s="1358" t="s">
        <v>2277</v>
      </c>
      <c r="CS46" s="1358" t="s">
        <v>2277</v>
      </c>
      <c r="CT46" s="1358" t="s">
        <v>2277</v>
      </c>
      <c r="CU46" s="1358" t="s">
        <v>2277</v>
      </c>
      <c r="CV46" s="1358" t="s">
        <v>2277</v>
      </c>
      <c r="CW46" s="1358" t="s">
        <v>2277</v>
      </c>
      <c r="CX46" s="1358" t="s">
        <v>2277</v>
      </c>
      <c r="CY46" s="1358" t="s">
        <v>2277</v>
      </c>
      <c r="CZ46" s="1358" t="s">
        <v>2277</v>
      </c>
      <c r="DA46" s="1358" t="s">
        <v>2277</v>
      </c>
      <c r="DB46" s="1358" t="s">
        <v>2277</v>
      </c>
      <c r="DC46" s="1358" t="s">
        <v>2277</v>
      </c>
      <c r="DD46" s="1358" t="s">
        <v>2277</v>
      </c>
      <c r="DE46" s="1358" t="s">
        <v>2277</v>
      </c>
      <c r="DF46" s="1358" t="s">
        <v>2277</v>
      </c>
      <c r="DG46" s="1358" t="s">
        <v>2277</v>
      </c>
      <c r="DH46" s="1358" t="s">
        <v>2277</v>
      </c>
      <c r="DI46" s="1358" t="s">
        <v>2277</v>
      </c>
      <c r="DJ46" s="1358" t="s">
        <v>2277</v>
      </c>
      <c r="DK46" s="1358" t="s">
        <v>2277</v>
      </c>
      <c r="DL46" s="1358" t="s">
        <v>2277</v>
      </c>
      <c r="DM46" s="1358" t="s">
        <v>2277</v>
      </c>
      <c r="DN46" s="1358" t="s">
        <v>2277</v>
      </c>
      <c r="DO46" s="1358" t="s">
        <v>2277</v>
      </c>
      <c r="DP46" s="1358" t="s">
        <v>2277</v>
      </c>
      <c r="DQ46" s="1358" t="s">
        <v>2277</v>
      </c>
      <c r="DR46" s="1358" t="s">
        <v>2277</v>
      </c>
    </row>
    <row r="47" spans="1:122" ht="15.75">
      <c r="A47" s="1355" t="s">
        <v>2827</v>
      </c>
      <c r="B47" s="1357" t="s">
        <v>4032</v>
      </c>
      <c r="C47" s="1358" t="s">
        <v>2277</v>
      </c>
      <c r="D47" s="1358" t="s">
        <v>2277</v>
      </c>
      <c r="E47" s="1358" t="s">
        <v>2364</v>
      </c>
      <c r="F47" s="1358" t="s">
        <v>2364</v>
      </c>
      <c r="G47" s="1358" t="s">
        <v>2606</v>
      </c>
      <c r="H47" s="1358" t="s">
        <v>2606</v>
      </c>
      <c r="I47" s="1358" t="s">
        <v>2607</v>
      </c>
      <c r="J47" s="1358" t="s">
        <v>2607</v>
      </c>
      <c r="K47" s="1358" t="s">
        <v>2277</v>
      </c>
      <c r="L47" s="1358" t="s">
        <v>2277</v>
      </c>
      <c r="M47" s="1358" t="s">
        <v>2277</v>
      </c>
      <c r="N47" s="1358" t="s">
        <v>2277</v>
      </c>
      <c r="O47" s="1358" t="s">
        <v>2277</v>
      </c>
      <c r="P47" s="1358" t="s">
        <v>2277</v>
      </c>
      <c r="Q47" s="1358" t="s">
        <v>2277</v>
      </c>
      <c r="R47" s="1358" t="s">
        <v>2277</v>
      </c>
      <c r="S47" s="1358" t="s">
        <v>2277</v>
      </c>
      <c r="T47" s="1358" t="s">
        <v>2277</v>
      </c>
      <c r="U47" s="1358" t="s">
        <v>2277</v>
      </c>
      <c r="V47" s="1358" t="s">
        <v>2277</v>
      </c>
      <c r="W47" s="1358" t="s">
        <v>2277</v>
      </c>
      <c r="X47" s="1358" t="s">
        <v>2277</v>
      </c>
      <c r="Y47" s="1358" t="s">
        <v>2277</v>
      </c>
      <c r="Z47" s="1358" t="s">
        <v>2277</v>
      </c>
      <c r="AA47" s="1358" t="s">
        <v>2606</v>
      </c>
      <c r="AB47" s="1358" t="s">
        <v>2606</v>
      </c>
      <c r="AC47" s="1358" t="s">
        <v>2367</v>
      </c>
      <c r="AD47" s="1358" t="s">
        <v>2367</v>
      </c>
      <c r="AE47" s="1358" t="s">
        <v>2277</v>
      </c>
      <c r="AF47" s="1358" t="s">
        <v>2277</v>
      </c>
      <c r="AG47" s="1358" t="s">
        <v>2277</v>
      </c>
      <c r="AH47" s="1358" t="s">
        <v>2277</v>
      </c>
      <c r="AI47" s="1358" t="s">
        <v>2277</v>
      </c>
      <c r="AJ47" s="1358" t="s">
        <v>2277</v>
      </c>
      <c r="AK47" s="1358" t="s">
        <v>2277</v>
      </c>
      <c r="AL47" s="1358" t="s">
        <v>2277</v>
      </c>
      <c r="AM47" s="1358" t="s">
        <v>2367</v>
      </c>
      <c r="AN47" s="1358" t="s">
        <v>2367</v>
      </c>
      <c r="AO47" s="1358" t="s">
        <v>4040</v>
      </c>
      <c r="AP47" s="1358" t="s">
        <v>4040</v>
      </c>
      <c r="AQ47" s="1358" t="s">
        <v>2277</v>
      </c>
      <c r="AR47" s="1358" t="s">
        <v>2277</v>
      </c>
      <c r="AS47" s="1358" t="s">
        <v>2277</v>
      </c>
      <c r="AT47" s="1358" t="s">
        <v>2277</v>
      </c>
      <c r="AU47" s="1358" t="s">
        <v>2277</v>
      </c>
      <c r="AV47" s="1358" t="s">
        <v>2277</v>
      </c>
      <c r="AW47" s="1358" t="s">
        <v>2277</v>
      </c>
      <c r="AX47" s="1358" t="s">
        <v>2277</v>
      </c>
      <c r="AY47" s="1358" t="s">
        <v>2277</v>
      </c>
      <c r="AZ47" s="1358" t="s">
        <v>2277</v>
      </c>
      <c r="BA47" s="1358" t="s">
        <v>2277</v>
      </c>
      <c r="BB47" s="1358" t="s">
        <v>2277</v>
      </c>
      <c r="BC47" s="1358" t="s">
        <v>2277</v>
      </c>
      <c r="BD47" s="1358" t="s">
        <v>2277</v>
      </c>
      <c r="BE47" s="1358" t="s">
        <v>2277</v>
      </c>
      <c r="BF47" s="1358" t="s">
        <v>2277</v>
      </c>
      <c r="BG47" s="1358" t="s">
        <v>2277</v>
      </c>
      <c r="BH47" s="1358" t="s">
        <v>2277</v>
      </c>
      <c r="BI47" s="1358" t="s">
        <v>2277</v>
      </c>
      <c r="BJ47" s="1358" t="s">
        <v>2277</v>
      </c>
      <c r="BK47" s="1358" t="s">
        <v>2277</v>
      </c>
      <c r="BL47" s="1358" t="s">
        <v>2277</v>
      </c>
      <c r="BM47" s="1358" t="s">
        <v>2364</v>
      </c>
      <c r="BN47" s="1358" t="s">
        <v>2364</v>
      </c>
      <c r="BO47" s="1358" t="s">
        <v>2606</v>
      </c>
      <c r="BP47" s="1358" t="s">
        <v>2606</v>
      </c>
      <c r="BQ47" s="1358" t="s">
        <v>2607</v>
      </c>
      <c r="BR47" s="1358" t="s">
        <v>2607</v>
      </c>
      <c r="BS47" s="1358" t="s">
        <v>2277</v>
      </c>
      <c r="BT47" s="1358" t="s">
        <v>2277</v>
      </c>
      <c r="BU47" s="1358" t="s">
        <v>2277</v>
      </c>
      <c r="BV47" s="1358" t="s">
        <v>2277</v>
      </c>
      <c r="BW47" s="1358" t="s">
        <v>2277</v>
      </c>
      <c r="BX47" s="1358" t="s">
        <v>2277</v>
      </c>
      <c r="BY47" s="1358" t="s">
        <v>2277</v>
      </c>
      <c r="BZ47" s="1358" t="s">
        <v>2277</v>
      </c>
      <c r="CA47" s="1358" t="s">
        <v>2277</v>
      </c>
      <c r="CB47" s="1358" t="s">
        <v>2277</v>
      </c>
      <c r="CC47" s="1358" t="s">
        <v>2277</v>
      </c>
      <c r="CD47" s="1358" t="s">
        <v>2277</v>
      </c>
      <c r="CE47" s="1358" t="s">
        <v>2277</v>
      </c>
      <c r="CF47" s="1358" t="s">
        <v>2277</v>
      </c>
      <c r="CG47" s="1358" t="s">
        <v>2277</v>
      </c>
      <c r="CH47" s="1358" t="s">
        <v>2277</v>
      </c>
      <c r="CI47" s="1358" t="s">
        <v>2606</v>
      </c>
      <c r="CJ47" s="1358" t="s">
        <v>2606</v>
      </c>
      <c r="CK47" s="1358" t="s">
        <v>2367</v>
      </c>
      <c r="CL47" s="1358" t="s">
        <v>2367</v>
      </c>
      <c r="CM47" s="1358" t="s">
        <v>2277</v>
      </c>
      <c r="CN47" s="1358" t="s">
        <v>2277</v>
      </c>
      <c r="CO47" s="1358" t="s">
        <v>2277</v>
      </c>
      <c r="CP47" s="1358" t="s">
        <v>2277</v>
      </c>
      <c r="CQ47" s="1358" t="s">
        <v>2277</v>
      </c>
      <c r="CR47" s="1358" t="s">
        <v>2277</v>
      </c>
      <c r="CS47" s="1358" t="s">
        <v>2277</v>
      </c>
      <c r="CT47" s="1358" t="s">
        <v>2277</v>
      </c>
      <c r="CU47" s="1358" t="s">
        <v>2277</v>
      </c>
      <c r="CV47" s="1358" t="s">
        <v>2277</v>
      </c>
      <c r="CW47" s="1358" t="s">
        <v>4040</v>
      </c>
      <c r="CX47" s="1358" t="s">
        <v>4040</v>
      </c>
      <c r="CY47" s="1358" t="s">
        <v>2277</v>
      </c>
      <c r="CZ47" s="1358" t="s">
        <v>2277</v>
      </c>
      <c r="DA47" s="1358" t="s">
        <v>2277</v>
      </c>
      <c r="DB47" s="1358" t="s">
        <v>2277</v>
      </c>
      <c r="DC47" s="1358" t="s">
        <v>2277</v>
      </c>
      <c r="DD47" s="1358" t="s">
        <v>2277</v>
      </c>
      <c r="DE47" s="1358" t="s">
        <v>2277</v>
      </c>
      <c r="DF47" s="1358" t="s">
        <v>2277</v>
      </c>
      <c r="DG47" s="1358" t="s">
        <v>2277</v>
      </c>
      <c r="DH47" s="1358" t="s">
        <v>2277</v>
      </c>
      <c r="DI47" s="1358" t="s">
        <v>2277</v>
      </c>
      <c r="DJ47" s="1358" t="s">
        <v>2277</v>
      </c>
      <c r="DK47" s="1358" t="s">
        <v>2277</v>
      </c>
      <c r="DL47" s="1358" t="s">
        <v>2277</v>
      </c>
      <c r="DM47" s="1358" t="s">
        <v>2277</v>
      </c>
      <c r="DN47" s="1358" t="s">
        <v>2277</v>
      </c>
      <c r="DO47" s="1358" t="s">
        <v>2277</v>
      </c>
      <c r="DP47" s="1358" t="s">
        <v>2277</v>
      </c>
      <c r="DQ47" s="1358" t="s">
        <v>2277</v>
      </c>
      <c r="DR47" s="1358" t="s">
        <v>2277</v>
      </c>
    </row>
    <row r="48" spans="1:122" ht="15.75">
      <c r="A48" s="1355" t="s">
        <v>4041</v>
      </c>
      <c r="B48" s="1357" t="s">
        <v>4032</v>
      </c>
      <c r="C48" s="1358" t="s">
        <v>2277</v>
      </c>
      <c r="D48" s="1358" t="s">
        <v>2277</v>
      </c>
      <c r="E48" s="1358" t="s">
        <v>2277</v>
      </c>
      <c r="F48" s="1358" t="s">
        <v>2277</v>
      </c>
      <c r="G48" s="1358" t="s">
        <v>2277</v>
      </c>
      <c r="H48" s="1358" t="s">
        <v>2277</v>
      </c>
      <c r="I48" s="1358" t="s">
        <v>2277</v>
      </c>
      <c r="J48" s="1358" t="s">
        <v>2277</v>
      </c>
      <c r="K48" s="1358" t="s">
        <v>2277</v>
      </c>
      <c r="L48" s="1358" t="s">
        <v>2277</v>
      </c>
      <c r="M48" s="1358" t="s">
        <v>2277</v>
      </c>
      <c r="N48" s="1358" t="s">
        <v>2277</v>
      </c>
      <c r="O48" s="1358" t="s">
        <v>2277</v>
      </c>
      <c r="P48" s="1358" t="s">
        <v>2277</v>
      </c>
      <c r="Q48" s="1358" t="s">
        <v>2277</v>
      </c>
      <c r="R48" s="1358" t="s">
        <v>2277</v>
      </c>
      <c r="S48" s="1358" t="s">
        <v>2277</v>
      </c>
      <c r="T48" s="1358" t="s">
        <v>2277</v>
      </c>
      <c r="U48" s="1358" t="s">
        <v>2277</v>
      </c>
      <c r="V48" s="1358" t="s">
        <v>2277</v>
      </c>
      <c r="W48" s="1358" t="s">
        <v>2277</v>
      </c>
      <c r="X48" s="1358" t="s">
        <v>2277</v>
      </c>
      <c r="Y48" s="1358" t="s">
        <v>2277</v>
      </c>
      <c r="Z48" s="1358" t="s">
        <v>2277</v>
      </c>
      <c r="AA48" s="1358" t="s">
        <v>2277</v>
      </c>
      <c r="AB48" s="1358" t="s">
        <v>2277</v>
      </c>
      <c r="AC48" s="1358" t="s">
        <v>2277</v>
      </c>
      <c r="AD48" s="1358" t="s">
        <v>2277</v>
      </c>
      <c r="AE48" s="1358" t="s">
        <v>2277</v>
      </c>
      <c r="AF48" s="1358" t="s">
        <v>2277</v>
      </c>
      <c r="AG48" s="1358" t="s">
        <v>2277</v>
      </c>
      <c r="AH48" s="1358" t="s">
        <v>2277</v>
      </c>
      <c r="AI48" s="1358" t="s">
        <v>2277</v>
      </c>
      <c r="AJ48" s="1358" t="s">
        <v>2277</v>
      </c>
      <c r="AK48" s="1358" t="s">
        <v>2277</v>
      </c>
      <c r="AL48" s="1358" t="s">
        <v>2277</v>
      </c>
      <c r="AM48" s="1358" t="s">
        <v>2277</v>
      </c>
      <c r="AN48" s="1358" t="s">
        <v>2277</v>
      </c>
      <c r="AO48" s="1358" t="s">
        <v>2277</v>
      </c>
      <c r="AP48" s="1358" t="s">
        <v>2277</v>
      </c>
      <c r="AQ48" s="1358" t="s">
        <v>2277</v>
      </c>
      <c r="AR48" s="1358" t="s">
        <v>2277</v>
      </c>
      <c r="AS48" s="1358" t="s">
        <v>2277</v>
      </c>
      <c r="AT48" s="1358" t="s">
        <v>2277</v>
      </c>
      <c r="AU48" s="1358" t="s">
        <v>2277</v>
      </c>
      <c r="AV48" s="1358" t="s">
        <v>2277</v>
      </c>
      <c r="AW48" s="1358" t="s">
        <v>2277</v>
      </c>
      <c r="AX48" s="1358" t="s">
        <v>2277</v>
      </c>
      <c r="AY48" s="1358" t="s">
        <v>2277</v>
      </c>
      <c r="AZ48" s="1358" t="s">
        <v>2277</v>
      </c>
      <c r="BA48" s="1358" t="s">
        <v>2277</v>
      </c>
      <c r="BB48" s="1358" t="s">
        <v>2277</v>
      </c>
      <c r="BC48" s="1358" t="s">
        <v>2277</v>
      </c>
      <c r="BD48" s="1358" t="s">
        <v>2277</v>
      </c>
      <c r="BE48" s="1358" t="s">
        <v>2277</v>
      </c>
      <c r="BF48" s="1358" t="s">
        <v>2277</v>
      </c>
      <c r="BG48" s="1358" t="s">
        <v>2277</v>
      </c>
      <c r="BH48" s="1358" t="s">
        <v>2277</v>
      </c>
      <c r="BI48" s="1358" t="s">
        <v>2277</v>
      </c>
      <c r="BJ48" s="1358" t="s">
        <v>2277</v>
      </c>
      <c r="BK48" s="1358" t="s">
        <v>2277</v>
      </c>
      <c r="BL48" s="1358" t="s">
        <v>2277</v>
      </c>
      <c r="BM48" s="1358" t="s">
        <v>2277</v>
      </c>
      <c r="BN48" s="1358" t="s">
        <v>2277</v>
      </c>
      <c r="BO48" s="1358" t="s">
        <v>2277</v>
      </c>
      <c r="BP48" s="1358" t="s">
        <v>2277</v>
      </c>
      <c r="BQ48" s="1358" t="s">
        <v>2277</v>
      </c>
      <c r="BR48" s="1358" t="s">
        <v>2277</v>
      </c>
      <c r="BS48" s="1358" t="s">
        <v>2277</v>
      </c>
      <c r="BT48" s="1358" t="s">
        <v>2277</v>
      </c>
      <c r="BU48" s="1358" t="s">
        <v>2277</v>
      </c>
      <c r="BV48" s="1358" t="s">
        <v>2277</v>
      </c>
      <c r="BW48" s="1358" t="s">
        <v>2277</v>
      </c>
      <c r="BX48" s="1358" t="s">
        <v>2277</v>
      </c>
      <c r="BY48" s="1358" t="s">
        <v>2277</v>
      </c>
      <c r="BZ48" s="1358" t="s">
        <v>2277</v>
      </c>
      <c r="CA48" s="1358" t="s">
        <v>2277</v>
      </c>
      <c r="CB48" s="1358" t="s">
        <v>2277</v>
      </c>
      <c r="CC48" s="1358" t="s">
        <v>2277</v>
      </c>
      <c r="CD48" s="1358" t="s">
        <v>2277</v>
      </c>
      <c r="CE48" s="1358" t="s">
        <v>2277</v>
      </c>
      <c r="CF48" s="1358" t="s">
        <v>2277</v>
      </c>
      <c r="CG48" s="1358" t="s">
        <v>2277</v>
      </c>
      <c r="CH48" s="1358" t="s">
        <v>2277</v>
      </c>
      <c r="CI48" s="1358" t="s">
        <v>2277</v>
      </c>
      <c r="CJ48" s="1358" t="s">
        <v>2277</v>
      </c>
      <c r="CK48" s="1358" t="s">
        <v>2277</v>
      </c>
      <c r="CL48" s="1358" t="s">
        <v>2277</v>
      </c>
      <c r="CM48" s="1358" t="s">
        <v>2277</v>
      </c>
      <c r="CN48" s="1358" t="s">
        <v>2277</v>
      </c>
      <c r="CO48" s="1358" t="s">
        <v>2277</v>
      </c>
      <c r="CP48" s="1358" t="s">
        <v>2277</v>
      </c>
      <c r="CQ48" s="1358" t="s">
        <v>2277</v>
      </c>
      <c r="CR48" s="1358" t="s">
        <v>2277</v>
      </c>
      <c r="CS48" s="1358" t="s">
        <v>2277</v>
      </c>
      <c r="CT48" s="1358" t="s">
        <v>2277</v>
      </c>
      <c r="CU48" s="1358" t="s">
        <v>2277</v>
      </c>
      <c r="CV48" s="1358" t="s">
        <v>2277</v>
      </c>
      <c r="CW48" s="1358" t="s">
        <v>2277</v>
      </c>
      <c r="CX48" s="1358" t="s">
        <v>2277</v>
      </c>
      <c r="CY48" s="1358" t="s">
        <v>2277</v>
      </c>
      <c r="CZ48" s="1358" t="s">
        <v>2277</v>
      </c>
      <c r="DA48" s="1358" t="s">
        <v>2277</v>
      </c>
      <c r="DB48" s="1358" t="s">
        <v>2277</v>
      </c>
      <c r="DC48" s="1358" t="s">
        <v>2277</v>
      </c>
      <c r="DD48" s="1358" t="s">
        <v>2277</v>
      </c>
      <c r="DE48" s="1358" t="s">
        <v>2277</v>
      </c>
      <c r="DF48" s="1358" t="s">
        <v>2277</v>
      </c>
      <c r="DG48" s="1358" t="s">
        <v>2277</v>
      </c>
      <c r="DH48" s="1358" t="s">
        <v>2277</v>
      </c>
      <c r="DI48" s="1358" t="s">
        <v>2277</v>
      </c>
      <c r="DJ48" s="1358" t="s">
        <v>2277</v>
      </c>
      <c r="DK48" s="1358" t="s">
        <v>2277</v>
      </c>
      <c r="DL48" s="1358" t="s">
        <v>2277</v>
      </c>
      <c r="DM48" s="1358" t="s">
        <v>2277</v>
      </c>
      <c r="DN48" s="1358" t="s">
        <v>2277</v>
      </c>
      <c r="DO48" s="1358" t="s">
        <v>2277</v>
      </c>
      <c r="DP48" s="1358" t="s">
        <v>2277</v>
      </c>
      <c r="DQ48" s="1358" t="s">
        <v>2277</v>
      </c>
      <c r="DR48" s="1358" t="s">
        <v>2277</v>
      </c>
    </row>
    <row r="49" spans="1:122" ht="15.75">
      <c r="A49" s="1355" t="s">
        <v>2828</v>
      </c>
      <c r="B49" s="1357" t="s">
        <v>4032</v>
      </c>
      <c r="C49" s="1358" t="s">
        <v>2277</v>
      </c>
      <c r="D49" s="1358" t="s">
        <v>2277</v>
      </c>
      <c r="E49" s="1358" t="s">
        <v>2277</v>
      </c>
      <c r="F49" s="1358" t="s">
        <v>2277</v>
      </c>
      <c r="G49" s="1358" t="s">
        <v>2277</v>
      </c>
      <c r="H49" s="1358" t="s">
        <v>2277</v>
      </c>
      <c r="I49" s="1358" t="s">
        <v>2277</v>
      </c>
      <c r="J49" s="1358" t="s">
        <v>2277</v>
      </c>
      <c r="K49" s="1358" t="s">
        <v>4042</v>
      </c>
      <c r="L49" s="1358" t="s">
        <v>4042</v>
      </c>
      <c r="M49" s="1358" t="s">
        <v>2277</v>
      </c>
      <c r="N49" s="1358" t="s">
        <v>2277</v>
      </c>
      <c r="O49" s="1358" t="s">
        <v>2277</v>
      </c>
      <c r="P49" s="1358" t="s">
        <v>2277</v>
      </c>
      <c r="Q49" s="1358" t="s">
        <v>4043</v>
      </c>
      <c r="R49" s="1358" t="s">
        <v>4043</v>
      </c>
      <c r="S49" s="1358" t="s">
        <v>4044</v>
      </c>
      <c r="T49" s="1358" t="s">
        <v>4044</v>
      </c>
      <c r="U49" s="1358" t="s">
        <v>2277</v>
      </c>
      <c r="V49" s="1358" t="s">
        <v>2277</v>
      </c>
      <c r="W49" s="1358" t="s">
        <v>2277</v>
      </c>
      <c r="X49" s="1358" t="s">
        <v>2277</v>
      </c>
      <c r="Y49" s="1358" t="s">
        <v>2277</v>
      </c>
      <c r="Z49" s="1358" t="s">
        <v>2277</v>
      </c>
      <c r="AA49" s="1358" t="s">
        <v>2277</v>
      </c>
      <c r="AB49" s="1358" t="s">
        <v>2277</v>
      </c>
      <c r="AC49" s="1358" t="s">
        <v>2277</v>
      </c>
      <c r="AD49" s="1358" t="s">
        <v>2277</v>
      </c>
      <c r="AE49" s="1358" t="s">
        <v>2277</v>
      </c>
      <c r="AF49" s="1358" t="s">
        <v>2277</v>
      </c>
      <c r="AG49" s="1358" t="s">
        <v>2277</v>
      </c>
      <c r="AH49" s="1358" t="s">
        <v>2277</v>
      </c>
      <c r="AI49" s="1358" t="s">
        <v>2277</v>
      </c>
      <c r="AJ49" s="1358" t="s">
        <v>2277</v>
      </c>
      <c r="AK49" s="1358" t="s">
        <v>2277</v>
      </c>
      <c r="AL49" s="1358" t="s">
        <v>2277</v>
      </c>
      <c r="AM49" s="1358" t="s">
        <v>2277</v>
      </c>
      <c r="AN49" s="1358" t="s">
        <v>2277</v>
      </c>
      <c r="AO49" s="1358" t="s">
        <v>4045</v>
      </c>
      <c r="AP49" s="1358" t="s">
        <v>4045</v>
      </c>
      <c r="AQ49" s="1358" t="s">
        <v>2277</v>
      </c>
      <c r="AR49" s="1358" t="s">
        <v>2277</v>
      </c>
      <c r="AS49" s="1358" t="s">
        <v>2277</v>
      </c>
      <c r="AT49" s="1358" t="s">
        <v>2277</v>
      </c>
      <c r="AU49" s="1358" t="s">
        <v>2277</v>
      </c>
      <c r="AV49" s="1358" t="s">
        <v>2277</v>
      </c>
      <c r="AW49" s="1358" t="s">
        <v>2277</v>
      </c>
      <c r="AX49" s="1358" t="s">
        <v>2277</v>
      </c>
      <c r="AY49" s="1358" t="s">
        <v>2277</v>
      </c>
      <c r="AZ49" s="1358" t="s">
        <v>2277</v>
      </c>
      <c r="BA49" s="1358" t="s">
        <v>2277</v>
      </c>
      <c r="BB49" s="1358" t="s">
        <v>2277</v>
      </c>
      <c r="BC49" s="1358" t="s">
        <v>2277</v>
      </c>
      <c r="BD49" s="1358" t="s">
        <v>2277</v>
      </c>
      <c r="BE49" s="1358" t="s">
        <v>2277</v>
      </c>
      <c r="BF49" s="1358" t="s">
        <v>2277</v>
      </c>
      <c r="BG49" s="1358" t="s">
        <v>2277</v>
      </c>
      <c r="BH49" s="1358" t="s">
        <v>2277</v>
      </c>
      <c r="BI49" s="1358" t="s">
        <v>2277</v>
      </c>
      <c r="BJ49" s="1358" t="s">
        <v>2277</v>
      </c>
      <c r="BK49" s="1358" t="s">
        <v>2277</v>
      </c>
      <c r="BL49" s="1358" t="s">
        <v>2277</v>
      </c>
      <c r="BM49" s="1358" t="s">
        <v>2277</v>
      </c>
      <c r="BN49" s="1358" t="s">
        <v>2277</v>
      </c>
      <c r="BO49" s="1358" t="s">
        <v>2277</v>
      </c>
      <c r="BP49" s="1358" t="s">
        <v>2277</v>
      </c>
      <c r="BQ49" s="1358" t="s">
        <v>2277</v>
      </c>
      <c r="BR49" s="1358" t="s">
        <v>2277</v>
      </c>
      <c r="BS49" s="1358" t="s">
        <v>4042</v>
      </c>
      <c r="BT49" s="1358" t="s">
        <v>4042</v>
      </c>
      <c r="BU49" s="1358" t="s">
        <v>2277</v>
      </c>
      <c r="BV49" s="1358" t="s">
        <v>2277</v>
      </c>
      <c r="BW49" s="1358" t="s">
        <v>2277</v>
      </c>
      <c r="BX49" s="1358" t="s">
        <v>2277</v>
      </c>
      <c r="BY49" s="1358" t="s">
        <v>4043</v>
      </c>
      <c r="BZ49" s="1358" t="s">
        <v>4043</v>
      </c>
      <c r="CA49" s="1358" t="s">
        <v>2277</v>
      </c>
      <c r="CB49" s="1358" t="s">
        <v>2277</v>
      </c>
      <c r="CC49" s="1358" t="s">
        <v>2277</v>
      </c>
      <c r="CD49" s="1358" t="s">
        <v>2277</v>
      </c>
      <c r="CE49" s="1358" t="s">
        <v>2277</v>
      </c>
      <c r="CF49" s="1358" t="s">
        <v>2277</v>
      </c>
      <c r="CG49" s="1358" t="s">
        <v>2277</v>
      </c>
      <c r="CH49" s="1358" t="s">
        <v>2277</v>
      </c>
      <c r="CI49" s="1358" t="s">
        <v>2277</v>
      </c>
      <c r="CJ49" s="1358" t="s">
        <v>2277</v>
      </c>
      <c r="CK49" s="1358" t="s">
        <v>2277</v>
      </c>
      <c r="CL49" s="1358" t="s">
        <v>2277</v>
      </c>
      <c r="CM49" s="1358" t="s">
        <v>2277</v>
      </c>
      <c r="CN49" s="1358" t="s">
        <v>2277</v>
      </c>
      <c r="CO49" s="1358" t="s">
        <v>2277</v>
      </c>
      <c r="CP49" s="1358" t="s">
        <v>2277</v>
      </c>
      <c r="CQ49" s="1358" t="s">
        <v>2277</v>
      </c>
      <c r="CR49" s="1358" t="s">
        <v>2277</v>
      </c>
      <c r="CS49" s="1358" t="s">
        <v>2277</v>
      </c>
      <c r="CT49" s="1358" t="s">
        <v>2277</v>
      </c>
      <c r="CU49" s="1358" t="s">
        <v>2277</v>
      </c>
      <c r="CV49" s="1358" t="s">
        <v>2277</v>
      </c>
      <c r="CW49" s="1358" t="s">
        <v>4045</v>
      </c>
      <c r="CX49" s="1358" t="s">
        <v>4045</v>
      </c>
      <c r="CY49" s="1358" t="s">
        <v>2277</v>
      </c>
      <c r="CZ49" s="1358" t="s">
        <v>2277</v>
      </c>
      <c r="DA49" s="1358" t="s">
        <v>2277</v>
      </c>
      <c r="DB49" s="1358" t="s">
        <v>2277</v>
      </c>
      <c r="DC49" s="1358" t="s">
        <v>2277</v>
      </c>
      <c r="DD49" s="1358" t="s">
        <v>2277</v>
      </c>
      <c r="DE49" s="1358" t="s">
        <v>2277</v>
      </c>
      <c r="DF49" s="1358" t="s">
        <v>2277</v>
      </c>
      <c r="DG49" s="1358" t="s">
        <v>2277</v>
      </c>
      <c r="DH49" s="1358" t="s">
        <v>2277</v>
      </c>
      <c r="DI49" s="1358" t="s">
        <v>2277</v>
      </c>
      <c r="DJ49" s="1358" t="s">
        <v>2277</v>
      </c>
      <c r="DK49" s="1358" t="s">
        <v>2277</v>
      </c>
      <c r="DL49" s="1358" t="s">
        <v>2277</v>
      </c>
      <c r="DM49" s="1358" t="s">
        <v>2277</v>
      </c>
      <c r="DN49" s="1358" t="s">
        <v>2277</v>
      </c>
      <c r="DO49" s="1358" t="s">
        <v>2277</v>
      </c>
      <c r="DP49" s="1358" t="s">
        <v>2277</v>
      </c>
      <c r="DQ49" s="1358" t="s">
        <v>2277</v>
      </c>
      <c r="DR49" s="1358" t="s">
        <v>2277</v>
      </c>
    </row>
    <row r="50" spans="1:122" ht="15.75">
      <c r="A50" s="1355" t="s">
        <v>2613</v>
      </c>
      <c r="B50" s="1357" t="s">
        <v>1731</v>
      </c>
      <c r="C50" s="1362" t="s">
        <v>4439</v>
      </c>
      <c r="D50" s="1362" t="s">
        <v>4439</v>
      </c>
      <c r="E50" s="1358" t="s">
        <v>2277</v>
      </c>
      <c r="F50" s="1358" t="s">
        <v>2277</v>
      </c>
      <c r="G50" s="1358" t="s">
        <v>2277</v>
      </c>
      <c r="H50" s="1358" t="s">
        <v>2277</v>
      </c>
      <c r="I50" s="1358" t="s">
        <v>2277</v>
      </c>
      <c r="J50" s="1358" t="s">
        <v>2277</v>
      </c>
      <c r="K50" s="1358" t="s">
        <v>2277</v>
      </c>
      <c r="L50" s="1358" t="s">
        <v>2277</v>
      </c>
      <c r="M50" s="1358" t="s">
        <v>2277</v>
      </c>
      <c r="N50" s="1358" t="s">
        <v>2277</v>
      </c>
      <c r="O50" s="1358" t="s">
        <v>2277</v>
      </c>
      <c r="P50" s="1358" t="s">
        <v>2277</v>
      </c>
      <c r="Q50" s="1358" t="s">
        <v>2277</v>
      </c>
      <c r="R50" s="1358" t="s">
        <v>2277</v>
      </c>
      <c r="S50" s="1358" t="s">
        <v>2277</v>
      </c>
      <c r="T50" s="1358" t="s">
        <v>2277</v>
      </c>
      <c r="U50" s="1362" t="s">
        <v>4118</v>
      </c>
      <c r="V50" s="1362" t="s">
        <v>4118</v>
      </c>
      <c r="W50" s="1358" t="s">
        <v>2610</v>
      </c>
      <c r="X50" s="1358" t="s">
        <v>2611</v>
      </c>
      <c r="Y50" s="1358" t="s">
        <v>2277</v>
      </c>
      <c r="Z50" s="1358" t="s">
        <v>2277</v>
      </c>
      <c r="AA50" s="1358" t="s">
        <v>2277</v>
      </c>
      <c r="AB50" s="1358" t="s">
        <v>2277</v>
      </c>
      <c r="AC50" s="1358" t="s">
        <v>2277</v>
      </c>
      <c r="AD50" s="1358" t="s">
        <v>2277</v>
      </c>
      <c r="AE50" s="1358" t="s">
        <v>2277</v>
      </c>
      <c r="AF50" s="1358" t="s">
        <v>2277</v>
      </c>
      <c r="AG50" s="1362" t="s">
        <v>4440</v>
      </c>
      <c r="AH50" s="1362" t="s">
        <v>4440</v>
      </c>
      <c r="AI50" s="1358" t="s">
        <v>2277</v>
      </c>
      <c r="AJ50" s="1358" t="s">
        <v>2277</v>
      </c>
      <c r="AK50" s="1358" t="s">
        <v>2277</v>
      </c>
      <c r="AL50" s="1358" t="s">
        <v>2277</v>
      </c>
      <c r="AM50" s="1358" t="s">
        <v>2277</v>
      </c>
      <c r="AN50" s="1358" t="s">
        <v>2277</v>
      </c>
      <c r="AO50" s="1358" t="s">
        <v>2277</v>
      </c>
      <c r="AP50" s="1358" t="s">
        <v>2277</v>
      </c>
      <c r="AQ50" s="1358" t="s">
        <v>2277</v>
      </c>
      <c r="AR50" s="1358" t="s">
        <v>2277</v>
      </c>
      <c r="AS50" s="1358" t="s">
        <v>2277</v>
      </c>
      <c r="AT50" s="1358" t="s">
        <v>2277</v>
      </c>
      <c r="AU50" s="1358" t="s">
        <v>2277</v>
      </c>
      <c r="AV50" s="1358" t="s">
        <v>2277</v>
      </c>
      <c r="AW50" s="1358" t="s">
        <v>2277</v>
      </c>
      <c r="AX50" s="1358" t="s">
        <v>2277</v>
      </c>
      <c r="AY50" s="1358" t="s">
        <v>2277</v>
      </c>
      <c r="AZ50" s="1358" t="s">
        <v>2277</v>
      </c>
      <c r="BA50" s="1358" t="s">
        <v>2277</v>
      </c>
      <c r="BB50" s="1358" t="s">
        <v>2277</v>
      </c>
      <c r="BC50" s="1358" t="s">
        <v>2277</v>
      </c>
      <c r="BD50" s="1358" t="s">
        <v>2277</v>
      </c>
      <c r="BE50" s="1358" t="s">
        <v>4046</v>
      </c>
      <c r="BF50" s="1358" t="s">
        <v>4046</v>
      </c>
      <c r="BG50" s="1358" t="s">
        <v>2277</v>
      </c>
      <c r="BH50" s="1358" t="s">
        <v>2277</v>
      </c>
      <c r="BI50" s="1358" t="s">
        <v>2277</v>
      </c>
      <c r="BJ50" s="1358" t="s">
        <v>2277</v>
      </c>
      <c r="BK50" s="1362" t="s">
        <v>4439</v>
      </c>
      <c r="BL50" s="1362" t="s">
        <v>4439</v>
      </c>
      <c r="BM50" s="1358" t="s">
        <v>2277</v>
      </c>
      <c r="BN50" s="1358" t="s">
        <v>2277</v>
      </c>
      <c r="BO50" s="1358" t="s">
        <v>2277</v>
      </c>
      <c r="BP50" s="1358" t="s">
        <v>2277</v>
      </c>
      <c r="BQ50" s="1358" t="s">
        <v>2277</v>
      </c>
      <c r="BR50" s="1358" t="s">
        <v>2277</v>
      </c>
      <c r="BS50" s="1358" t="s">
        <v>2277</v>
      </c>
      <c r="BT50" s="1358" t="s">
        <v>2277</v>
      </c>
      <c r="BU50" s="1358" t="s">
        <v>2277</v>
      </c>
      <c r="BV50" s="1358" t="s">
        <v>2277</v>
      </c>
      <c r="BW50" s="1358" t="s">
        <v>2277</v>
      </c>
      <c r="BX50" s="1358" t="s">
        <v>2277</v>
      </c>
      <c r="BY50" s="1358" t="s">
        <v>2277</v>
      </c>
      <c r="BZ50" s="1358" t="s">
        <v>2277</v>
      </c>
      <c r="CA50" s="1358" t="s">
        <v>2277</v>
      </c>
      <c r="CB50" s="1358" t="s">
        <v>2277</v>
      </c>
      <c r="CC50" s="1362" t="s">
        <v>4118</v>
      </c>
      <c r="CD50" s="1362" t="s">
        <v>4118</v>
      </c>
      <c r="CE50" s="1358" t="s">
        <v>2610</v>
      </c>
      <c r="CF50" s="1358" t="s">
        <v>2611</v>
      </c>
      <c r="CG50" s="1358" t="s">
        <v>2277</v>
      </c>
      <c r="CH50" s="1358" t="s">
        <v>2277</v>
      </c>
      <c r="CI50" s="1358" t="s">
        <v>2277</v>
      </c>
      <c r="CJ50" s="1358" t="s">
        <v>2277</v>
      </c>
      <c r="CK50" s="1358" t="s">
        <v>2277</v>
      </c>
      <c r="CL50" s="1358" t="s">
        <v>2277</v>
      </c>
      <c r="CM50" s="1358" t="s">
        <v>2277</v>
      </c>
      <c r="CN50" s="1358" t="s">
        <v>2277</v>
      </c>
      <c r="CO50" s="1362" t="s">
        <v>4440</v>
      </c>
      <c r="CP50" s="1362" t="s">
        <v>4440</v>
      </c>
      <c r="CQ50" s="1358" t="s">
        <v>2277</v>
      </c>
      <c r="CR50" s="1358" t="s">
        <v>2277</v>
      </c>
      <c r="CS50" s="1358" t="s">
        <v>2277</v>
      </c>
      <c r="CT50" s="1358" t="s">
        <v>2277</v>
      </c>
      <c r="CU50" s="1358" t="s">
        <v>2277</v>
      </c>
      <c r="CV50" s="1358" t="s">
        <v>2277</v>
      </c>
      <c r="CW50" s="1358" t="s">
        <v>2277</v>
      </c>
      <c r="CX50" s="1358" t="s">
        <v>2277</v>
      </c>
      <c r="CY50" s="1358" t="s">
        <v>2277</v>
      </c>
      <c r="CZ50" s="1358" t="s">
        <v>2277</v>
      </c>
      <c r="DA50" s="1358" t="s">
        <v>2277</v>
      </c>
      <c r="DB50" s="1358" t="s">
        <v>2277</v>
      </c>
      <c r="DC50" s="1358" t="s">
        <v>2277</v>
      </c>
      <c r="DD50" s="1358" t="s">
        <v>2277</v>
      </c>
      <c r="DE50" s="1358" t="s">
        <v>2277</v>
      </c>
      <c r="DF50" s="1358" t="s">
        <v>2277</v>
      </c>
      <c r="DG50" s="1358" t="s">
        <v>2277</v>
      </c>
      <c r="DH50" s="1358" t="s">
        <v>2277</v>
      </c>
      <c r="DI50" s="1358" t="s">
        <v>2277</v>
      </c>
      <c r="DJ50" s="1358" t="s">
        <v>2277</v>
      </c>
      <c r="DK50" s="1358" t="s">
        <v>2277</v>
      </c>
      <c r="DL50" s="1358" t="s">
        <v>2277</v>
      </c>
      <c r="DM50" s="1358" t="s">
        <v>4046</v>
      </c>
      <c r="DN50" s="1358" t="s">
        <v>4046</v>
      </c>
      <c r="DO50" s="1358" t="s">
        <v>2277</v>
      </c>
      <c r="DP50" s="1358" t="s">
        <v>2277</v>
      </c>
      <c r="DQ50" s="1358" t="s">
        <v>2277</v>
      </c>
      <c r="DR50" s="1358" t="s">
        <v>2277</v>
      </c>
    </row>
    <row r="51" spans="1:122" ht="15.75">
      <c r="A51" s="1355" t="s">
        <v>1819</v>
      </c>
      <c r="B51" s="1357" t="s">
        <v>1731</v>
      </c>
      <c r="C51" s="1358" t="s">
        <v>2605</v>
      </c>
      <c r="D51" s="1358" t="s">
        <v>2605</v>
      </c>
      <c r="E51" s="1358" t="s">
        <v>2277</v>
      </c>
      <c r="F51" s="1358" t="s">
        <v>2277</v>
      </c>
      <c r="G51" s="1358" t="s">
        <v>2277</v>
      </c>
      <c r="H51" s="1358" t="s">
        <v>2277</v>
      </c>
      <c r="I51" s="1358" t="s">
        <v>2277</v>
      </c>
      <c r="J51" s="1358" t="s">
        <v>2277</v>
      </c>
      <c r="K51" s="1358" t="s">
        <v>2277</v>
      </c>
      <c r="L51" s="1358" t="s">
        <v>2277</v>
      </c>
      <c r="M51" s="1358" t="s">
        <v>2277</v>
      </c>
      <c r="N51" s="1358" t="s">
        <v>2277</v>
      </c>
      <c r="O51" s="1358" t="s">
        <v>2277</v>
      </c>
      <c r="P51" s="1358" t="s">
        <v>2277</v>
      </c>
      <c r="Q51" s="1358" t="s">
        <v>2277</v>
      </c>
      <c r="R51" s="1358" t="s">
        <v>2277</v>
      </c>
      <c r="S51" s="1358" t="s">
        <v>2277</v>
      </c>
      <c r="T51" s="1358" t="s">
        <v>2277</v>
      </c>
      <c r="U51" s="1358" t="s">
        <v>2277</v>
      </c>
      <c r="V51" s="1358" t="s">
        <v>2277</v>
      </c>
      <c r="W51" s="1358" t="s">
        <v>2277</v>
      </c>
      <c r="X51" s="1358" t="s">
        <v>2277</v>
      </c>
      <c r="Y51" s="1358" t="s">
        <v>2277</v>
      </c>
      <c r="Z51" s="1358" t="s">
        <v>2277</v>
      </c>
      <c r="AA51" s="1358" t="s">
        <v>2277</v>
      </c>
      <c r="AB51" s="1358" t="s">
        <v>2277</v>
      </c>
      <c r="AC51" s="1358" t="s">
        <v>2277</v>
      </c>
      <c r="AD51" s="1358" t="s">
        <v>2277</v>
      </c>
      <c r="AE51" s="1358" t="s">
        <v>2277</v>
      </c>
      <c r="AF51" s="1358" t="s">
        <v>2277</v>
      </c>
      <c r="AG51" s="1358" t="s">
        <v>2277</v>
      </c>
      <c r="AH51" s="1358" t="s">
        <v>2277</v>
      </c>
      <c r="AI51" s="1358" t="s">
        <v>2277</v>
      </c>
      <c r="AJ51" s="1358" t="s">
        <v>2277</v>
      </c>
      <c r="AK51" s="1358" t="s">
        <v>2277</v>
      </c>
      <c r="AL51" s="1358" t="s">
        <v>2277</v>
      </c>
      <c r="AM51" s="1358" t="s">
        <v>2277</v>
      </c>
      <c r="AN51" s="1358" t="s">
        <v>2277</v>
      </c>
      <c r="AO51" s="1358" t="s">
        <v>2277</v>
      </c>
      <c r="AP51" s="1358" t="s">
        <v>2277</v>
      </c>
      <c r="AQ51" s="1358" t="s">
        <v>2277</v>
      </c>
      <c r="AR51" s="1358" t="s">
        <v>2277</v>
      </c>
      <c r="AS51" s="1358" t="s">
        <v>2277</v>
      </c>
      <c r="AT51" s="1358" t="s">
        <v>2277</v>
      </c>
      <c r="AU51" s="1358" t="s">
        <v>2277</v>
      </c>
      <c r="AV51" s="1358" t="s">
        <v>2277</v>
      </c>
      <c r="AW51" s="1358" t="s">
        <v>2277</v>
      </c>
      <c r="AX51" s="1358" t="s">
        <v>2277</v>
      </c>
      <c r="AY51" s="1358" t="s">
        <v>2277</v>
      </c>
      <c r="AZ51" s="1358" t="s">
        <v>2277</v>
      </c>
      <c r="BA51" s="1358" t="s">
        <v>2277</v>
      </c>
      <c r="BB51" s="1358" t="s">
        <v>2277</v>
      </c>
      <c r="BC51" s="1358" t="s">
        <v>2277</v>
      </c>
      <c r="BD51" s="1358" t="s">
        <v>2277</v>
      </c>
      <c r="BE51" s="1358" t="s">
        <v>2277</v>
      </c>
      <c r="BF51" s="1358" t="s">
        <v>2277</v>
      </c>
      <c r="BG51" s="1358" t="s">
        <v>2277</v>
      </c>
      <c r="BH51" s="1358" t="s">
        <v>2277</v>
      </c>
      <c r="BI51" s="1358" t="s">
        <v>2277</v>
      </c>
      <c r="BJ51" s="1358" t="s">
        <v>2277</v>
      </c>
      <c r="BK51" s="1358" t="s">
        <v>2605</v>
      </c>
      <c r="BL51" s="1358" t="s">
        <v>2605</v>
      </c>
      <c r="BM51" s="1358" t="s">
        <v>2277</v>
      </c>
      <c r="BN51" s="1358" t="s">
        <v>2277</v>
      </c>
      <c r="BO51" s="1358" t="s">
        <v>2277</v>
      </c>
      <c r="BP51" s="1358" t="s">
        <v>2277</v>
      </c>
      <c r="BQ51" s="1358" t="s">
        <v>2277</v>
      </c>
      <c r="BR51" s="1358" t="s">
        <v>2277</v>
      </c>
      <c r="BS51" s="1358" t="s">
        <v>2277</v>
      </c>
      <c r="BT51" s="1358" t="s">
        <v>2277</v>
      </c>
      <c r="BU51" s="1358" t="s">
        <v>2277</v>
      </c>
      <c r="BV51" s="1358" t="s">
        <v>2277</v>
      </c>
      <c r="BW51" s="1358" t="s">
        <v>2277</v>
      </c>
      <c r="BX51" s="1358" t="s">
        <v>2277</v>
      </c>
      <c r="BY51" s="1358" t="s">
        <v>2277</v>
      </c>
      <c r="BZ51" s="1358" t="s">
        <v>2277</v>
      </c>
      <c r="CA51" s="1358" t="s">
        <v>2277</v>
      </c>
      <c r="CB51" s="1358" t="s">
        <v>2277</v>
      </c>
      <c r="CC51" s="1358" t="s">
        <v>2277</v>
      </c>
      <c r="CD51" s="1358" t="s">
        <v>2277</v>
      </c>
      <c r="CE51" s="1358" t="s">
        <v>2277</v>
      </c>
      <c r="CF51" s="1358" t="s">
        <v>2277</v>
      </c>
      <c r="CG51" s="1358" t="s">
        <v>2277</v>
      </c>
      <c r="CH51" s="1358" t="s">
        <v>2277</v>
      </c>
      <c r="CI51" s="1358" t="s">
        <v>2277</v>
      </c>
      <c r="CJ51" s="1358" t="s">
        <v>2277</v>
      </c>
      <c r="CK51" s="1358" t="s">
        <v>2277</v>
      </c>
      <c r="CL51" s="1358" t="s">
        <v>2277</v>
      </c>
      <c r="CM51" s="1358" t="s">
        <v>2277</v>
      </c>
      <c r="CN51" s="1358" t="s">
        <v>2277</v>
      </c>
      <c r="CO51" s="1358" t="s">
        <v>2277</v>
      </c>
      <c r="CP51" s="1358" t="s">
        <v>2277</v>
      </c>
      <c r="CQ51" s="1358" t="s">
        <v>2277</v>
      </c>
      <c r="CR51" s="1358" t="s">
        <v>2277</v>
      </c>
      <c r="CS51" s="1358" t="s">
        <v>2277</v>
      </c>
      <c r="CT51" s="1358" t="s">
        <v>2277</v>
      </c>
      <c r="CU51" s="1358" t="s">
        <v>2277</v>
      </c>
      <c r="CV51" s="1358" t="s">
        <v>2277</v>
      </c>
      <c r="CW51" s="1358" t="s">
        <v>2277</v>
      </c>
      <c r="CX51" s="1358" t="s">
        <v>2277</v>
      </c>
      <c r="CY51" s="1358" t="s">
        <v>2277</v>
      </c>
      <c r="CZ51" s="1358" t="s">
        <v>2277</v>
      </c>
      <c r="DA51" s="1358" t="s">
        <v>2277</v>
      </c>
      <c r="DB51" s="1358" t="s">
        <v>2277</v>
      </c>
      <c r="DC51" s="1358" t="s">
        <v>2277</v>
      </c>
      <c r="DD51" s="1358" t="s">
        <v>2277</v>
      </c>
      <c r="DE51" s="1358" t="s">
        <v>2277</v>
      </c>
      <c r="DF51" s="1358" t="s">
        <v>2277</v>
      </c>
      <c r="DG51" s="1358" t="s">
        <v>2277</v>
      </c>
      <c r="DH51" s="1358" t="s">
        <v>2277</v>
      </c>
      <c r="DI51" s="1358" t="s">
        <v>2277</v>
      </c>
      <c r="DJ51" s="1358" t="s">
        <v>2277</v>
      </c>
      <c r="DK51" s="1358" t="s">
        <v>2277</v>
      </c>
      <c r="DL51" s="1358" t="s">
        <v>2277</v>
      </c>
      <c r="DM51" s="1358" t="s">
        <v>2277</v>
      </c>
      <c r="DN51" s="1358" t="s">
        <v>2277</v>
      </c>
      <c r="DO51" s="1358" t="s">
        <v>2277</v>
      </c>
      <c r="DP51" s="1358" t="s">
        <v>2277</v>
      </c>
      <c r="DQ51" s="1358" t="s">
        <v>2277</v>
      </c>
      <c r="DR51" s="1358" t="s">
        <v>2277</v>
      </c>
    </row>
    <row r="52" spans="1:122" ht="15.75">
      <c r="A52" s="1355" t="s">
        <v>2808</v>
      </c>
      <c r="B52" s="1357" t="s">
        <v>1731</v>
      </c>
      <c r="C52" s="1358" t="s">
        <v>2277</v>
      </c>
      <c r="D52" s="1358" t="s">
        <v>2277</v>
      </c>
      <c r="E52" s="1358" t="s">
        <v>2277</v>
      </c>
      <c r="F52" s="1358" t="s">
        <v>2277</v>
      </c>
      <c r="G52" s="1358" t="s">
        <v>2277</v>
      </c>
      <c r="H52" s="1358" t="s">
        <v>2277</v>
      </c>
      <c r="I52" s="1358" t="s">
        <v>2277</v>
      </c>
      <c r="J52" s="1358" t="s">
        <v>2277</v>
      </c>
      <c r="K52" s="1358" t="s">
        <v>2277</v>
      </c>
      <c r="L52" s="1358" t="s">
        <v>2277</v>
      </c>
      <c r="M52" s="1358" t="s">
        <v>2277</v>
      </c>
      <c r="N52" s="1358" t="s">
        <v>2277</v>
      </c>
      <c r="O52" s="1358" t="s">
        <v>2277</v>
      </c>
      <c r="P52" s="1358" t="s">
        <v>2277</v>
      </c>
      <c r="Q52" s="1358" t="s">
        <v>2277</v>
      </c>
      <c r="R52" s="1358" t="s">
        <v>2277</v>
      </c>
      <c r="S52" s="1358" t="s">
        <v>2277</v>
      </c>
      <c r="T52" s="1358" t="s">
        <v>2277</v>
      </c>
      <c r="U52" s="1358" t="s">
        <v>2277</v>
      </c>
      <c r="V52" s="1358" t="s">
        <v>2277</v>
      </c>
      <c r="W52" s="1358" t="s">
        <v>2277</v>
      </c>
      <c r="X52" s="1358" t="s">
        <v>2277</v>
      </c>
      <c r="Y52" s="1358" t="s">
        <v>2277</v>
      </c>
      <c r="Z52" s="1358" t="s">
        <v>2277</v>
      </c>
      <c r="AA52" s="1358" t="s">
        <v>2277</v>
      </c>
      <c r="AB52" s="1358" t="s">
        <v>2277</v>
      </c>
      <c r="AC52" s="1358" t="s">
        <v>2612</v>
      </c>
      <c r="AD52" s="1358" t="s">
        <v>2612</v>
      </c>
      <c r="AE52" s="1358" t="s">
        <v>2277</v>
      </c>
      <c r="AF52" s="1358" t="s">
        <v>2277</v>
      </c>
      <c r="AG52" s="1358" t="s">
        <v>2277</v>
      </c>
      <c r="AH52" s="1358" t="s">
        <v>2277</v>
      </c>
      <c r="AI52" s="1358" t="s">
        <v>2277</v>
      </c>
      <c r="AJ52" s="1358" t="s">
        <v>2277</v>
      </c>
      <c r="AK52" s="1358" t="s">
        <v>2277</v>
      </c>
      <c r="AL52" s="1358" t="s">
        <v>2277</v>
      </c>
      <c r="AM52" s="1358" t="s">
        <v>2277</v>
      </c>
      <c r="AN52" s="1358" t="s">
        <v>2277</v>
      </c>
      <c r="AO52" s="1358" t="s">
        <v>2277</v>
      </c>
      <c r="AP52" s="1358" t="s">
        <v>2277</v>
      </c>
      <c r="AQ52" s="1358" t="s">
        <v>2277</v>
      </c>
      <c r="AR52" s="1358" t="s">
        <v>2277</v>
      </c>
      <c r="AS52" s="1358" t="s">
        <v>2277</v>
      </c>
      <c r="AT52" s="1358" t="s">
        <v>2277</v>
      </c>
      <c r="AU52" s="1358" t="s">
        <v>2277</v>
      </c>
      <c r="AV52" s="1358" t="s">
        <v>2277</v>
      </c>
      <c r="AW52" s="1358" t="s">
        <v>2277</v>
      </c>
      <c r="AX52" s="1358" t="s">
        <v>2277</v>
      </c>
      <c r="AY52" s="1358" t="s">
        <v>2277</v>
      </c>
      <c r="AZ52" s="1358" t="s">
        <v>2277</v>
      </c>
      <c r="BA52" s="1358" t="s">
        <v>2277</v>
      </c>
      <c r="BB52" s="1358" t="s">
        <v>2277</v>
      </c>
      <c r="BC52" s="1358" t="s">
        <v>2277</v>
      </c>
      <c r="BD52" s="1358" t="s">
        <v>2277</v>
      </c>
      <c r="BE52" s="1358" t="s">
        <v>2277</v>
      </c>
      <c r="BF52" s="1358" t="s">
        <v>2277</v>
      </c>
      <c r="BG52" s="1358" t="s">
        <v>2277</v>
      </c>
      <c r="BH52" s="1358" t="s">
        <v>2277</v>
      </c>
      <c r="BI52" s="1358" t="s">
        <v>2277</v>
      </c>
      <c r="BJ52" s="1358" t="s">
        <v>2277</v>
      </c>
      <c r="BK52" s="1358" t="s">
        <v>2277</v>
      </c>
      <c r="BL52" s="1358" t="s">
        <v>2277</v>
      </c>
      <c r="BM52" s="1358" t="s">
        <v>2277</v>
      </c>
      <c r="BN52" s="1358" t="s">
        <v>2277</v>
      </c>
      <c r="BO52" s="1358" t="s">
        <v>2277</v>
      </c>
      <c r="BP52" s="1358" t="s">
        <v>2277</v>
      </c>
      <c r="BQ52" s="1358" t="s">
        <v>2277</v>
      </c>
      <c r="BR52" s="1358" t="s">
        <v>2277</v>
      </c>
      <c r="BS52" s="1358" t="s">
        <v>2277</v>
      </c>
      <c r="BT52" s="1358" t="s">
        <v>2277</v>
      </c>
      <c r="BU52" s="1358" t="s">
        <v>2277</v>
      </c>
      <c r="BV52" s="1358" t="s">
        <v>2277</v>
      </c>
      <c r="BW52" s="1358" t="s">
        <v>2277</v>
      </c>
      <c r="BX52" s="1358" t="s">
        <v>2277</v>
      </c>
      <c r="BY52" s="1358" t="s">
        <v>2277</v>
      </c>
      <c r="BZ52" s="1358" t="s">
        <v>2277</v>
      </c>
      <c r="CA52" s="1358" t="s">
        <v>2277</v>
      </c>
      <c r="CB52" s="1358" t="s">
        <v>2277</v>
      </c>
      <c r="CC52" s="1358" t="s">
        <v>2277</v>
      </c>
      <c r="CD52" s="1358" t="s">
        <v>2277</v>
      </c>
      <c r="CE52" s="1358" t="s">
        <v>2277</v>
      </c>
      <c r="CF52" s="1358" t="s">
        <v>2277</v>
      </c>
      <c r="CG52" s="1358" t="s">
        <v>2277</v>
      </c>
      <c r="CH52" s="1358" t="s">
        <v>2277</v>
      </c>
      <c r="CI52" s="1358" t="s">
        <v>2277</v>
      </c>
      <c r="CJ52" s="1358" t="s">
        <v>2277</v>
      </c>
      <c r="CK52" s="1358" t="s">
        <v>2612</v>
      </c>
      <c r="CL52" s="1358" t="s">
        <v>2612</v>
      </c>
      <c r="CM52" s="1358" t="s">
        <v>2277</v>
      </c>
      <c r="CN52" s="1358" t="s">
        <v>2277</v>
      </c>
      <c r="CO52" s="1358" t="s">
        <v>2277</v>
      </c>
      <c r="CP52" s="1358" t="s">
        <v>2277</v>
      </c>
      <c r="CQ52" s="1358" t="s">
        <v>2277</v>
      </c>
      <c r="CR52" s="1358" t="s">
        <v>2277</v>
      </c>
      <c r="CS52" s="1358" t="s">
        <v>2277</v>
      </c>
      <c r="CT52" s="1358" t="s">
        <v>2277</v>
      </c>
      <c r="CU52" s="1358" t="s">
        <v>2277</v>
      </c>
      <c r="CV52" s="1358" t="s">
        <v>2277</v>
      </c>
      <c r="CW52" s="1358" t="s">
        <v>2277</v>
      </c>
      <c r="CX52" s="1358" t="s">
        <v>2277</v>
      </c>
      <c r="CY52" s="1358" t="s">
        <v>2277</v>
      </c>
      <c r="CZ52" s="1358" t="s">
        <v>2277</v>
      </c>
      <c r="DA52" s="1358" t="s">
        <v>2277</v>
      </c>
      <c r="DB52" s="1358" t="s">
        <v>2277</v>
      </c>
      <c r="DC52" s="1358" t="s">
        <v>2277</v>
      </c>
      <c r="DD52" s="1358" t="s">
        <v>2277</v>
      </c>
      <c r="DE52" s="1358" t="s">
        <v>2277</v>
      </c>
      <c r="DF52" s="1358" t="s">
        <v>2277</v>
      </c>
      <c r="DG52" s="1358" t="s">
        <v>2277</v>
      </c>
      <c r="DH52" s="1358" t="s">
        <v>2277</v>
      </c>
      <c r="DI52" s="1358" t="s">
        <v>2277</v>
      </c>
      <c r="DJ52" s="1358" t="s">
        <v>2277</v>
      </c>
      <c r="DK52" s="1358" t="s">
        <v>2277</v>
      </c>
      <c r="DL52" s="1358" t="s">
        <v>2277</v>
      </c>
      <c r="DM52" s="1358" t="s">
        <v>2277</v>
      </c>
      <c r="DN52" s="1358" t="s">
        <v>2277</v>
      </c>
      <c r="DO52" s="1358" t="s">
        <v>2277</v>
      </c>
      <c r="DP52" s="1358" t="s">
        <v>2277</v>
      </c>
      <c r="DQ52" s="1358" t="s">
        <v>2277</v>
      </c>
      <c r="DR52" s="1358" t="s">
        <v>2277</v>
      </c>
    </row>
    <row r="53" spans="1:122" ht="15.75">
      <c r="A53" s="1355" t="s">
        <v>1812</v>
      </c>
      <c r="B53" s="1357" t="s">
        <v>1731</v>
      </c>
      <c r="C53" s="1358" t="s">
        <v>2277</v>
      </c>
      <c r="D53" s="1358" t="s">
        <v>2277</v>
      </c>
      <c r="E53" s="1358" t="s">
        <v>2277</v>
      </c>
      <c r="F53" s="1358" t="s">
        <v>2277</v>
      </c>
      <c r="G53" s="1358" t="s">
        <v>2277</v>
      </c>
      <c r="H53" s="1358" t="s">
        <v>2277</v>
      </c>
      <c r="I53" s="1358" t="s">
        <v>2277</v>
      </c>
      <c r="J53" s="1358" t="s">
        <v>2277</v>
      </c>
      <c r="K53" s="1358" t="s">
        <v>2277</v>
      </c>
      <c r="L53" s="1358" t="s">
        <v>2277</v>
      </c>
      <c r="M53" s="1358" t="s">
        <v>2277</v>
      </c>
      <c r="N53" s="1358" t="s">
        <v>2277</v>
      </c>
      <c r="O53" s="1358" t="s">
        <v>2277</v>
      </c>
      <c r="P53" s="1358" t="s">
        <v>2277</v>
      </c>
      <c r="Q53" s="1358" t="s">
        <v>2277</v>
      </c>
      <c r="R53" s="1358" t="s">
        <v>2277</v>
      </c>
      <c r="S53" s="1358" t="s">
        <v>2277</v>
      </c>
      <c r="T53" s="1358" t="s">
        <v>2277</v>
      </c>
      <c r="U53" s="1358" t="s">
        <v>2277</v>
      </c>
      <c r="V53" s="1358" t="s">
        <v>2277</v>
      </c>
      <c r="W53" s="1358" t="s">
        <v>2277</v>
      </c>
      <c r="X53" s="1358" t="s">
        <v>2277</v>
      </c>
      <c r="Y53" s="1358" t="s">
        <v>2277</v>
      </c>
      <c r="Z53" s="1358" t="s">
        <v>2277</v>
      </c>
      <c r="AA53" s="1358" t="s">
        <v>2277</v>
      </c>
      <c r="AB53" s="1358" t="s">
        <v>2277</v>
      </c>
      <c r="AC53" s="1358" t="s">
        <v>2277</v>
      </c>
      <c r="AD53" s="1358" t="s">
        <v>2277</v>
      </c>
      <c r="AE53" s="1358" t="s">
        <v>2277</v>
      </c>
      <c r="AF53" s="1358" t="s">
        <v>2277</v>
      </c>
      <c r="AG53" s="1358" t="s">
        <v>4047</v>
      </c>
      <c r="AH53" s="1358" t="s">
        <v>4047</v>
      </c>
      <c r="AI53" s="1358" t="s">
        <v>2277</v>
      </c>
      <c r="AJ53" s="1358" t="s">
        <v>2277</v>
      </c>
      <c r="AK53" s="1358" t="s">
        <v>2277</v>
      </c>
      <c r="AL53" s="1358" t="s">
        <v>2277</v>
      </c>
      <c r="AM53" s="1358" t="s">
        <v>2277</v>
      </c>
      <c r="AN53" s="1358" t="s">
        <v>2277</v>
      </c>
      <c r="AO53" s="1358" t="s">
        <v>2277</v>
      </c>
      <c r="AP53" s="1358" t="s">
        <v>2277</v>
      </c>
      <c r="AQ53" s="1358" t="s">
        <v>2277</v>
      </c>
      <c r="AR53" s="1358" t="s">
        <v>2277</v>
      </c>
      <c r="AS53" s="1358" t="s">
        <v>2277</v>
      </c>
      <c r="AT53" s="1358" t="s">
        <v>2277</v>
      </c>
      <c r="AU53" s="1358" t="s">
        <v>2277</v>
      </c>
      <c r="AV53" s="1358" t="s">
        <v>2277</v>
      </c>
      <c r="AW53" s="1358" t="s">
        <v>2277</v>
      </c>
      <c r="AX53" s="1358" t="s">
        <v>2277</v>
      </c>
      <c r="AY53" s="1358" t="s">
        <v>2277</v>
      </c>
      <c r="AZ53" s="1358" t="s">
        <v>2277</v>
      </c>
      <c r="BA53" s="1358" t="s">
        <v>2277</v>
      </c>
      <c r="BB53" s="1358" t="s">
        <v>2277</v>
      </c>
      <c r="BC53" s="1358" t="s">
        <v>2277</v>
      </c>
      <c r="BD53" s="1358" t="s">
        <v>2277</v>
      </c>
      <c r="BE53" s="1358" t="s">
        <v>2277</v>
      </c>
      <c r="BF53" s="1358" t="s">
        <v>2277</v>
      </c>
      <c r="BG53" s="1358" t="s">
        <v>2277</v>
      </c>
      <c r="BH53" s="1358" t="s">
        <v>2277</v>
      </c>
      <c r="BI53" s="1358" t="s">
        <v>2277</v>
      </c>
      <c r="BJ53" s="1358" t="s">
        <v>2277</v>
      </c>
      <c r="BK53" s="1358" t="s">
        <v>2277</v>
      </c>
      <c r="BL53" s="1358" t="s">
        <v>2277</v>
      </c>
      <c r="BM53" s="1358" t="s">
        <v>2277</v>
      </c>
      <c r="BN53" s="1358" t="s">
        <v>2277</v>
      </c>
      <c r="BO53" s="1358" t="s">
        <v>2277</v>
      </c>
      <c r="BP53" s="1358" t="s">
        <v>2277</v>
      </c>
      <c r="BQ53" s="1358" t="s">
        <v>2277</v>
      </c>
      <c r="BR53" s="1358" t="s">
        <v>2277</v>
      </c>
      <c r="BS53" s="1358" t="s">
        <v>2277</v>
      </c>
      <c r="BT53" s="1358" t="s">
        <v>2277</v>
      </c>
      <c r="BU53" s="1358" t="s">
        <v>2277</v>
      </c>
      <c r="BV53" s="1358" t="s">
        <v>2277</v>
      </c>
      <c r="BW53" s="1358" t="s">
        <v>2277</v>
      </c>
      <c r="BX53" s="1358" t="s">
        <v>2277</v>
      </c>
      <c r="BY53" s="1358" t="s">
        <v>2277</v>
      </c>
      <c r="BZ53" s="1358" t="s">
        <v>2277</v>
      </c>
      <c r="CA53" s="1358" t="s">
        <v>2277</v>
      </c>
      <c r="CB53" s="1358" t="s">
        <v>2277</v>
      </c>
      <c r="CC53" s="1358" t="s">
        <v>2277</v>
      </c>
      <c r="CD53" s="1358" t="s">
        <v>2277</v>
      </c>
      <c r="CE53" s="1358" t="s">
        <v>2277</v>
      </c>
      <c r="CF53" s="1358" t="s">
        <v>2277</v>
      </c>
      <c r="CG53" s="1358" t="s">
        <v>2277</v>
      </c>
      <c r="CH53" s="1358" t="s">
        <v>2277</v>
      </c>
      <c r="CI53" s="1358" t="s">
        <v>2277</v>
      </c>
      <c r="CJ53" s="1358" t="s">
        <v>2277</v>
      </c>
      <c r="CK53" s="1358" t="s">
        <v>2277</v>
      </c>
      <c r="CL53" s="1358" t="s">
        <v>2277</v>
      </c>
      <c r="CM53" s="1358" t="s">
        <v>2277</v>
      </c>
      <c r="CN53" s="1358" t="s">
        <v>2277</v>
      </c>
      <c r="CO53" s="1358" t="s">
        <v>4047</v>
      </c>
      <c r="CP53" s="1358" t="s">
        <v>4047</v>
      </c>
      <c r="CQ53" s="1358" t="s">
        <v>2277</v>
      </c>
      <c r="CR53" s="1358" t="s">
        <v>2277</v>
      </c>
      <c r="CS53" s="1358" t="s">
        <v>2277</v>
      </c>
      <c r="CT53" s="1358" t="s">
        <v>2277</v>
      </c>
      <c r="CU53" s="1358" t="s">
        <v>2277</v>
      </c>
      <c r="CV53" s="1358" t="s">
        <v>2277</v>
      </c>
      <c r="CW53" s="1358" t="s">
        <v>2277</v>
      </c>
      <c r="CX53" s="1358" t="s">
        <v>2277</v>
      </c>
      <c r="CY53" s="1358" t="s">
        <v>2277</v>
      </c>
      <c r="CZ53" s="1358" t="s">
        <v>2277</v>
      </c>
      <c r="DA53" s="1358" t="s">
        <v>2277</v>
      </c>
      <c r="DB53" s="1358" t="s">
        <v>2277</v>
      </c>
      <c r="DC53" s="1358" t="s">
        <v>2277</v>
      </c>
      <c r="DD53" s="1358" t="s">
        <v>2277</v>
      </c>
      <c r="DE53" s="1358" t="s">
        <v>2277</v>
      </c>
      <c r="DF53" s="1358" t="s">
        <v>2277</v>
      </c>
      <c r="DG53" s="1358" t="s">
        <v>2277</v>
      </c>
      <c r="DH53" s="1358" t="s">
        <v>2277</v>
      </c>
      <c r="DI53" s="1358" t="s">
        <v>2277</v>
      </c>
      <c r="DJ53" s="1358" t="s">
        <v>2277</v>
      </c>
      <c r="DK53" s="1358" t="s">
        <v>2277</v>
      </c>
      <c r="DL53" s="1358" t="s">
        <v>2277</v>
      </c>
      <c r="DM53" s="1358" t="s">
        <v>2277</v>
      </c>
      <c r="DN53" s="1358" t="s">
        <v>2277</v>
      </c>
      <c r="DO53" s="1358" t="s">
        <v>2277</v>
      </c>
      <c r="DP53" s="1358" t="s">
        <v>2277</v>
      </c>
      <c r="DQ53" s="1358" t="s">
        <v>2277</v>
      </c>
      <c r="DR53" s="1358" t="s">
        <v>2277</v>
      </c>
    </row>
    <row r="54" spans="1:122" ht="15.75">
      <c r="A54" s="1355" t="s">
        <v>3815</v>
      </c>
      <c r="B54" s="1357" t="s">
        <v>1731</v>
      </c>
      <c r="C54" s="1358" t="s">
        <v>2277</v>
      </c>
      <c r="D54" s="1358" t="s">
        <v>2277</v>
      </c>
      <c r="E54" s="1358" t="s">
        <v>2277</v>
      </c>
      <c r="F54" s="1358" t="s">
        <v>2277</v>
      </c>
      <c r="G54" s="1358" t="s">
        <v>2277</v>
      </c>
      <c r="H54" s="1358" t="s">
        <v>2277</v>
      </c>
      <c r="I54" s="1358" t="s">
        <v>2277</v>
      </c>
      <c r="J54" s="1358" t="s">
        <v>2277</v>
      </c>
      <c r="K54" s="1358" t="s">
        <v>2277</v>
      </c>
      <c r="L54" s="1358" t="s">
        <v>2277</v>
      </c>
      <c r="M54" s="1358" t="s">
        <v>2277</v>
      </c>
      <c r="N54" s="1358" t="s">
        <v>2277</v>
      </c>
      <c r="O54" s="1358" t="s">
        <v>2277</v>
      </c>
      <c r="P54" s="1358" t="s">
        <v>2277</v>
      </c>
      <c r="Q54" s="1358" t="s">
        <v>2277</v>
      </c>
      <c r="R54" s="1358" t="s">
        <v>2277</v>
      </c>
      <c r="S54" s="1358" t="s">
        <v>2277</v>
      </c>
      <c r="T54" s="1358" t="s">
        <v>2277</v>
      </c>
      <c r="U54" s="1358" t="s">
        <v>2277</v>
      </c>
      <c r="V54" s="1358" t="s">
        <v>2277</v>
      </c>
      <c r="W54" s="1358" t="s">
        <v>2277</v>
      </c>
      <c r="X54" s="1358" t="s">
        <v>2277</v>
      </c>
      <c r="Y54" s="1358" t="s">
        <v>2277</v>
      </c>
      <c r="Z54" s="1358" t="s">
        <v>2277</v>
      </c>
      <c r="AA54" s="1358" t="s">
        <v>2277</v>
      </c>
      <c r="AB54" s="1358" t="s">
        <v>2277</v>
      </c>
      <c r="AC54" s="1358" t="s">
        <v>2277</v>
      </c>
      <c r="AD54" s="1358" t="s">
        <v>2277</v>
      </c>
      <c r="AE54" s="1358" t="s">
        <v>2277</v>
      </c>
      <c r="AF54" s="1358" t="s">
        <v>2277</v>
      </c>
      <c r="AG54" s="1358" t="s">
        <v>4048</v>
      </c>
      <c r="AH54" s="1358" t="s">
        <v>4048</v>
      </c>
      <c r="AI54" s="1358" t="s">
        <v>2277</v>
      </c>
      <c r="AJ54" s="1358" t="s">
        <v>2277</v>
      </c>
      <c r="AK54" s="1358" t="s">
        <v>2277</v>
      </c>
      <c r="AL54" s="1358" t="s">
        <v>2277</v>
      </c>
      <c r="AM54" s="1358" t="s">
        <v>2277</v>
      </c>
      <c r="AN54" s="1358" t="s">
        <v>2277</v>
      </c>
      <c r="AO54" s="1358" t="s">
        <v>2277</v>
      </c>
      <c r="AP54" s="1358" t="s">
        <v>2277</v>
      </c>
      <c r="AQ54" s="1358" t="s">
        <v>2277</v>
      </c>
      <c r="AR54" s="1358" t="s">
        <v>2277</v>
      </c>
      <c r="AS54" s="1358" t="s">
        <v>2277</v>
      </c>
      <c r="AT54" s="1358" t="s">
        <v>2277</v>
      </c>
      <c r="AU54" s="1358" t="s">
        <v>2277</v>
      </c>
      <c r="AV54" s="1358" t="s">
        <v>2277</v>
      </c>
      <c r="AW54" s="1358" t="s">
        <v>2277</v>
      </c>
      <c r="AX54" s="1358" t="s">
        <v>2277</v>
      </c>
      <c r="AY54" s="1358" t="s">
        <v>2277</v>
      </c>
      <c r="AZ54" s="1358" t="s">
        <v>2277</v>
      </c>
      <c r="BA54" s="1358" t="s">
        <v>2277</v>
      </c>
      <c r="BB54" s="1358" t="s">
        <v>2277</v>
      </c>
      <c r="BC54" s="1358" t="s">
        <v>2277</v>
      </c>
      <c r="BD54" s="1358" t="s">
        <v>2277</v>
      </c>
      <c r="BE54" s="1358" t="s">
        <v>2277</v>
      </c>
      <c r="BF54" s="1358" t="s">
        <v>2277</v>
      </c>
      <c r="BG54" s="1358" t="s">
        <v>2277</v>
      </c>
      <c r="BH54" s="1358" t="s">
        <v>2277</v>
      </c>
      <c r="BI54" s="1358" t="s">
        <v>2277</v>
      </c>
      <c r="BJ54" s="1358" t="s">
        <v>2277</v>
      </c>
      <c r="BK54" s="1358" t="s">
        <v>2277</v>
      </c>
      <c r="BL54" s="1358" t="s">
        <v>2277</v>
      </c>
      <c r="BM54" s="1358" t="s">
        <v>2277</v>
      </c>
      <c r="BN54" s="1358" t="s">
        <v>2277</v>
      </c>
      <c r="BO54" s="1358" t="s">
        <v>2277</v>
      </c>
      <c r="BP54" s="1358" t="s">
        <v>2277</v>
      </c>
      <c r="BQ54" s="1358" t="s">
        <v>2277</v>
      </c>
      <c r="BR54" s="1358" t="s">
        <v>2277</v>
      </c>
      <c r="BS54" s="1358" t="s">
        <v>2277</v>
      </c>
      <c r="BT54" s="1358" t="s">
        <v>2277</v>
      </c>
      <c r="BU54" s="1358" t="s">
        <v>2277</v>
      </c>
      <c r="BV54" s="1358" t="s">
        <v>2277</v>
      </c>
      <c r="BW54" s="1358" t="s">
        <v>2277</v>
      </c>
      <c r="BX54" s="1358" t="s">
        <v>2277</v>
      </c>
      <c r="BY54" s="1358" t="s">
        <v>2277</v>
      </c>
      <c r="BZ54" s="1358" t="s">
        <v>2277</v>
      </c>
      <c r="CA54" s="1358" t="s">
        <v>2277</v>
      </c>
      <c r="CB54" s="1358" t="s">
        <v>2277</v>
      </c>
      <c r="CC54" s="1358" t="s">
        <v>2277</v>
      </c>
      <c r="CD54" s="1358" t="s">
        <v>2277</v>
      </c>
      <c r="CE54" s="1358" t="s">
        <v>2277</v>
      </c>
      <c r="CF54" s="1358" t="s">
        <v>2277</v>
      </c>
      <c r="CG54" s="1358" t="s">
        <v>2277</v>
      </c>
      <c r="CH54" s="1358" t="s">
        <v>2277</v>
      </c>
      <c r="CI54" s="1358" t="s">
        <v>2277</v>
      </c>
      <c r="CJ54" s="1358" t="s">
        <v>2277</v>
      </c>
      <c r="CK54" s="1358" t="s">
        <v>2277</v>
      </c>
      <c r="CL54" s="1358" t="s">
        <v>2277</v>
      </c>
      <c r="CM54" s="1358" t="s">
        <v>2277</v>
      </c>
      <c r="CN54" s="1358" t="s">
        <v>2277</v>
      </c>
      <c r="CO54" s="1358" t="s">
        <v>4048</v>
      </c>
      <c r="CP54" s="1358" t="s">
        <v>4048</v>
      </c>
      <c r="CQ54" s="1358" t="s">
        <v>2277</v>
      </c>
      <c r="CR54" s="1358" t="s">
        <v>2277</v>
      </c>
      <c r="CS54" s="1358" t="s">
        <v>2277</v>
      </c>
      <c r="CT54" s="1358" t="s">
        <v>2277</v>
      </c>
      <c r="CU54" s="1358" t="s">
        <v>2277</v>
      </c>
      <c r="CV54" s="1358" t="s">
        <v>2277</v>
      </c>
      <c r="CW54" s="1358" t="s">
        <v>2277</v>
      </c>
      <c r="CX54" s="1358" t="s">
        <v>2277</v>
      </c>
      <c r="CY54" s="1358" t="s">
        <v>2277</v>
      </c>
      <c r="CZ54" s="1358" t="s">
        <v>2277</v>
      </c>
      <c r="DA54" s="1358" t="s">
        <v>2277</v>
      </c>
      <c r="DB54" s="1358" t="s">
        <v>2277</v>
      </c>
      <c r="DC54" s="1358" t="s">
        <v>2277</v>
      </c>
      <c r="DD54" s="1358" t="s">
        <v>2277</v>
      </c>
      <c r="DE54" s="1358" t="s">
        <v>2277</v>
      </c>
      <c r="DF54" s="1358" t="s">
        <v>2277</v>
      </c>
      <c r="DG54" s="1358" t="s">
        <v>2277</v>
      </c>
      <c r="DH54" s="1358" t="s">
        <v>2277</v>
      </c>
      <c r="DI54" s="1358" t="s">
        <v>2277</v>
      </c>
      <c r="DJ54" s="1358" t="s">
        <v>2277</v>
      </c>
      <c r="DK54" s="1358" t="s">
        <v>2277</v>
      </c>
      <c r="DL54" s="1358" t="s">
        <v>2277</v>
      </c>
      <c r="DM54" s="1358" t="s">
        <v>2277</v>
      </c>
      <c r="DN54" s="1358" t="s">
        <v>2277</v>
      </c>
      <c r="DO54" s="1358" t="s">
        <v>2277</v>
      </c>
      <c r="DP54" s="1358" t="s">
        <v>2277</v>
      </c>
      <c r="DQ54" s="1358" t="s">
        <v>2277</v>
      </c>
      <c r="DR54" s="1358" t="s">
        <v>2277</v>
      </c>
    </row>
    <row r="55" spans="1:122" ht="15.75">
      <c r="A55" s="1355" t="s">
        <v>1765</v>
      </c>
      <c r="B55" s="1357" t="s">
        <v>1731</v>
      </c>
      <c r="C55" s="1358" t="s">
        <v>2277</v>
      </c>
      <c r="D55" s="1358" t="s">
        <v>2277</v>
      </c>
      <c r="E55" s="1358" t="s">
        <v>2277</v>
      </c>
      <c r="F55" s="1358" t="s">
        <v>2277</v>
      </c>
      <c r="G55" s="1358" t="s">
        <v>2277</v>
      </c>
      <c r="H55" s="1358" t="s">
        <v>2277</v>
      </c>
      <c r="I55" s="1358" t="s">
        <v>2277</v>
      </c>
      <c r="J55" s="1358" t="s">
        <v>2277</v>
      </c>
      <c r="K55" s="1358" t="s">
        <v>2277</v>
      </c>
      <c r="L55" s="1358" t="s">
        <v>2277</v>
      </c>
      <c r="M55" s="1358" t="s">
        <v>2277</v>
      </c>
      <c r="N55" s="1358" t="s">
        <v>2277</v>
      </c>
      <c r="O55" s="1358" t="s">
        <v>2277</v>
      </c>
      <c r="P55" s="1358" t="s">
        <v>2277</v>
      </c>
      <c r="Q55" s="1358" t="s">
        <v>2277</v>
      </c>
      <c r="R55" s="1358" t="s">
        <v>2277</v>
      </c>
      <c r="S55" s="1358" t="s">
        <v>2277</v>
      </c>
      <c r="T55" s="1358" t="s">
        <v>2277</v>
      </c>
      <c r="U55" s="1358" t="s">
        <v>2277</v>
      </c>
      <c r="V55" s="1358" t="s">
        <v>2277</v>
      </c>
      <c r="W55" s="1358" t="s">
        <v>2277</v>
      </c>
      <c r="X55" s="1358" t="s">
        <v>2277</v>
      </c>
      <c r="Y55" s="1358" t="s">
        <v>2277</v>
      </c>
      <c r="Z55" s="1358" t="s">
        <v>2277</v>
      </c>
      <c r="AA55" s="1358" t="s">
        <v>2277</v>
      </c>
      <c r="AB55" s="1358" t="s">
        <v>2277</v>
      </c>
      <c r="AC55" s="1358" t="s">
        <v>2277</v>
      </c>
      <c r="AD55" s="1358" t="s">
        <v>2277</v>
      </c>
      <c r="AE55" s="1358" t="s">
        <v>2277</v>
      </c>
      <c r="AF55" s="1358" t="s">
        <v>2277</v>
      </c>
      <c r="AG55" s="1358" t="s">
        <v>2277</v>
      </c>
      <c r="AH55" s="1358" t="s">
        <v>2277</v>
      </c>
      <c r="AI55" s="1358" t="s">
        <v>3862</v>
      </c>
      <c r="AJ55" s="1358" t="s">
        <v>3862</v>
      </c>
      <c r="AK55" s="1358" t="s">
        <v>2277</v>
      </c>
      <c r="AL55" s="1358" t="s">
        <v>2277</v>
      </c>
      <c r="AM55" s="1358" t="s">
        <v>2277</v>
      </c>
      <c r="AN55" s="1358" t="s">
        <v>2277</v>
      </c>
      <c r="AO55" s="1358" t="s">
        <v>2277</v>
      </c>
      <c r="AP55" s="1358" t="s">
        <v>2277</v>
      </c>
      <c r="AQ55" s="1358" t="s">
        <v>2277</v>
      </c>
      <c r="AR55" s="1358" t="s">
        <v>2277</v>
      </c>
      <c r="AS55" s="1358" t="s">
        <v>2277</v>
      </c>
      <c r="AT55" s="1358" t="s">
        <v>2277</v>
      </c>
      <c r="AU55" s="1358" t="s">
        <v>2277</v>
      </c>
      <c r="AV55" s="1358" t="s">
        <v>2277</v>
      </c>
      <c r="AW55" s="1358" t="s">
        <v>2277</v>
      </c>
      <c r="AX55" s="1358" t="s">
        <v>2277</v>
      </c>
      <c r="AY55" s="1358" t="s">
        <v>2277</v>
      </c>
      <c r="AZ55" s="1358" t="s">
        <v>2277</v>
      </c>
      <c r="BA55" s="1358" t="s">
        <v>2277</v>
      </c>
      <c r="BB55" s="1358" t="s">
        <v>2277</v>
      </c>
      <c r="BC55" s="1358" t="s">
        <v>2277</v>
      </c>
      <c r="BD55" s="1358" t="s">
        <v>2277</v>
      </c>
      <c r="BE55" s="1358" t="s">
        <v>2277</v>
      </c>
      <c r="BF55" s="1358" t="s">
        <v>2277</v>
      </c>
      <c r="BG55" s="1358" t="s">
        <v>2277</v>
      </c>
      <c r="BH55" s="1358" t="s">
        <v>2277</v>
      </c>
      <c r="BI55" s="1358" t="s">
        <v>2277</v>
      </c>
      <c r="BJ55" s="1358" t="s">
        <v>2277</v>
      </c>
      <c r="BK55" s="1358" t="s">
        <v>2277</v>
      </c>
      <c r="BL55" s="1358" t="s">
        <v>2277</v>
      </c>
      <c r="BM55" s="1358" t="s">
        <v>2277</v>
      </c>
      <c r="BN55" s="1358" t="s">
        <v>2277</v>
      </c>
      <c r="BO55" s="1358" t="s">
        <v>2277</v>
      </c>
      <c r="BP55" s="1358" t="s">
        <v>2277</v>
      </c>
      <c r="BQ55" s="1358" t="s">
        <v>2277</v>
      </c>
      <c r="BR55" s="1358" t="s">
        <v>2277</v>
      </c>
      <c r="BS55" s="1358" t="s">
        <v>2277</v>
      </c>
      <c r="BT55" s="1358" t="s">
        <v>2277</v>
      </c>
      <c r="BU55" s="1358" t="s">
        <v>2277</v>
      </c>
      <c r="BV55" s="1358" t="s">
        <v>2277</v>
      </c>
      <c r="BW55" s="1358" t="s">
        <v>2277</v>
      </c>
      <c r="BX55" s="1358" t="s">
        <v>2277</v>
      </c>
      <c r="BY55" s="1358" t="s">
        <v>2277</v>
      </c>
      <c r="BZ55" s="1358" t="s">
        <v>2277</v>
      </c>
      <c r="CA55" s="1358" t="s">
        <v>2277</v>
      </c>
      <c r="CB55" s="1358" t="s">
        <v>2277</v>
      </c>
      <c r="CC55" s="1358" t="s">
        <v>2277</v>
      </c>
      <c r="CD55" s="1358" t="s">
        <v>2277</v>
      </c>
      <c r="CE55" s="1358" t="s">
        <v>2277</v>
      </c>
      <c r="CF55" s="1358" t="s">
        <v>2277</v>
      </c>
      <c r="CG55" s="1358" t="s">
        <v>2277</v>
      </c>
      <c r="CH55" s="1358" t="s">
        <v>2277</v>
      </c>
      <c r="CI55" s="1358" t="s">
        <v>2277</v>
      </c>
      <c r="CJ55" s="1358" t="s">
        <v>2277</v>
      </c>
      <c r="CK55" s="1358" t="s">
        <v>2277</v>
      </c>
      <c r="CL55" s="1358" t="s">
        <v>2277</v>
      </c>
      <c r="CM55" s="1358" t="s">
        <v>2277</v>
      </c>
      <c r="CN55" s="1358" t="s">
        <v>2277</v>
      </c>
      <c r="CO55" s="1358" t="s">
        <v>2277</v>
      </c>
      <c r="CP55" s="1358" t="s">
        <v>2277</v>
      </c>
      <c r="CQ55" s="1358" t="s">
        <v>3862</v>
      </c>
      <c r="CR55" s="1358" t="s">
        <v>3862</v>
      </c>
      <c r="CS55" s="1358" t="s">
        <v>2277</v>
      </c>
      <c r="CT55" s="1358" t="s">
        <v>2277</v>
      </c>
      <c r="CU55" s="1358" t="s">
        <v>2277</v>
      </c>
      <c r="CV55" s="1358" t="s">
        <v>2277</v>
      </c>
      <c r="CW55" s="1358" t="s">
        <v>2277</v>
      </c>
      <c r="CX55" s="1358" t="s">
        <v>2277</v>
      </c>
      <c r="CY55" s="1358" t="s">
        <v>2277</v>
      </c>
      <c r="CZ55" s="1358" t="s">
        <v>2277</v>
      </c>
      <c r="DA55" s="1358" t="s">
        <v>2277</v>
      </c>
      <c r="DB55" s="1358" t="s">
        <v>2277</v>
      </c>
      <c r="DC55" s="1358" t="s">
        <v>2277</v>
      </c>
      <c r="DD55" s="1358" t="s">
        <v>2277</v>
      </c>
      <c r="DE55" s="1358" t="s">
        <v>2277</v>
      </c>
      <c r="DF55" s="1358" t="s">
        <v>2277</v>
      </c>
      <c r="DG55" s="1358" t="s">
        <v>2277</v>
      </c>
      <c r="DH55" s="1358" t="s">
        <v>2277</v>
      </c>
      <c r="DI55" s="1358" t="s">
        <v>2277</v>
      </c>
      <c r="DJ55" s="1358" t="s">
        <v>2277</v>
      </c>
      <c r="DK55" s="1358" t="s">
        <v>2277</v>
      </c>
      <c r="DL55" s="1358" t="s">
        <v>2277</v>
      </c>
      <c r="DM55" s="1358" t="s">
        <v>2277</v>
      </c>
      <c r="DN55" s="1358" t="s">
        <v>2277</v>
      </c>
      <c r="DO55" s="1358" t="s">
        <v>2277</v>
      </c>
      <c r="DP55" s="1358" t="s">
        <v>2277</v>
      </c>
      <c r="DQ55" s="1358" t="s">
        <v>2277</v>
      </c>
      <c r="DR55" s="1358" t="s">
        <v>2277</v>
      </c>
    </row>
    <row r="56" spans="1:122" ht="15.75">
      <c r="A56" s="1355" t="s">
        <v>2804</v>
      </c>
      <c r="B56" s="1357" t="s">
        <v>1731</v>
      </c>
      <c r="C56" s="1358" t="s">
        <v>2277</v>
      </c>
      <c r="D56" s="1358" t="s">
        <v>2277</v>
      </c>
      <c r="E56" s="1358" t="s">
        <v>2277</v>
      </c>
      <c r="F56" s="1358" t="s">
        <v>2277</v>
      </c>
      <c r="G56" s="1358" t="s">
        <v>2277</v>
      </c>
      <c r="H56" s="1358" t="s">
        <v>2277</v>
      </c>
      <c r="I56" s="1358" t="s">
        <v>2277</v>
      </c>
      <c r="J56" s="1358" t="s">
        <v>2277</v>
      </c>
      <c r="K56" s="1358" t="s">
        <v>2277</v>
      </c>
      <c r="L56" s="1358" t="s">
        <v>2277</v>
      </c>
      <c r="M56" s="1358" t="s">
        <v>2277</v>
      </c>
      <c r="N56" s="1358" t="s">
        <v>2277</v>
      </c>
      <c r="O56" s="1358" t="s">
        <v>2277</v>
      </c>
      <c r="P56" s="1358" t="s">
        <v>2277</v>
      </c>
      <c r="Q56" s="1358" t="s">
        <v>2277</v>
      </c>
      <c r="R56" s="1358" t="s">
        <v>2277</v>
      </c>
      <c r="S56" s="1358" t="s">
        <v>2277</v>
      </c>
      <c r="T56" s="1358" t="s">
        <v>2277</v>
      </c>
      <c r="U56" s="1358" t="s">
        <v>2277</v>
      </c>
      <c r="V56" s="1358" t="s">
        <v>2277</v>
      </c>
      <c r="W56" s="1358" t="s">
        <v>2277</v>
      </c>
      <c r="X56" s="1358" t="s">
        <v>2277</v>
      </c>
      <c r="Y56" s="1358" t="s">
        <v>2277</v>
      </c>
      <c r="Z56" s="1358" t="s">
        <v>2277</v>
      </c>
      <c r="AA56" s="1358" t="s">
        <v>2277</v>
      </c>
      <c r="AB56" s="1358" t="s">
        <v>2277</v>
      </c>
      <c r="AC56" s="1358" t="s">
        <v>2277</v>
      </c>
      <c r="AD56" s="1358" t="s">
        <v>2277</v>
      </c>
      <c r="AE56" s="1358" t="s">
        <v>2277</v>
      </c>
      <c r="AF56" s="1358" t="s">
        <v>2277</v>
      </c>
      <c r="AG56" s="1358" t="s">
        <v>2277</v>
      </c>
      <c r="AH56" s="1358" t="s">
        <v>2277</v>
      </c>
      <c r="AI56" s="1358" t="s">
        <v>2277</v>
      </c>
      <c r="AJ56" s="1358" t="s">
        <v>2277</v>
      </c>
      <c r="AK56" s="1358" t="s">
        <v>2277</v>
      </c>
      <c r="AL56" s="1358" t="s">
        <v>2277</v>
      </c>
      <c r="AM56" s="1358" t="s">
        <v>2277</v>
      </c>
      <c r="AN56" s="1358" t="s">
        <v>2277</v>
      </c>
      <c r="AO56" s="1358" t="s">
        <v>2277</v>
      </c>
      <c r="AP56" s="1358" t="s">
        <v>2277</v>
      </c>
      <c r="AQ56" s="1358" t="s">
        <v>2277</v>
      </c>
      <c r="AR56" s="1358" t="s">
        <v>2277</v>
      </c>
      <c r="AS56" s="1358" t="s">
        <v>2277</v>
      </c>
      <c r="AT56" s="1358" t="s">
        <v>2277</v>
      </c>
      <c r="AU56" s="1358" t="s">
        <v>2277</v>
      </c>
      <c r="AV56" s="1358" t="s">
        <v>2277</v>
      </c>
      <c r="AW56" s="1358" t="s">
        <v>2277</v>
      </c>
      <c r="AX56" s="1358" t="s">
        <v>2277</v>
      </c>
      <c r="AY56" s="1358" t="s">
        <v>2277</v>
      </c>
      <c r="AZ56" s="1358" t="s">
        <v>2277</v>
      </c>
      <c r="BA56" s="1358" t="s">
        <v>2614</v>
      </c>
      <c r="BB56" s="1358" t="s">
        <v>2614</v>
      </c>
      <c r="BC56" s="1358" t="s">
        <v>2277</v>
      </c>
      <c r="BD56" s="1358" t="s">
        <v>2277</v>
      </c>
      <c r="BE56" s="1358" t="s">
        <v>2277</v>
      </c>
      <c r="BF56" s="1358" t="s">
        <v>2277</v>
      </c>
      <c r="BG56" s="1358" t="s">
        <v>2277</v>
      </c>
      <c r="BH56" s="1358" t="s">
        <v>2277</v>
      </c>
      <c r="BI56" s="1358" t="s">
        <v>2277</v>
      </c>
      <c r="BJ56" s="1358" t="s">
        <v>2277</v>
      </c>
      <c r="BK56" s="1358" t="s">
        <v>2277</v>
      </c>
      <c r="BL56" s="1358" t="s">
        <v>2277</v>
      </c>
      <c r="BM56" s="1358" t="s">
        <v>2277</v>
      </c>
      <c r="BN56" s="1358" t="s">
        <v>2277</v>
      </c>
      <c r="BO56" s="1358" t="s">
        <v>2277</v>
      </c>
      <c r="BP56" s="1358" t="s">
        <v>2277</v>
      </c>
      <c r="BQ56" s="1358" t="s">
        <v>2277</v>
      </c>
      <c r="BR56" s="1358" t="s">
        <v>2277</v>
      </c>
      <c r="BS56" s="1358" t="s">
        <v>2277</v>
      </c>
      <c r="BT56" s="1358" t="s">
        <v>2277</v>
      </c>
      <c r="BU56" s="1358" t="s">
        <v>2277</v>
      </c>
      <c r="BV56" s="1358" t="s">
        <v>2277</v>
      </c>
      <c r="BW56" s="1358" t="s">
        <v>2277</v>
      </c>
      <c r="BX56" s="1358" t="s">
        <v>2277</v>
      </c>
      <c r="BY56" s="1358" t="s">
        <v>2277</v>
      </c>
      <c r="BZ56" s="1358" t="s">
        <v>2277</v>
      </c>
      <c r="CA56" s="1358" t="s">
        <v>2277</v>
      </c>
      <c r="CB56" s="1358" t="s">
        <v>2277</v>
      </c>
      <c r="CC56" s="1358" t="s">
        <v>2277</v>
      </c>
      <c r="CD56" s="1358" t="s">
        <v>2277</v>
      </c>
      <c r="CE56" s="1358" t="s">
        <v>2277</v>
      </c>
      <c r="CF56" s="1358" t="s">
        <v>2277</v>
      </c>
      <c r="CG56" s="1358" t="s">
        <v>2277</v>
      </c>
      <c r="CH56" s="1358" t="s">
        <v>2277</v>
      </c>
      <c r="CI56" s="1358" t="s">
        <v>2277</v>
      </c>
      <c r="CJ56" s="1358" t="s">
        <v>2277</v>
      </c>
      <c r="CK56" s="1358" t="s">
        <v>2277</v>
      </c>
      <c r="CL56" s="1358" t="s">
        <v>2277</v>
      </c>
      <c r="CM56" s="1358" t="s">
        <v>2277</v>
      </c>
      <c r="CN56" s="1358" t="s">
        <v>2277</v>
      </c>
      <c r="CO56" s="1358" t="s">
        <v>2277</v>
      </c>
      <c r="CP56" s="1358" t="s">
        <v>2277</v>
      </c>
      <c r="CQ56" s="1358" t="s">
        <v>2277</v>
      </c>
      <c r="CR56" s="1358" t="s">
        <v>2277</v>
      </c>
      <c r="CS56" s="1358" t="s">
        <v>2277</v>
      </c>
      <c r="CT56" s="1358" t="s">
        <v>2277</v>
      </c>
      <c r="CU56" s="1358" t="s">
        <v>2277</v>
      </c>
      <c r="CV56" s="1358" t="s">
        <v>2277</v>
      </c>
      <c r="CW56" s="1358" t="s">
        <v>2277</v>
      </c>
      <c r="CX56" s="1358" t="s">
        <v>2277</v>
      </c>
      <c r="CY56" s="1358" t="s">
        <v>2277</v>
      </c>
      <c r="CZ56" s="1358" t="s">
        <v>2277</v>
      </c>
      <c r="DA56" s="1358" t="s">
        <v>2277</v>
      </c>
      <c r="DB56" s="1358" t="s">
        <v>2277</v>
      </c>
      <c r="DC56" s="1358" t="s">
        <v>2277</v>
      </c>
      <c r="DD56" s="1358" t="s">
        <v>2277</v>
      </c>
      <c r="DE56" s="1358" t="s">
        <v>2277</v>
      </c>
      <c r="DF56" s="1358" t="s">
        <v>2277</v>
      </c>
      <c r="DG56" s="1358" t="s">
        <v>2277</v>
      </c>
      <c r="DH56" s="1358" t="s">
        <v>2277</v>
      </c>
      <c r="DI56" s="1358" t="s">
        <v>2614</v>
      </c>
      <c r="DJ56" s="1358" t="s">
        <v>2614</v>
      </c>
      <c r="DK56" s="1358" t="s">
        <v>2277</v>
      </c>
      <c r="DL56" s="1358" t="s">
        <v>2277</v>
      </c>
      <c r="DM56" s="1358" t="s">
        <v>2277</v>
      </c>
      <c r="DN56" s="1358" t="s">
        <v>2277</v>
      </c>
      <c r="DO56" s="1358" t="s">
        <v>2277</v>
      </c>
      <c r="DP56" s="1358" t="s">
        <v>2277</v>
      </c>
      <c r="DQ56" s="1358" t="s">
        <v>2277</v>
      </c>
      <c r="DR56" s="1358" t="s">
        <v>2277</v>
      </c>
    </row>
    <row r="57" spans="1:122" ht="15.75">
      <c r="A57" s="1355" t="s">
        <v>2809</v>
      </c>
      <c r="B57" s="1357" t="s">
        <v>1731</v>
      </c>
      <c r="C57" s="1358" t="s">
        <v>2277</v>
      </c>
      <c r="D57" s="1358" t="s">
        <v>2277</v>
      </c>
      <c r="E57" s="1358" t="s">
        <v>2277</v>
      </c>
      <c r="F57" s="1358" t="s">
        <v>2277</v>
      </c>
      <c r="G57" s="1358" t="s">
        <v>2277</v>
      </c>
      <c r="H57" s="1358" t="s">
        <v>2277</v>
      </c>
      <c r="I57" s="1358" t="s">
        <v>2277</v>
      </c>
      <c r="J57" s="1358" t="s">
        <v>2277</v>
      </c>
      <c r="K57" s="1358" t="s">
        <v>2277</v>
      </c>
      <c r="L57" s="1358" t="s">
        <v>2277</v>
      </c>
      <c r="M57" s="1358" t="s">
        <v>2277</v>
      </c>
      <c r="N57" s="1358" t="s">
        <v>2277</v>
      </c>
      <c r="O57" s="1358" t="s">
        <v>2277</v>
      </c>
      <c r="P57" s="1358" t="s">
        <v>2277</v>
      </c>
      <c r="Q57" s="1358" t="s">
        <v>2277</v>
      </c>
      <c r="R57" s="1358" t="s">
        <v>2277</v>
      </c>
      <c r="S57" s="1358" t="s">
        <v>2277</v>
      </c>
      <c r="T57" s="1358" t="s">
        <v>2277</v>
      </c>
      <c r="U57" s="1358" t="s">
        <v>2277</v>
      </c>
      <c r="V57" s="1358" t="s">
        <v>2277</v>
      </c>
      <c r="W57" s="1358" t="s">
        <v>2277</v>
      </c>
      <c r="X57" s="1358" t="s">
        <v>2277</v>
      </c>
      <c r="Y57" s="1358" t="s">
        <v>2277</v>
      </c>
      <c r="Z57" s="1358" t="s">
        <v>2277</v>
      </c>
      <c r="AA57" s="1358" t="s">
        <v>2277</v>
      </c>
      <c r="AB57" s="1358" t="s">
        <v>2277</v>
      </c>
      <c r="AC57" s="1358" t="s">
        <v>2277</v>
      </c>
      <c r="AD57" s="1358" t="s">
        <v>2277</v>
      </c>
      <c r="AE57" s="1358" t="s">
        <v>2277</v>
      </c>
      <c r="AF57" s="1358" t="s">
        <v>2277</v>
      </c>
      <c r="AG57" s="1358" t="s">
        <v>2277</v>
      </c>
      <c r="AH57" s="1358" t="s">
        <v>2277</v>
      </c>
      <c r="AI57" s="1358" t="s">
        <v>2277</v>
      </c>
      <c r="AJ57" s="1358" t="s">
        <v>2277</v>
      </c>
      <c r="AK57" s="1358" t="s">
        <v>2277</v>
      </c>
      <c r="AL57" s="1358" t="s">
        <v>2277</v>
      </c>
      <c r="AM57" s="1358" t="s">
        <v>2277</v>
      </c>
      <c r="AN57" s="1358" t="s">
        <v>2277</v>
      </c>
      <c r="AO57" s="1358" t="s">
        <v>2277</v>
      </c>
      <c r="AP57" s="1358" t="s">
        <v>2277</v>
      </c>
      <c r="AQ57" s="1358" t="s">
        <v>2277</v>
      </c>
      <c r="AR57" s="1358" t="s">
        <v>2277</v>
      </c>
      <c r="AS57" s="1358" t="s">
        <v>2277</v>
      </c>
      <c r="AT57" s="1358" t="s">
        <v>2277</v>
      </c>
      <c r="AU57" s="1358" t="s">
        <v>2277</v>
      </c>
      <c r="AV57" s="1358" t="s">
        <v>2277</v>
      </c>
      <c r="AW57" s="1358" t="s">
        <v>2277</v>
      </c>
      <c r="AX57" s="1358" t="s">
        <v>2277</v>
      </c>
      <c r="AY57" s="1358" t="s">
        <v>2277</v>
      </c>
      <c r="AZ57" s="1358" t="s">
        <v>2277</v>
      </c>
      <c r="BA57" s="1358" t="s">
        <v>2615</v>
      </c>
      <c r="BB57" s="1358" t="s">
        <v>2615</v>
      </c>
      <c r="BC57" s="1358" t="s">
        <v>2277</v>
      </c>
      <c r="BD57" s="1358" t="s">
        <v>2277</v>
      </c>
      <c r="BE57" s="1358" t="s">
        <v>2277</v>
      </c>
      <c r="BF57" s="1358" t="s">
        <v>2277</v>
      </c>
      <c r="BG57" s="1358" t="s">
        <v>2277</v>
      </c>
      <c r="BH57" s="1358" t="s">
        <v>2277</v>
      </c>
      <c r="BI57" s="1358" t="s">
        <v>2277</v>
      </c>
      <c r="BJ57" s="1358" t="s">
        <v>2277</v>
      </c>
      <c r="BK57" s="1358" t="s">
        <v>2277</v>
      </c>
      <c r="BL57" s="1358" t="s">
        <v>2277</v>
      </c>
      <c r="BM57" s="1358" t="s">
        <v>2277</v>
      </c>
      <c r="BN57" s="1358" t="s">
        <v>2277</v>
      </c>
      <c r="BO57" s="1358" t="s">
        <v>2277</v>
      </c>
      <c r="BP57" s="1358" t="s">
        <v>2277</v>
      </c>
      <c r="BQ57" s="1358" t="s">
        <v>2277</v>
      </c>
      <c r="BR57" s="1358" t="s">
        <v>2277</v>
      </c>
      <c r="BS57" s="1358" t="s">
        <v>2277</v>
      </c>
      <c r="BT57" s="1358" t="s">
        <v>2277</v>
      </c>
      <c r="BU57" s="1358" t="s">
        <v>2277</v>
      </c>
      <c r="BV57" s="1358" t="s">
        <v>2277</v>
      </c>
      <c r="BW57" s="1358" t="s">
        <v>2277</v>
      </c>
      <c r="BX57" s="1358" t="s">
        <v>2277</v>
      </c>
      <c r="BY57" s="1358" t="s">
        <v>2277</v>
      </c>
      <c r="BZ57" s="1358" t="s">
        <v>2277</v>
      </c>
      <c r="CA57" s="1358" t="s">
        <v>2277</v>
      </c>
      <c r="CB57" s="1358" t="s">
        <v>2277</v>
      </c>
      <c r="CC57" s="1358" t="s">
        <v>2277</v>
      </c>
      <c r="CD57" s="1358" t="s">
        <v>2277</v>
      </c>
      <c r="CE57" s="1358" t="s">
        <v>2277</v>
      </c>
      <c r="CF57" s="1358" t="s">
        <v>2277</v>
      </c>
      <c r="CG57" s="1358" t="s">
        <v>2277</v>
      </c>
      <c r="CH57" s="1358" t="s">
        <v>2277</v>
      </c>
      <c r="CI57" s="1358" t="s">
        <v>2277</v>
      </c>
      <c r="CJ57" s="1358" t="s">
        <v>2277</v>
      </c>
      <c r="CK57" s="1358" t="s">
        <v>2277</v>
      </c>
      <c r="CL57" s="1358" t="s">
        <v>2277</v>
      </c>
      <c r="CM57" s="1358" t="s">
        <v>2277</v>
      </c>
      <c r="CN57" s="1358" t="s">
        <v>2277</v>
      </c>
      <c r="CO57" s="1358" t="s">
        <v>2277</v>
      </c>
      <c r="CP57" s="1358" t="s">
        <v>2277</v>
      </c>
      <c r="CQ57" s="1358" t="s">
        <v>2277</v>
      </c>
      <c r="CR57" s="1358" t="s">
        <v>2277</v>
      </c>
      <c r="CS57" s="1358" t="s">
        <v>2277</v>
      </c>
      <c r="CT57" s="1358" t="s">
        <v>2277</v>
      </c>
      <c r="CU57" s="1358" t="s">
        <v>2277</v>
      </c>
      <c r="CV57" s="1358" t="s">
        <v>2277</v>
      </c>
      <c r="CW57" s="1358" t="s">
        <v>2277</v>
      </c>
      <c r="CX57" s="1358" t="s">
        <v>2277</v>
      </c>
      <c r="CY57" s="1358" t="s">
        <v>2277</v>
      </c>
      <c r="CZ57" s="1358" t="s">
        <v>2277</v>
      </c>
      <c r="DA57" s="1358" t="s">
        <v>2277</v>
      </c>
      <c r="DB57" s="1358" t="s">
        <v>2277</v>
      </c>
      <c r="DC57" s="1358" t="s">
        <v>2277</v>
      </c>
      <c r="DD57" s="1358" t="s">
        <v>2277</v>
      </c>
      <c r="DE57" s="1358" t="s">
        <v>2277</v>
      </c>
      <c r="DF57" s="1358" t="s">
        <v>2277</v>
      </c>
      <c r="DG57" s="1358" t="s">
        <v>2277</v>
      </c>
      <c r="DH57" s="1358" t="s">
        <v>2277</v>
      </c>
      <c r="DI57" s="1358" t="s">
        <v>2277</v>
      </c>
      <c r="DJ57" s="1358" t="s">
        <v>2277</v>
      </c>
      <c r="DK57" s="1358" t="s">
        <v>2277</v>
      </c>
      <c r="DL57" s="1358" t="s">
        <v>2277</v>
      </c>
      <c r="DM57" s="1358" t="s">
        <v>2277</v>
      </c>
      <c r="DN57" s="1358" t="s">
        <v>2277</v>
      </c>
      <c r="DO57" s="1358" t="s">
        <v>2277</v>
      </c>
      <c r="DP57" s="1358" t="s">
        <v>2277</v>
      </c>
      <c r="DQ57" s="1358" t="s">
        <v>2277</v>
      </c>
      <c r="DR57" s="1358" t="s">
        <v>2277</v>
      </c>
    </row>
  </sheetData>
  <printOptions horizontalCentered="1" verticalCentered="1"/>
  <pageMargins left="0.5" right="0.5" top="0.5" bottom="0.5" header="0.3" footer="0.3"/>
  <pageSetup paperSize="58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5D00-F328-46A6-BA96-AD44B547F7E7}">
  <sheetPr>
    <tabColor theme="6"/>
    <pageSetUpPr fitToPage="1"/>
  </sheetPr>
  <dimension ref="A1:K102"/>
  <sheetViews>
    <sheetView view="pageBreakPreview" topLeftCell="A40" zoomScaleNormal="100" zoomScaleSheetLayoutView="100" workbookViewId="0">
      <selection activeCell="A105" sqref="A105:K105"/>
    </sheetView>
  </sheetViews>
  <sheetFormatPr defaultColWidth="9.140625" defaultRowHeight="15"/>
  <cols>
    <col min="1" max="1" width="33.42578125" style="2805" bestFit="1" customWidth="1"/>
    <col min="2" max="2" width="20.85546875" style="2805" bestFit="1" customWidth="1"/>
    <col min="3" max="3" width="3" style="2805" bestFit="1" customWidth="1"/>
    <col min="4" max="4" width="3.28515625" style="2805" bestFit="1" customWidth="1"/>
    <col min="5" max="5" width="3.5703125" style="2805" bestFit="1" customWidth="1"/>
    <col min="6" max="7" width="4.140625" style="2805" bestFit="1" customWidth="1"/>
    <col min="8" max="8" width="4.28515625" style="2805" bestFit="1" customWidth="1"/>
    <col min="9" max="9" width="21.7109375" style="2805" customWidth="1"/>
    <col min="10" max="10" width="22.28515625" style="2805" bestFit="1" customWidth="1"/>
    <col min="11" max="11" width="22" style="2805" bestFit="1" customWidth="1"/>
    <col min="12" max="16384" width="9.140625" style="2805"/>
  </cols>
  <sheetData>
    <row r="1" spans="1:11">
      <c r="A1" s="3172" t="s">
        <v>3249</v>
      </c>
      <c r="B1" s="3173"/>
      <c r="C1" s="3173"/>
      <c r="D1" s="3173"/>
      <c r="E1" s="3173"/>
      <c r="F1" s="3173"/>
      <c r="G1" s="3173"/>
      <c r="H1" s="3173"/>
      <c r="I1" s="3173"/>
      <c r="J1" s="3173"/>
      <c r="K1" s="3174"/>
    </row>
    <row r="2" spans="1:11">
      <c r="A2" s="3169" t="s">
        <v>3184</v>
      </c>
      <c r="B2" s="3170"/>
      <c r="C2" s="3170"/>
      <c r="D2" s="3170"/>
      <c r="E2" s="3170"/>
      <c r="F2" s="3170"/>
      <c r="G2" s="3170"/>
      <c r="H2" s="3170"/>
      <c r="I2" s="3170"/>
      <c r="J2" s="3170"/>
      <c r="K2" s="3171"/>
    </row>
    <row r="3" spans="1:11">
      <c r="A3" s="3169" t="s">
        <v>156</v>
      </c>
      <c r="B3" s="3170"/>
      <c r="C3" s="3170"/>
      <c r="D3" s="3170"/>
      <c r="E3" s="3170"/>
      <c r="F3" s="3170"/>
      <c r="G3" s="3170"/>
      <c r="H3" s="3170"/>
      <c r="I3" s="3170"/>
      <c r="J3" s="3170"/>
      <c r="K3" s="3171"/>
    </row>
    <row r="4" spans="1:11">
      <c r="A4" s="2806" t="s">
        <v>3067</v>
      </c>
      <c r="B4" s="2806" t="s">
        <v>3068</v>
      </c>
      <c r="C4" s="2806" t="s">
        <v>3069</v>
      </c>
      <c r="D4" s="2806" t="s">
        <v>657</v>
      </c>
      <c r="E4" s="2806" t="s">
        <v>931</v>
      </c>
      <c r="F4" s="2806" t="s">
        <v>1263</v>
      </c>
      <c r="G4" s="2806" t="s">
        <v>3070</v>
      </c>
      <c r="H4" s="2806" t="s">
        <v>3071</v>
      </c>
      <c r="I4" s="2806" t="s">
        <v>3072</v>
      </c>
      <c r="J4" s="2806" t="s">
        <v>3073</v>
      </c>
      <c r="K4" s="2806" t="s">
        <v>3074</v>
      </c>
    </row>
    <row r="5" spans="1:11">
      <c r="A5" s="2807" t="s">
        <v>2783</v>
      </c>
      <c r="B5" s="2808" t="s">
        <v>2781</v>
      </c>
      <c r="C5" s="2808">
        <v>3</v>
      </c>
      <c r="D5" s="2808"/>
      <c r="E5" s="2808">
        <v>2</v>
      </c>
      <c r="F5" s="2808"/>
      <c r="G5" s="2808" t="s">
        <v>159</v>
      </c>
      <c r="H5" s="2808">
        <v>1</v>
      </c>
      <c r="I5" s="2808"/>
      <c r="J5" s="2808"/>
      <c r="K5" s="2809"/>
    </row>
    <row r="6" spans="1:11">
      <c r="A6" s="2810" t="s">
        <v>3075</v>
      </c>
      <c r="B6" s="2811" t="s">
        <v>2782</v>
      </c>
      <c r="C6" s="2811">
        <v>6</v>
      </c>
      <c r="D6" s="2811">
        <v>4</v>
      </c>
      <c r="E6" s="2811">
        <v>1</v>
      </c>
      <c r="F6" s="2811"/>
      <c r="G6" s="2811" t="s">
        <v>171</v>
      </c>
      <c r="H6" s="2811">
        <v>1</v>
      </c>
      <c r="I6" s="2811"/>
      <c r="J6" s="2811"/>
      <c r="K6" s="2812"/>
    </row>
    <row r="7" spans="1:11">
      <c r="A7" s="2810" t="s">
        <v>2775</v>
      </c>
      <c r="B7" s="2811" t="s">
        <v>2910</v>
      </c>
      <c r="C7" s="2811">
        <v>3</v>
      </c>
      <c r="D7" s="2811"/>
      <c r="E7" s="2811">
        <v>2</v>
      </c>
      <c r="F7" s="2811"/>
      <c r="G7" s="2811" t="s">
        <v>159</v>
      </c>
      <c r="H7" s="2811">
        <v>1</v>
      </c>
      <c r="I7" s="2811"/>
      <c r="J7" s="2811"/>
      <c r="K7" s="2812"/>
    </row>
    <row r="8" spans="1:11">
      <c r="A8" s="2810" t="s">
        <v>2778</v>
      </c>
      <c r="B8" s="2811" t="s">
        <v>2911</v>
      </c>
      <c r="C8" s="2811">
        <v>5</v>
      </c>
      <c r="D8" s="2811">
        <v>1</v>
      </c>
      <c r="E8" s="2811">
        <v>4</v>
      </c>
      <c r="F8" s="2811"/>
      <c r="G8" s="2811" t="s">
        <v>171</v>
      </c>
      <c r="H8" s="2811">
        <v>1</v>
      </c>
      <c r="I8" s="2811"/>
      <c r="J8" s="2811"/>
      <c r="K8" s="2812"/>
    </row>
    <row r="9" spans="1:11">
      <c r="A9" s="2810" t="s">
        <v>2757</v>
      </c>
      <c r="B9" s="2811" t="s">
        <v>2888</v>
      </c>
      <c r="C9" s="2811">
        <v>3</v>
      </c>
      <c r="D9" s="2811"/>
      <c r="E9" s="2811">
        <v>2</v>
      </c>
      <c r="F9" s="2811"/>
      <c r="G9" s="2811" t="s">
        <v>159</v>
      </c>
      <c r="H9" s="2811">
        <v>1</v>
      </c>
      <c r="I9" s="2811"/>
      <c r="J9" s="2811"/>
      <c r="K9" s="2812"/>
    </row>
    <row r="10" spans="1:11">
      <c r="A10" s="2810" t="s">
        <v>169</v>
      </c>
      <c r="B10" s="2811" t="s">
        <v>2899</v>
      </c>
      <c r="C10" s="2811">
        <v>3</v>
      </c>
      <c r="D10" s="2811">
        <v>1</v>
      </c>
      <c r="E10" s="2811"/>
      <c r="F10" s="2811">
        <v>2</v>
      </c>
      <c r="G10" s="2811" t="s">
        <v>171</v>
      </c>
      <c r="H10" s="2811">
        <v>1</v>
      </c>
      <c r="I10" s="2811"/>
      <c r="J10" s="2811"/>
      <c r="K10" s="2812"/>
    </row>
    <row r="11" spans="1:11">
      <c r="A11" s="2810" t="s">
        <v>1258</v>
      </c>
      <c r="B11" s="2811" t="s">
        <v>2921</v>
      </c>
      <c r="C11" s="2811">
        <v>4</v>
      </c>
      <c r="D11" s="2811">
        <v>1</v>
      </c>
      <c r="E11" s="2811"/>
      <c r="F11" s="2811">
        <v>2</v>
      </c>
      <c r="G11" s="2811" t="s">
        <v>171</v>
      </c>
      <c r="H11" s="2811">
        <v>1</v>
      </c>
      <c r="I11" s="2811"/>
      <c r="J11" s="2811"/>
      <c r="K11" s="2812"/>
    </row>
    <row r="12" spans="1:11">
      <c r="A12" s="2810" t="s">
        <v>2758</v>
      </c>
      <c r="B12" s="2811" t="s">
        <v>2895</v>
      </c>
      <c r="C12" s="2811">
        <v>3</v>
      </c>
      <c r="D12" s="2811"/>
      <c r="E12" s="2811"/>
      <c r="F12" s="2811">
        <v>2</v>
      </c>
      <c r="G12" s="2811" t="s">
        <v>159</v>
      </c>
      <c r="H12" s="2811">
        <v>1</v>
      </c>
      <c r="I12" s="2811"/>
      <c r="J12" s="2811"/>
      <c r="K12" s="2812"/>
    </row>
    <row r="13" spans="1:11">
      <c r="A13" s="2813" t="s">
        <v>2776</v>
      </c>
      <c r="B13" s="2814" t="s">
        <v>2924</v>
      </c>
      <c r="C13" s="2814">
        <v>0</v>
      </c>
      <c r="D13" s="2814">
        <v>1</v>
      </c>
      <c r="E13" s="2814">
        <v>1</v>
      </c>
      <c r="F13" s="2814"/>
      <c r="G13" s="2814" t="s">
        <v>202</v>
      </c>
      <c r="H13" s="2814">
        <v>1</v>
      </c>
      <c r="I13" s="2814"/>
      <c r="J13" s="2814"/>
      <c r="K13" s="2815"/>
    </row>
    <row r="14" spans="1:11">
      <c r="A14" s="2807" t="s">
        <v>700</v>
      </c>
      <c r="B14" s="2808" t="s">
        <v>3076</v>
      </c>
      <c r="C14" s="2808">
        <v>6</v>
      </c>
      <c r="D14" s="2808">
        <v>4</v>
      </c>
      <c r="E14" s="2808">
        <v>1</v>
      </c>
      <c r="F14" s="2808"/>
      <c r="G14" s="2808" t="s">
        <v>171</v>
      </c>
      <c r="H14" s="2808">
        <v>2</v>
      </c>
      <c r="I14" s="2808" t="s">
        <v>3077</v>
      </c>
      <c r="J14" s="2808"/>
      <c r="K14" s="2809"/>
    </row>
    <row r="15" spans="1:11">
      <c r="A15" s="2810" t="s">
        <v>3078</v>
      </c>
      <c r="B15" s="2811" t="s">
        <v>3079</v>
      </c>
      <c r="C15" s="2811">
        <v>5</v>
      </c>
      <c r="D15" s="2811">
        <v>1</v>
      </c>
      <c r="E15" s="2811">
        <v>3</v>
      </c>
      <c r="F15" s="2811"/>
      <c r="G15" s="2811" t="s">
        <v>171</v>
      </c>
      <c r="H15" s="2811">
        <v>2</v>
      </c>
      <c r="I15" s="2811" t="s">
        <v>3080</v>
      </c>
      <c r="J15" s="2811" t="s">
        <v>3081</v>
      </c>
      <c r="K15" s="2812"/>
    </row>
    <row r="16" spans="1:11">
      <c r="A16" s="2810" t="s">
        <v>3082</v>
      </c>
      <c r="B16" s="2811" t="s">
        <v>3083</v>
      </c>
      <c r="C16" s="2811">
        <v>4</v>
      </c>
      <c r="D16" s="2811">
        <v>2</v>
      </c>
      <c r="E16" s="2811">
        <v>1</v>
      </c>
      <c r="F16" s="2811"/>
      <c r="G16" s="2811" t="s">
        <v>159</v>
      </c>
      <c r="H16" s="2811">
        <v>2</v>
      </c>
      <c r="I16" s="2811"/>
      <c r="J16" s="2811"/>
      <c r="K16" s="2812"/>
    </row>
    <row r="17" spans="1:11">
      <c r="A17" s="3125" t="s">
        <v>3084</v>
      </c>
      <c r="B17" s="3126" t="s">
        <v>3085</v>
      </c>
      <c r="C17" s="3126">
        <v>5</v>
      </c>
      <c r="D17" s="3126">
        <v>2</v>
      </c>
      <c r="E17" s="3126">
        <v>1</v>
      </c>
      <c r="F17" s="3126">
        <v>2</v>
      </c>
      <c r="G17" s="3126" t="s">
        <v>159</v>
      </c>
      <c r="H17" s="3126">
        <v>2</v>
      </c>
      <c r="I17" s="3126" t="s">
        <v>3086</v>
      </c>
      <c r="J17" s="3126"/>
      <c r="K17" s="3127"/>
    </row>
    <row r="18" spans="1:11">
      <c r="A18" s="2810" t="s">
        <v>206</v>
      </c>
      <c r="B18" s="2811" t="s">
        <v>3087</v>
      </c>
      <c r="C18" s="2811">
        <v>4</v>
      </c>
      <c r="D18" s="2811">
        <v>2</v>
      </c>
      <c r="E18" s="2811">
        <v>2</v>
      </c>
      <c r="F18" s="2811"/>
      <c r="G18" s="2811" t="s">
        <v>171</v>
      </c>
      <c r="H18" s="2811">
        <v>2</v>
      </c>
      <c r="I18" s="2811" t="s">
        <v>3088</v>
      </c>
      <c r="J18" s="2811" t="s">
        <v>3089</v>
      </c>
      <c r="K18" s="2812"/>
    </row>
    <row r="19" spans="1:11">
      <c r="A19" s="2810" t="s">
        <v>180</v>
      </c>
      <c r="B19" s="2811" t="s">
        <v>3090</v>
      </c>
      <c r="C19" s="2811">
        <v>4</v>
      </c>
      <c r="D19" s="2811">
        <v>1</v>
      </c>
      <c r="E19" s="2811"/>
      <c r="F19" s="2811">
        <v>2</v>
      </c>
      <c r="G19" s="2811" t="s">
        <v>171</v>
      </c>
      <c r="H19" s="2811">
        <v>2</v>
      </c>
      <c r="I19" s="2811" t="s">
        <v>3091</v>
      </c>
      <c r="J19" s="2811"/>
      <c r="K19" s="2812"/>
    </row>
    <row r="20" spans="1:11">
      <c r="A20" s="2810" t="s">
        <v>203</v>
      </c>
      <c r="B20" s="2811" t="s">
        <v>3092</v>
      </c>
      <c r="C20" s="2811">
        <v>2</v>
      </c>
      <c r="D20" s="2811"/>
      <c r="E20" s="2811"/>
      <c r="F20" s="2811" t="s">
        <v>3093</v>
      </c>
      <c r="G20" s="2811" t="s">
        <v>159</v>
      </c>
      <c r="H20" s="2811">
        <v>2</v>
      </c>
      <c r="I20" s="2811" t="s">
        <v>3094</v>
      </c>
      <c r="J20" s="2811"/>
      <c r="K20" s="2812"/>
    </row>
    <row r="21" spans="1:11">
      <c r="A21" s="2813" t="s">
        <v>3095</v>
      </c>
      <c r="B21" s="2814"/>
      <c r="C21" s="2814">
        <v>0</v>
      </c>
      <c r="D21" s="2814"/>
      <c r="E21" s="2814"/>
      <c r="F21" s="2814"/>
      <c r="G21" s="2814" t="s">
        <v>202</v>
      </c>
      <c r="H21" s="2814">
        <v>2</v>
      </c>
      <c r="I21" s="2814"/>
      <c r="J21" s="2814"/>
      <c r="K21" s="2815"/>
    </row>
    <row r="22" spans="1:11">
      <c r="A22" s="2807" t="s">
        <v>3096</v>
      </c>
      <c r="B22" s="2808" t="s">
        <v>3097</v>
      </c>
      <c r="C22" s="2808">
        <v>3</v>
      </c>
      <c r="D22" s="2808">
        <v>1</v>
      </c>
      <c r="E22" s="2808">
        <v>2</v>
      </c>
      <c r="F22" s="2808"/>
      <c r="G22" s="2808" t="s">
        <v>159</v>
      </c>
      <c r="H22" s="2808">
        <v>3</v>
      </c>
      <c r="I22" s="2808"/>
      <c r="J22" s="2808"/>
      <c r="K22" s="2809"/>
    </row>
    <row r="23" spans="1:11">
      <c r="A23" s="3128" t="s">
        <v>3098</v>
      </c>
      <c r="B23" s="3129" t="s">
        <v>3099</v>
      </c>
      <c r="C23" s="3129">
        <v>3</v>
      </c>
      <c r="D23" s="3129">
        <v>2</v>
      </c>
      <c r="E23" s="3129"/>
      <c r="F23" s="3129"/>
      <c r="G23" s="3129" t="s">
        <v>159</v>
      </c>
      <c r="H23" s="3129">
        <v>3</v>
      </c>
      <c r="I23" s="3129" t="s">
        <v>3088</v>
      </c>
      <c r="J23" s="3129" t="s">
        <v>3100</v>
      </c>
      <c r="K23" s="3130"/>
    </row>
    <row r="24" spans="1:11">
      <c r="A24" s="2846" t="s">
        <v>212</v>
      </c>
      <c r="B24" s="2847" t="s">
        <v>3101</v>
      </c>
      <c r="C24" s="2847">
        <v>3</v>
      </c>
      <c r="D24" s="2847">
        <v>2</v>
      </c>
      <c r="E24" s="2847"/>
      <c r="F24" s="2847"/>
      <c r="G24" s="2847" t="s">
        <v>159</v>
      </c>
      <c r="H24" s="2847">
        <v>3</v>
      </c>
      <c r="I24" s="2847" t="s">
        <v>3088</v>
      </c>
      <c r="J24" s="2847"/>
      <c r="K24" s="2848"/>
    </row>
    <row r="25" spans="1:11">
      <c r="A25" s="2810" t="s">
        <v>230</v>
      </c>
      <c r="B25" s="2811" t="s">
        <v>3102</v>
      </c>
      <c r="C25" s="2811">
        <v>3</v>
      </c>
      <c r="D25" s="2811">
        <v>1</v>
      </c>
      <c r="E25" s="2811">
        <v>1</v>
      </c>
      <c r="F25" s="2811"/>
      <c r="G25" s="2811" t="s">
        <v>171</v>
      </c>
      <c r="H25" s="2811">
        <v>3</v>
      </c>
      <c r="I25" s="2811" t="s">
        <v>3103</v>
      </c>
      <c r="J25" s="2811"/>
      <c r="K25" s="2812"/>
    </row>
    <row r="26" spans="1:11">
      <c r="A26" s="3125" t="s">
        <v>3104</v>
      </c>
      <c r="B26" s="3126" t="s">
        <v>3105</v>
      </c>
      <c r="C26" s="3126">
        <v>6</v>
      </c>
      <c r="D26" s="3126">
        <v>3</v>
      </c>
      <c r="E26" s="3126"/>
      <c r="F26" s="3126">
        <v>2</v>
      </c>
      <c r="G26" s="3126" t="s">
        <v>171</v>
      </c>
      <c r="H26" s="3126">
        <v>3</v>
      </c>
      <c r="I26" s="3126" t="s">
        <v>3080</v>
      </c>
      <c r="J26" s="3126"/>
      <c r="K26" s="3127"/>
    </row>
    <row r="27" spans="1:11">
      <c r="A27" s="2810" t="s">
        <v>239</v>
      </c>
      <c r="B27" s="2811" t="s">
        <v>3106</v>
      </c>
      <c r="C27" s="2811">
        <v>4</v>
      </c>
      <c r="D27" s="2811">
        <v>2</v>
      </c>
      <c r="E27" s="2811">
        <v>1</v>
      </c>
      <c r="F27" s="2811"/>
      <c r="G27" s="2811" t="s">
        <v>171</v>
      </c>
      <c r="H27" s="2811">
        <v>3</v>
      </c>
      <c r="I27" s="2811"/>
      <c r="J27" s="2811"/>
      <c r="K27" s="2812"/>
    </row>
    <row r="28" spans="1:11">
      <c r="A28" s="2810" t="s">
        <v>3107</v>
      </c>
      <c r="B28" s="2811" t="s">
        <v>3108</v>
      </c>
      <c r="C28" s="2811">
        <v>3</v>
      </c>
      <c r="D28" s="2811">
        <v>1</v>
      </c>
      <c r="E28" s="2811">
        <v>1</v>
      </c>
      <c r="F28" s="2811"/>
      <c r="G28" s="2811" t="s">
        <v>171</v>
      </c>
      <c r="H28" s="2811">
        <v>3</v>
      </c>
      <c r="I28" s="2811"/>
      <c r="J28" s="2811"/>
      <c r="K28" s="2812"/>
    </row>
    <row r="29" spans="1:11">
      <c r="A29" s="2810" t="s">
        <v>3109</v>
      </c>
      <c r="B29" s="2811" t="s">
        <v>3110</v>
      </c>
      <c r="C29" s="2811">
        <v>5</v>
      </c>
      <c r="D29" s="2811">
        <v>2</v>
      </c>
      <c r="E29" s="2811"/>
      <c r="F29" s="2811">
        <v>1</v>
      </c>
      <c r="G29" s="2811" t="s">
        <v>159</v>
      </c>
      <c r="H29" s="2811">
        <v>3</v>
      </c>
      <c r="I29" s="2811" t="s">
        <v>3111</v>
      </c>
      <c r="J29" s="2811"/>
      <c r="K29" s="2812"/>
    </row>
    <row r="30" spans="1:11">
      <c r="A30" s="2813" t="s">
        <v>3112</v>
      </c>
      <c r="B30" s="2814"/>
      <c r="C30" s="2814">
        <v>0</v>
      </c>
      <c r="D30" s="2814"/>
      <c r="E30" s="2814"/>
      <c r="F30" s="2814"/>
      <c r="G30" s="2814" t="s">
        <v>202</v>
      </c>
      <c r="H30" s="2814">
        <v>3</v>
      </c>
      <c r="I30" s="2814"/>
      <c r="J30" s="2814"/>
      <c r="K30" s="2815"/>
    </row>
    <row r="31" spans="1:11">
      <c r="A31" s="2807" t="s">
        <v>3113</v>
      </c>
      <c r="B31" s="2808" t="s">
        <v>3114</v>
      </c>
      <c r="C31" s="2808">
        <v>3</v>
      </c>
      <c r="D31" s="2808">
        <v>2</v>
      </c>
      <c r="E31" s="2808"/>
      <c r="F31" s="2808"/>
      <c r="G31" s="2808" t="s">
        <v>159</v>
      </c>
      <c r="H31" s="2808">
        <v>4</v>
      </c>
      <c r="I31" s="2808" t="s">
        <v>3115</v>
      </c>
      <c r="J31" s="2808"/>
      <c r="K31" s="2809"/>
    </row>
    <row r="32" spans="1:11">
      <c r="A32" s="2810" t="s">
        <v>3116</v>
      </c>
      <c r="B32" s="2811" t="s">
        <v>3117</v>
      </c>
      <c r="C32" s="2811">
        <v>3</v>
      </c>
      <c r="D32" s="2811">
        <v>2</v>
      </c>
      <c r="E32" s="2811">
        <v>1</v>
      </c>
      <c r="F32" s="2811"/>
      <c r="G32" s="2811" t="s">
        <v>159</v>
      </c>
      <c r="H32" s="2811">
        <v>4</v>
      </c>
      <c r="I32" s="2811" t="s">
        <v>3118</v>
      </c>
      <c r="J32" s="2811" t="s">
        <v>3119</v>
      </c>
      <c r="K32" s="2812" t="s">
        <v>3120</v>
      </c>
    </row>
    <row r="33" spans="1:11">
      <c r="A33" s="2810" t="s">
        <v>3121</v>
      </c>
      <c r="B33" s="2811" t="s">
        <v>3122</v>
      </c>
      <c r="C33" s="2811">
        <v>3</v>
      </c>
      <c r="D33" s="2811">
        <v>2</v>
      </c>
      <c r="E33" s="2811">
        <v>1</v>
      </c>
      <c r="F33" s="2811"/>
      <c r="G33" s="2811" t="s">
        <v>159</v>
      </c>
      <c r="H33" s="2811">
        <v>4</v>
      </c>
      <c r="I33" s="2811" t="s">
        <v>3118</v>
      </c>
      <c r="J33" s="2811" t="s">
        <v>3119</v>
      </c>
      <c r="K33" s="2812" t="s">
        <v>3120</v>
      </c>
    </row>
    <row r="34" spans="1:11">
      <c r="A34" s="2810" t="s">
        <v>3123</v>
      </c>
      <c r="B34" s="2811" t="s">
        <v>3124</v>
      </c>
      <c r="C34" s="2811">
        <v>3</v>
      </c>
      <c r="D34" s="2811">
        <v>2</v>
      </c>
      <c r="E34" s="2811"/>
      <c r="F34" s="2811"/>
      <c r="G34" s="2811" t="s">
        <v>171</v>
      </c>
      <c r="H34" s="2811">
        <v>4</v>
      </c>
      <c r="I34" s="2811"/>
      <c r="J34" s="2811"/>
      <c r="K34" s="2812"/>
    </row>
    <row r="35" spans="1:11">
      <c r="A35" s="2810" t="s">
        <v>216</v>
      </c>
      <c r="B35" s="2811" t="s">
        <v>3125</v>
      </c>
      <c r="C35" s="2811">
        <v>4</v>
      </c>
      <c r="D35" s="2811">
        <v>2</v>
      </c>
      <c r="E35" s="2811">
        <v>1</v>
      </c>
      <c r="F35" s="2811"/>
      <c r="G35" s="2811" t="s">
        <v>171</v>
      </c>
      <c r="H35" s="2811">
        <v>4</v>
      </c>
      <c r="I35" s="2811"/>
      <c r="J35" s="2811"/>
      <c r="K35" s="2812"/>
    </row>
    <row r="36" spans="1:11">
      <c r="A36" s="2810" t="s">
        <v>3126</v>
      </c>
      <c r="B36" s="2811" t="s">
        <v>3127</v>
      </c>
      <c r="C36" s="2811">
        <v>4</v>
      </c>
      <c r="D36" s="2811">
        <v>2</v>
      </c>
      <c r="E36" s="2811">
        <v>1</v>
      </c>
      <c r="F36" s="2811"/>
      <c r="G36" s="2811" t="s">
        <v>159</v>
      </c>
      <c r="H36" s="2811">
        <v>4</v>
      </c>
      <c r="I36" s="2811" t="s">
        <v>3128</v>
      </c>
      <c r="J36" s="2811" t="s">
        <v>3129</v>
      </c>
      <c r="K36" s="2812"/>
    </row>
    <row r="37" spans="1:11">
      <c r="A37" s="2810" t="s">
        <v>3130</v>
      </c>
      <c r="B37" s="2811" t="s">
        <v>3131</v>
      </c>
      <c r="C37" s="2811">
        <v>6</v>
      </c>
      <c r="D37" s="2811">
        <v>2</v>
      </c>
      <c r="E37" s="2811">
        <v>2</v>
      </c>
      <c r="F37" s="2811"/>
      <c r="G37" s="2811" t="s">
        <v>171</v>
      </c>
      <c r="H37" s="2811">
        <v>4</v>
      </c>
      <c r="I37" s="2811"/>
      <c r="J37" s="2811"/>
      <c r="K37" s="2812"/>
    </row>
    <row r="38" spans="1:11">
      <c r="A38" s="2813" t="s">
        <v>249</v>
      </c>
      <c r="B38" s="2814" t="s">
        <v>3132</v>
      </c>
      <c r="C38" s="2814">
        <v>4</v>
      </c>
      <c r="D38" s="2814">
        <v>1</v>
      </c>
      <c r="E38" s="2814">
        <v>2</v>
      </c>
      <c r="F38" s="2814"/>
      <c r="G38" s="2814" t="s">
        <v>171</v>
      </c>
      <c r="H38" s="2814">
        <v>4</v>
      </c>
      <c r="I38" s="2814" t="s">
        <v>3129</v>
      </c>
      <c r="J38" s="2814" t="s">
        <v>3133</v>
      </c>
      <c r="K38" s="2815" t="s">
        <v>3100</v>
      </c>
    </row>
    <row r="39" spans="1:11">
      <c r="A39" s="3175" t="s">
        <v>3134</v>
      </c>
      <c r="B39" s="3176"/>
      <c r="C39" s="3176"/>
      <c r="D39" s="3176"/>
      <c r="E39" s="3176"/>
      <c r="F39" s="3176"/>
      <c r="G39" s="3176"/>
      <c r="H39" s="3176"/>
      <c r="I39" s="3176"/>
      <c r="J39" s="3176"/>
      <c r="K39" s="3177"/>
    </row>
    <row r="40" spans="1:11">
      <c r="A40" s="2816" t="s">
        <v>3135</v>
      </c>
      <c r="B40" s="2817"/>
      <c r="C40" s="2817">
        <v>3</v>
      </c>
      <c r="D40" s="2817"/>
      <c r="E40" s="2817"/>
      <c r="F40" s="2817"/>
      <c r="G40" s="2817"/>
      <c r="H40" s="2817">
        <v>5</v>
      </c>
      <c r="I40" s="2817"/>
      <c r="J40" s="2817"/>
      <c r="K40" s="2818"/>
    </row>
    <row r="41" spans="1:11">
      <c r="A41" s="2819" t="s">
        <v>3136</v>
      </c>
      <c r="B41" s="2820"/>
      <c r="C41" s="2820">
        <v>3</v>
      </c>
      <c r="D41" s="2820"/>
      <c r="E41" s="2820"/>
      <c r="F41" s="2820"/>
      <c r="G41" s="2820"/>
      <c r="H41" s="2820">
        <v>6</v>
      </c>
      <c r="I41" s="2820"/>
      <c r="J41" s="2820"/>
      <c r="K41" s="2821"/>
    </row>
    <row r="42" spans="1:11">
      <c r="A42" s="2819" t="s">
        <v>3137</v>
      </c>
      <c r="B42" s="2820"/>
      <c r="C42" s="2820">
        <v>5</v>
      </c>
      <c r="D42" s="2820"/>
      <c r="E42" s="2820"/>
      <c r="F42" s="2820"/>
      <c r="G42" s="2820"/>
      <c r="H42" s="2820">
        <v>7</v>
      </c>
      <c r="I42" s="2820"/>
      <c r="J42" s="2820"/>
      <c r="K42" s="2821"/>
    </row>
    <row r="43" spans="1:11">
      <c r="A43" s="2822" t="s">
        <v>3138</v>
      </c>
      <c r="B43" s="2823"/>
      <c r="C43" s="2823">
        <v>3</v>
      </c>
      <c r="D43" s="2823"/>
      <c r="E43" s="2823"/>
      <c r="F43" s="2823"/>
      <c r="G43" s="2823"/>
      <c r="H43" s="2823">
        <v>8</v>
      </c>
      <c r="I43" s="2823"/>
      <c r="J43" s="2823"/>
      <c r="K43" s="2824"/>
    </row>
    <row r="44" spans="1:11">
      <c r="A44" s="3169" t="s">
        <v>977</v>
      </c>
      <c r="B44" s="3170"/>
      <c r="C44" s="3170"/>
      <c r="D44" s="3170"/>
      <c r="E44" s="3170"/>
      <c r="F44" s="3170"/>
      <c r="G44" s="3170"/>
      <c r="H44" s="3170"/>
      <c r="I44" s="3170"/>
      <c r="J44" s="3170"/>
      <c r="K44" s="3171"/>
    </row>
    <row r="45" spans="1:11">
      <c r="A45" s="2825" t="s">
        <v>3139</v>
      </c>
      <c r="B45" s="2826"/>
      <c r="C45" s="2826">
        <v>3</v>
      </c>
      <c r="D45" s="2826"/>
      <c r="E45" s="2826"/>
      <c r="F45" s="2826"/>
      <c r="G45" s="2826"/>
      <c r="H45" s="2826">
        <v>7</v>
      </c>
      <c r="I45" s="2826"/>
      <c r="J45" s="2826"/>
      <c r="K45" s="2827"/>
    </row>
    <row r="46" spans="1:11">
      <c r="A46" s="2828" t="s">
        <v>3140</v>
      </c>
      <c r="B46" s="2829"/>
      <c r="C46" s="2829">
        <v>3</v>
      </c>
      <c r="D46" s="2829"/>
      <c r="E46" s="2829"/>
      <c r="F46" s="2829"/>
      <c r="G46" s="2829"/>
      <c r="H46" s="2829">
        <v>8</v>
      </c>
      <c r="I46" s="2829"/>
      <c r="J46" s="2829"/>
      <c r="K46" s="2830"/>
    </row>
    <row r="47" spans="1:11">
      <c r="A47" s="2828" t="s">
        <v>3141</v>
      </c>
      <c r="B47" s="2829"/>
      <c r="C47" s="2829">
        <v>3</v>
      </c>
      <c r="D47" s="2829"/>
      <c r="E47" s="2829"/>
      <c r="F47" s="2829"/>
      <c r="G47" s="2829"/>
      <c r="H47" s="2829">
        <v>8</v>
      </c>
      <c r="I47" s="2829"/>
      <c r="J47" s="2829"/>
      <c r="K47" s="2830"/>
    </row>
    <row r="48" spans="1:11">
      <c r="A48" s="2831" t="s">
        <v>3142</v>
      </c>
      <c r="B48" s="2832"/>
      <c r="C48" s="2832">
        <v>3</v>
      </c>
      <c r="D48" s="2832"/>
      <c r="E48" s="2832"/>
      <c r="F48" s="2832"/>
      <c r="G48" s="2832"/>
      <c r="H48" s="2832">
        <v>8</v>
      </c>
      <c r="I48" s="2832"/>
      <c r="J48" s="2832"/>
      <c r="K48" s="2833"/>
    </row>
    <row r="49" spans="1:11">
      <c r="A49" s="3169" t="s">
        <v>3185</v>
      </c>
      <c r="B49" s="3170"/>
      <c r="C49" s="3170"/>
      <c r="D49" s="3170"/>
      <c r="E49" s="3170"/>
      <c r="F49" s="3170"/>
      <c r="G49" s="3170"/>
      <c r="H49" s="3170"/>
      <c r="I49" s="3170"/>
      <c r="J49" s="3170"/>
      <c r="K49" s="3171"/>
    </row>
    <row r="50" spans="1:11">
      <c r="A50" s="2806" t="s">
        <v>3067</v>
      </c>
      <c r="B50" s="2806" t="s">
        <v>3068</v>
      </c>
      <c r="C50" s="2806" t="s">
        <v>3069</v>
      </c>
      <c r="D50" s="2806" t="s">
        <v>657</v>
      </c>
      <c r="E50" s="2806" t="s">
        <v>931</v>
      </c>
      <c r="F50" s="2806" t="s">
        <v>1263</v>
      </c>
      <c r="G50" s="2806" t="s">
        <v>3070</v>
      </c>
      <c r="H50" s="2806" t="s">
        <v>154</v>
      </c>
      <c r="I50" s="2806" t="s">
        <v>3072</v>
      </c>
      <c r="J50" s="2806" t="s">
        <v>3073</v>
      </c>
      <c r="K50" s="2806" t="s">
        <v>3074</v>
      </c>
    </row>
    <row r="51" spans="1:11">
      <c r="A51" s="2807" t="s">
        <v>3144</v>
      </c>
      <c r="B51" s="2808" t="s">
        <v>3186</v>
      </c>
      <c r="C51" s="2808">
        <v>4</v>
      </c>
      <c r="D51" s="2808">
        <v>2</v>
      </c>
      <c r="E51" s="2808">
        <v>1</v>
      </c>
      <c r="F51" s="2808"/>
      <c r="G51" s="2808" t="s">
        <v>159</v>
      </c>
      <c r="H51" s="2808">
        <v>5</v>
      </c>
      <c r="I51" s="2808" t="s">
        <v>3145</v>
      </c>
      <c r="J51" s="2808" t="s">
        <v>3128</v>
      </c>
      <c r="K51" s="2809"/>
    </row>
    <row r="52" spans="1:11">
      <c r="A52" s="2810" t="s">
        <v>3146</v>
      </c>
      <c r="B52" s="2811" t="s">
        <v>3187</v>
      </c>
      <c r="C52" s="2811">
        <v>4</v>
      </c>
      <c r="D52" s="2811">
        <v>3</v>
      </c>
      <c r="E52" s="2811"/>
      <c r="F52" s="2811"/>
      <c r="G52" s="2811" t="s">
        <v>159</v>
      </c>
      <c r="H52" s="2811">
        <v>5</v>
      </c>
      <c r="I52" s="2811" t="s">
        <v>3147</v>
      </c>
      <c r="J52" s="2811"/>
      <c r="K52" s="2812"/>
    </row>
    <row r="53" spans="1:11">
      <c r="A53" s="2810" t="s">
        <v>282</v>
      </c>
      <c r="B53" s="2811" t="s">
        <v>3188</v>
      </c>
      <c r="C53" s="2811">
        <v>4</v>
      </c>
      <c r="D53" s="2811">
        <v>2</v>
      </c>
      <c r="E53" s="2811">
        <v>1</v>
      </c>
      <c r="F53" s="2811"/>
      <c r="G53" s="2811" t="s">
        <v>171</v>
      </c>
      <c r="H53" s="2811">
        <v>5</v>
      </c>
      <c r="I53" s="2811" t="s">
        <v>3147</v>
      </c>
      <c r="J53" s="2811" t="s">
        <v>3145</v>
      </c>
      <c r="K53" s="2812"/>
    </row>
    <row r="54" spans="1:11">
      <c r="A54" s="2810" t="s">
        <v>3148</v>
      </c>
      <c r="B54" s="2811" t="s">
        <v>3189</v>
      </c>
      <c r="C54" s="2811">
        <v>6</v>
      </c>
      <c r="D54" s="2811">
        <v>2</v>
      </c>
      <c r="E54" s="2811">
        <v>2</v>
      </c>
      <c r="F54" s="2811">
        <v>1</v>
      </c>
      <c r="G54" s="2811" t="s">
        <v>171</v>
      </c>
      <c r="H54" s="2811">
        <v>5</v>
      </c>
      <c r="I54" s="2811" t="s">
        <v>3128</v>
      </c>
      <c r="J54" s="2811"/>
      <c r="K54" s="2812"/>
    </row>
    <row r="55" spans="1:11">
      <c r="A55" s="2810" t="s">
        <v>3149</v>
      </c>
      <c r="B55" s="2811" t="s">
        <v>3190</v>
      </c>
      <c r="C55" s="2811">
        <v>6</v>
      </c>
      <c r="D55" s="2811">
        <v>2</v>
      </c>
      <c r="E55" s="2811">
        <v>2</v>
      </c>
      <c r="F55" s="2811"/>
      <c r="G55" s="2811" t="s">
        <v>171</v>
      </c>
      <c r="H55" s="2811">
        <v>5</v>
      </c>
      <c r="I55" s="2811" t="s">
        <v>3118</v>
      </c>
      <c r="J55" s="2811" t="s">
        <v>3150</v>
      </c>
      <c r="K55" s="2812"/>
    </row>
    <row r="56" spans="1:11">
      <c r="A56" s="2813" t="s">
        <v>3179</v>
      </c>
      <c r="B56" s="2814" t="s">
        <v>3191</v>
      </c>
      <c r="C56" s="2814">
        <v>3</v>
      </c>
      <c r="D56" s="2814">
        <v>2</v>
      </c>
      <c r="E56" s="2814"/>
      <c r="F56" s="2814"/>
      <c r="G56" s="2814" t="s">
        <v>159</v>
      </c>
      <c r="H56" s="2814">
        <v>5</v>
      </c>
      <c r="I56" s="2814" t="s">
        <v>3152</v>
      </c>
      <c r="J56" s="2814"/>
      <c r="K56" s="2815"/>
    </row>
    <row r="57" spans="1:11">
      <c r="A57" s="2807" t="s">
        <v>270</v>
      </c>
      <c r="B57" s="2808" t="s">
        <v>3192</v>
      </c>
      <c r="C57" s="2808">
        <v>3</v>
      </c>
      <c r="D57" s="2808">
        <v>1</v>
      </c>
      <c r="E57" s="2808"/>
      <c r="F57" s="2808">
        <v>2</v>
      </c>
      <c r="G57" s="2808" t="s">
        <v>171</v>
      </c>
      <c r="H57" s="2808">
        <v>6</v>
      </c>
      <c r="I57" s="2808" t="s">
        <v>3152</v>
      </c>
      <c r="J57" s="2808"/>
      <c r="K57" s="2809"/>
    </row>
    <row r="58" spans="1:11">
      <c r="A58" s="2810" t="s">
        <v>3155</v>
      </c>
      <c r="B58" s="2811" t="s">
        <v>3193</v>
      </c>
      <c r="C58" s="2811">
        <v>3</v>
      </c>
      <c r="D58" s="2811">
        <v>1</v>
      </c>
      <c r="E58" s="2811">
        <v>1</v>
      </c>
      <c r="F58" s="2811"/>
      <c r="G58" s="2811" t="s">
        <v>159</v>
      </c>
      <c r="H58" s="2811">
        <v>6</v>
      </c>
      <c r="I58" s="2811" t="s">
        <v>3156</v>
      </c>
      <c r="J58" s="2811"/>
      <c r="K58" s="2812"/>
    </row>
    <row r="59" spans="1:11">
      <c r="A59" s="2810" t="s">
        <v>3181</v>
      </c>
      <c r="B59" s="2811" t="s">
        <v>3194</v>
      </c>
      <c r="C59" s="2811">
        <v>3</v>
      </c>
      <c r="D59" s="2811">
        <v>2</v>
      </c>
      <c r="E59" s="2811"/>
      <c r="F59" s="2811"/>
      <c r="G59" s="2811" t="s">
        <v>159</v>
      </c>
      <c r="H59" s="2811">
        <v>6</v>
      </c>
      <c r="I59" s="2811" t="s">
        <v>3128</v>
      </c>
      <c r="J59" s="2811"/>
      <c r="K59" s="2812"/>
    </row>
    <row r="60" spans="1:11">
      <c r="A60" s="2810" t="s">
        <v>3195</v>
      </c>
      <c r="B60" s="2811" t="s">
        <v>3196</v>
      </c>
      <c r="C60" s="2811">
        <v>6</v>
      </c>
      <c r="D60" s="2811">
        <v>3</v>
      </c>
      <c r="E60" s="2811">
        <v>1</v>
      </c>
      <c r="F60" s="2811"/>
      <c r="G60" s="2811" t="s">
        <v>171</v>
      </c>
      <c r="H60" s="2811">
        <v>6</v>
      </c>
      <c r="I60" s="2811" t="s">
        <v>3156</v>
      </c>
      <c r="J60" s="2811"/>
      <c r="K60" s="2812"/>
    </row>
    <row r="61" spans="1:11">
      <c r="A61" s="2810" t="s">
        <v>3197</v>
      </c>
      <c r="B61" s="2811" t="s">
        <v>3198</v>
      </c>
      <c r="C61" s="2811">
        <v>6</v>
      </c>
      <c r="D61" s="2811">
        <v>1</v>
      </c>
      <c r="E61" s="2811">
        <v>3</v>
      </c>
      <c r="F61" s="2811"/>
      <c r="G61" s="2811" t="s">
        <v>171</v>
      </c>
      <c r="H61" s="2811">
        <v>6</v>
      </c>
      <c r="I61" s="2811" t="s">
        <v>3156</v>
      </c>
      <c r="J61" s="2811" t="s">
        <v>3168</v>
      </c>
      <c r="K61" s="2812"/>
    </row>
    <row r="62" spans="1:11">
      <c r="A62" s="2813" t="s">
        <v>3199</v>
      </c>
      <c r="B62" s="2814" t="s">
        <v>3200</v>
      </c>
      <c r="C62" s="2814">
        <v>5</v>
      </c>
      <c r="D62" s="2814"/>
      <c r="E62" s="2814">
        <v>2</v>
      </c>
      <c r="F62" s="2814"/>
      <c r="G62" s="2814" t="s">
        <v>159</v>
      </c>
      <c r="H62" s="2814">
        <v>6</v>
      </c>
      <c r="I62" s="2814" t="s">
        <v>3156</v>
      </c>
      <c r="J62" s="2814" t="s">
        <v>3165</v>
      </c>
      <c r="K62" s="2815" t="s">
        <v>3120</v>
      </c>
    </row>
    <row r="63" spans="1:11">
      <c r="A63" s="2810" t="s">
        <v>3169</v>
      </c>
      <c r="B63" s="2811" t="s">
        <v>3201</v>
      </c>
      <c r="C63" s="2811">
        <v>0</v>
      </c>
      <c r="D63" s="2811"/>
      <c r="E63" s="2811"/>
      <c r="F63" s="2811"/>
      <c r="G63" s="2811" t="s">
        <v>202</v>
      </c>
      <c r="H63" s="2811">
        <v>7</v>
      </c>
      <c r="I63" s="2811" t="s">
        <v>3168</v>
      </c>
      <c r="J63" s="2811" t="s">
        <v>3202</v>
      </c>
      <c r="K63" s="2812"/>
    </row>
    <row r="64" spans="1:11">
      <c r="A64" s="2810" t="s">
        <v>3166</v>
      </c>
      <c r="B64" s="2811" t="s">
        <v>3203</v>
      </c>
      <c r="C64" s="2811">
        <v>3</v>
      </c>
      <c r="D64" s="2811"/>
      <c r="E64" s="2811"/>
      <c r="F64" s="2811">
        <v>2</v>
      </c>
      <c r="G64" s="2811" t="s">
        <v>159</v>
      </c>
      <c r="H64" s="2811">
        <v>7</v>
      </c>
      <c r="I64" s="2811" t="s">
        <v>3147</v>
      </c>
      <c r="J64" s="2811" t="s">
        <v>3145</v>
      </c>
      <c r="K64" s="2812"/>
    </row>
    <row r="65" spans="1:11">
      <c r="A65" s="2810" t="s">
        <v>3167</v>
      </c>
      <c r="B65" s="2811" t="s">
        <v>3204</v>
      </c>
      <c r="C65" s="2811">
        <v>5</v>
      </c>
      <c r="D65" s="2811">
        <v>1</v>
      </c>
      <c r="E65" s="2811">
        <v>2</v>
      </c>
      <c r="F65" s="2811"/>
      <c r="G65" s="2811" t="s">
        <v>159</v>
      </c>
      <c r="H65" s="2811">
        <v>7</v>
      </c>
      <c r="I65" s="2811" t="s">
        <v>3168</v>
      </c>
      <c r="J65" s="2811"/>
      <c r="K65" s="2812"/>
    </row>
    <row r="66" spans="1:11">
      <c r="A66" s="2810" t="s">
        <v>3205</v>
      </c>
      <c r="B66" s="2811" t="s">
        <v>3206</v>
      </c>
      <c r="C66" s="2811">
        <v>3</v>
      </c>
      <c r="D66" s="2811"/>
      <c r="E66" s="2811">
        <v>2</v>
      </c>
      <c r="F66" s="2811"/>
      <c r="G66" s="2811" t="s">
        <v>159</v>
      </c>
      <c r="H66" s="2811">
        <v>7</v>
      </c>
      <c r="I66" s="2811" t="s">
        <v>3207</v>
      </c>
      <c r="J66" s="2811" t="s">
        <v>3208</v>
      </c>
      <c r="K66" s="2812" t="s">
        <v>3209</v>
      </c>
    </row>
    <row r="67" spans="1:11">
      <c r="A67" s="2810" t="s">
        <v>413</v>
      </c>
      <c r="B67" s="2811" t="s">
        <v>3210</v>
      </c>
      <c r="C67" s="2811">
        <v>3</v>
      </c>
      <c r="D67" s="2811"/>
      <c r="E67" s="2811">
        <v>2</v>
      </c>
      <c r="F67" s="2811"/>
      <c r="G67" s="2811" t="s">
        <v>159</v>
      </c>
      <c r="H67" s="2811">
        <v>7</v>
      </c>
      <c r="I67" s="2811" t="s">
        <v>3152</v>
      </c>
      <c r="J67" s="2811"/>
      <c r="K67" s="2812"/>
    </row>
    <row r="68" spans="1:11">
      <c r="A68" s="2834" t="s">
        <v>3173</v>
      </c>
      <c r="B68" s="2835"/>
      <c r="C68" s="2835">
        <v>3</v>
      </c>
      <c r="D68" s="2835"/>
      <c r="E68" s="2835"/>
      <c r="F68" s="2835"/>
      <c r="G68" s="2835"/>
      <c r="H68" s="2835">
        <v>7</v>
      </c>
      <c r="I68" s="2835"/>
      <c r="J68" s="2835"/>
      <c r="K68" s="2836"/>
    </row>
    <row r="69" spans="1:11">
      <c r="A69" s="2813" t="s">
        <v>3174</v>
      </c>
      <c r="B69" s="2814" t="s">
        <v>3211</v>
      </c>
      <c r="C69" s="2814">
        <v>6</v>
      </c>
      <c r="D69" s="2814"/>
      <c r="E69" s="2814">
        <v>2</v>
      </c>
      <c r="F69" s="2814"/>
      <c r="G69" s="2814" t="s">
        <v>159</v>
      </c>
      <c r="H69" s="2814">
        <v>7</v>
      </c>
      <c r="I69" s="3166" t="s">
        <v>3175</v>
      </c>
      <c r="J69" s="3167"/>
      <c r="K69" s="3168"/>
    </row>
    <row r="70" spans="1:11">
      <c r="A70" s="2837" t="s">
        <v>3176</v>
      </c>
      <c r="B70" s="2838"/>
      <c r="C70" s="2838">
        <v>3</v>
      </c>
      <c r="D70" s="2838"/>
      <c r="E70" s="2838"/>
      <c r="F70" s="2838"/>
      <c r="G70" s="2838"/>
      <c r="H70" s="2838">
        <v>8</v>
      </c>
      <c r="I70" s="2838"/>
      <c r="J70" s="2838"/>
      <c r="K70" s="2839"/>
    </row>
    <row r="71" spans="1:11">
      <c r="A71" s="2810" t="s">
        <v>1704</v>
      </c>
      <c r="B71" s="2811" t="s">
        <v>3212</v>
      </c>
      <c r="C71" s="2811">
        <v>15</v>
      </c>
      <c r="D71" s="2811"/>
      <c r="E71" s="2811">
        <v>1</v>
      </c>
      <c r="F71" s="2811"/>
      <c r="G71" s="2811" t="s">
        <v>159</v>
      </c>
      <c r="H71" s="2811">
        <v>8</v>
      </c>
      <c r="I71" s="3166" t="s">
        <v>3177</v>
      </c>
      <c r="J71" s="3167"/>
      <c r="K71" s="3168"/>
    </row>
    <row r="72" spans="1:11">
      <c r="A72" s="3169" t="s">
        <v>3213</v>
      </c>
      <c r="B72" s="3170"/>
      <c r="C72" s="3170"/>
      <c r="D72" s="3170"/>
      <c r="E72" s="3170"/>
      <c r="F72" s="3170"/>
      <c r="G72" s="3170"/>
      <c r="H72" s="3170"/>
      <c r="I72" s="3170"/>
      <c r="J72" s="3170"/>
      <c r="K72" s="3171"/>
    </row>
    <row r="73" spans="1:11">
      <c r="A73" s="2806" t="s">
        <v>3067</v>
      </c>
      <c r="B73" s="2806" t="s">
        <v>3068</v>
      </c>
      <c r="C73" s="2806" t="s">
        <v>3069</v>
      </c>
      <c r="D73" s="2806" t="s">
        <v>657</v>
      </c>
      <c r="E73" s="2806" t="s">
        <v>931</v>
      </c>
      <c r="F73" s="2806" t="s">
        <v>1263</v>
      </c>
      <c r="G73" s="2806" t="s">
        <v>3070</v>
      </c>
      <c r="H73" s="2806" t="s">
        <v>154</v>
      </c>
      <c r="I73" s="2806" t="s">
        <v>3072</v>
      </c>
      <c r="J73" s="2806" t="s">
        <v>3073</v>
      </c>
      <c r="K73" s="2806" t="s">
        <v>3074</v>
      </c>
    </row>
    <row r="74" spans="1:11">
      <c r="A74" s="2840" t="s">
        <v>3151</v>
      </c>
      <c r="B74" s="2841" t="s">
        <v>3214</v>
      </c>
      <c r="C74" s="2841">
        <v>3</v>
      </c>
      <c r="D74" s="2841">
        <v>2</v>
      </c>
      <c r="E74" s="2841"/>
      <c r="F74" s="2841"/>
      <c r="G74" s="2841" t="s">
        <v>159</v>
      </c>
      <c r="H74" s="2841"/>
      <c r="I74" s="2841" t="s">
        <v>3118</v>
      </c>
      <c r="J74" s="2841" t="s">
        <v>3120</v>
      </c>
      <c r="K74" s="2842"/>
    </row>
    <row r="75" spans="1:11">
      <c r="A75" s="2834" t="s">
        <v>3180</v>
      </c>
      <c r="B75" s="2835" t="s">
        <v>3215</v>
      </c>
      <c r="C75" s="2835">
        <v>3</v>
      </c>
      <c r="D75" s="2835">
        <v>1</v>
      </c>
      <c r="E75" s="2835"/>
      <c r="F75" s="2835">
        <v>1</v>
      </c>
      <c r="G75" s="2835" t="s">
        <v>159</v>
      </c>
      <c r="H75" s="2835"/>
      <c r="I75" s="2835"/>
      <c r="J75" s="2835"/>
      <c r="K75" s="2836"/>
    </row>
    <row r="76" spans="1:11">
      <c r="A76" s="2834" t="s">
        <v>3183</v>
      </c>
      <c r="B76" s="2835" t="s">
        <v>3216</v>
      </c>
      <c r="C76" s="2835">
        <v>3</v>
      </c>
      <c r="D76" s="2835"/>
      <c r="E76" s="2835">
        <v>2</v>
      </c>
      <c r="F76" s="2835"/>
      <c r="G76" s="2835" t="s">
        <v>159</v>
      </c>
      <c r="H76" s="2835"/>
      <c r="I76" s="2835" t="s">
        <v>3165</v>
      </c>
      <c r="J76" s="2835"/>
      <c r="K76" s="2836"/>
    </row>
    <row r="77" spans="1:11">
      <c r="A77" s="2834" t="s">
        <v>3217</v>
      </c>
      <c r="B77" s="2835" t="s">
        <v>3218</v>
      </c>
      <c r="C77" s="2835">
        <v>3</v>
      </c>
      <c r="D77" s="2835">
        <v>2</v>
      </c>
      <c r="E77" s="2835"/>
      <c r="F77" s="2835"/>
      <c r="G77" s="2835" t="s">
        <v>171</v>
      </c>
      <c r="H77" s="2835"/>
      <c r="I77" s="2835"/>
      <c r="J77" s="2835"/>
      <c r="K77" s="2836"/>
    </row>
    <row r="78" spans="1:11">
      <c r="A78" s="2834" t="s">
        <v>3182</v>
      </c>
      <c r="B78" s="2835" t="s">
        <v>3219</v>
      </c>
      <c r="C78" s="2835">
        <v>3</v>
      </c>
      <c r="D78" s="2835"/>
      <c r="E78" s="2835"/>
      <c r="F78" s="2835">
        <v>2</v>
      </c>
      <c r="G78" s="2835" t="s">
        <v>159</v>
      </c>
      <c r="H78" s="2835"/>
      <c r="I78" s="2835"/>
      <c r="J78" s="2835"/>
      <c r="K78" s="2836"/>
    </row>
    <row r="79" spans="1:11">
      <c r="A79" s="2834" t="s">
        <v>633</v>
      </c>
      <c r="B79" s="2835" t="s">
        <v>3220</v>
      </c>
      <c r="C79" s="2835">
        <v>3</v>
      </c>
      <c r="D79" s="2835"/>
      <c r="E79" s="2835">
        <v>2</v>
      </c>
      <c r="F79" s="2835"/>
      <c r="G79" s="2835" t="s">
        <v>159</v>
      </c>
      <c r="H79" s="2835"/>
      <c r="I79" s="2835" t="s">
        <v>3152</v>
      </c>
      <c r="J79" s="2835"/>
      <c r="K79" s="2836"/>
    </row>
    <row r="80" spans="1:11">
      <c r="A80" s="2843" t="s">
        <v>3221</v>
      </c>
      <c r="B80" s="2844" t="s">
        <v>3222</v>
      </c>
      <c r="C80" s="2844">
        <v>3</v>
      </c>
      <c r="D80" s="2844">
        <v>1</v>
      </c>
      <c r="E80" s="2844">
        <v>1</v>
      </c>
      <c r="F80" s="2844"/>
      <c r="G80" s="2844" t="s">
        <v>159</v>
      </c>
      <c r="H80" s="2844"/>
      <c r="I80" s="2844" t="s">
        <v>3223</v>
      </c>
      <c r="J80" s="2844"/>
      <c r="K80" s="2845"/>
    </row>
    <row r="81" spans="1:11">
      <c r="A81" s="3169" t="s">
        <v>4236</v>
      </c>
      <c r="B81" s="3170"/>
      <c r="C81" s="3170"/>
      <c r="D81" s="3170"/>
      <c r="E81" s="3170"/>
      <c r="F81" s="3170"/>
      <c r="G81" s="3170"/>
      <c r="H81" s="3170"/>
      <c r="I81" s="3170"/>
      <c r="J81" s="3170"/>
      <c r="K81" s="3171"/>
    </row>
    <row r="82" spans="1:11">
      <c r="A82" s="2806" t="s">
        <v>3067</v>
      </c>
      <c r="B82" s="2806" t="s">
        <v>3068</v>
      </c>
      <c r="C82" s="2806" t="s">
        <v>3069</v>
      </c>
      <c r="D82" s="2806" t="s">
        <v>657</v>
      </c>
      <c r="E82" s="2806" t="s">
        <v>931</v>
      </c>
      <c r="F82" s="2806" t="s">
        <v>1263</v>
      </c>
      <c r="G82" s="2806" t="s">
        <v>3070</v>
      </c>
      <c r="H82" s="2806" t="s">
        <v>154</v>
      </c>
      <c r="I82" s="2806" t="s">
        <v>3072</v>
      </c>
      <c r="J82" s="2806" t="s">
        <v>3073</v>
      </c>
      <c r="K82" s="2806" t="s">
        <v>3074</v>
      </c>
    </row>
    <row r="83" spans="1:11">
      <c r="A83" s="3179" t="s">
        <v>4237</v>
      </c>
      <c r="B83" s="3180"/>
      <c r="C83" s="3180"/>
      <c r="D83" s="3180"/>
      <c r="E83" s="3180"/>
      <c r="F83" s="3180"/>
      <c r="G83" s="3180"/>
      <c r="H83" s="3180"/>
      <c r="I83" s="3180"/>
      <c r="J83" s="3180"/>
      <c r="K83" s="3181"/>
    </row>
    <row r="84" spans="1:11">
      <c r="A84" s="2828" t="s">
        <v>4239</v>
      </c>
      <c r="B84" s="2829" t="s">
        <v>4238</v>
      </c>
      <c r="C84" s="2829">
        <v>3</v>
      </c>
      <c r="D84" s="2829">
        <v>2</v>
      </c>
      <c r="E84" s="2829"/>
      <c r="F84" s="2829"/>
      <c r="G84" s="2829" t="s">
        <v>159</v>
      </c>
      <c r="H84" s="2829"/>
      <c r="I84" s="2829"/>
      <c r="J84" s="2829"/>
      <c r="K84" s="2829"/>
    </row>
    <row r="85" spans="1:11">
      <c r="A85" s="2828" t="s">
        <v>4241</v>
      </c>
      <c r="B85" s="2829" t="s">
        <v>4240</v>
      </c>
      <c r="C85" s="2829">
        <v>3</v>
      </c>
      <c r="D85" s="2829"/>
      <c r="E85" s="2829">
        <v>2</v>
      </c>
      <c r="F85" s="2829"/>
      <c r="G85" s="2829" t="s">
        <v>159</v>
      </c>
      <c r="H85" s="2829"/>
      <c r="I85" s="2829"/>
      <c r="J85" s="2829"/>
      <c r="K85" s="2829"/>
    </row>
    <row r="86" spans="1:11">
      <c r="A86" s="2828" t="s">
        <v>4243</v>
      </c>
      <c r="B86" s="2829" t="s">
        <v>4242</v>
      </c>
      <c r="C86" s="2829">
        <v>3</v>
      </c>
      <c r="D86" s="2829"/>
      <c r="E86" s="2829">
        <v>3</v>
      </c>
      <c r="F86" s="2829"/>
      <c r="G86" s="2829" t="s">
        <v>159</v>
      </c>
      <c r="H86" s="2829"/>
      <c r="I86" s="2829"/>
      <c r="J86" s="2829"/>
      <c r="K86" s="2829"/>
    </row>
    <row r="87" spans="1:11">
      <c r="A87" s="2828" t="s">
        <v>4245</v>
      </c>
      <c r="B87" s="2829" t="s">
        <v>4244</v>
      </c>
      <c r="C87" s="2829">
        <v>3</v>
      </c>
      <c r="D87" s="2829">
        <v>2</v>
      </c>
      <c r="E87" s="2829"/>
      <c r="F87" s="2829"/>
      <c r="G87" s="2829" t="s">
        <v>159</v>
      </c>
      <c r="H87" s="2829"/>
      <c r="I87" s="2829"/>
      <c r="J87" s="2829"/>
      <c r="K87" s="2829"/>
    </row>
    <row r="88" spans="1:11">
      <c r="A88" s="2828" t="s">
        <v>4247</v>
      </c>
      <c r="B88" s="2829" t="s">
        <v>4246</v>
      </c>
      <c r="C88" s="2829">
        <v>3</v>
      </c>
      <c r="D88" s="2829"/>
      <c r="E88" s="2829">
        <v>2</v>
      </c>
      <c r="F88" s="2829"/>
      <c r="G88" s="2829" t="s">
        <v>159</v>
      </c>
      <c r="H88" s="2829"/>
      <c r="I88" s="2829"/>
      <c r="J88" s="2829"/>
      <c r="K88" s="2829"/>
    </row>
    <row r="89" spans="1:11">
      <c r="A89" s="3179" t="s">
        <v>4248</v>
      </c>
      <c r="B89" s="3180"/>
      <c r="C89" s="3180"/>
      <c r="D89" s="3180"/>
      <c r="E89" s="3180"/>
      <c r="F89" s="3180"/>
      <c r="G89" s="3180"/>
      <c r="H89" s="3180"/>
      <c r="I89" s="3180"/>
      <c r="J89" s="3180"/>
      <c r="K89" s="3181"/>
    </row>
    <row r="90" spans="1:11">
      <c r="A90" s="2828" t="s">
        <v>4250</v>
      </c>
      <c r="B90" s="2829" t="s">
        <v>4249</v>
      </c>
      <c r="C90" s="2829">
        <v>3</v>
      </c>
      <c r="D90" s="2829">
        <v>2</v>
      </c>
      <c r="E90" s="2829"/>
      <c r="F90" s="2829"/>
      <c r="G90" s="2829" t="s">
        <v>159</v>
      </c>
      <c r="H90" s="2829"/>
      <c r="I90" s="2829"/>
      <c r="J90" s="2829"/>
      <c r="K90" s="2829"/>
    </row>
    <row r="91" spans="1:11">
      <c r="A91" s="2828" t="s">
        <v>4252</v>
      </c>
      <c r="B91" s="2829" t="s">
        <v>4251</v>
      </c>
      <c r="C91" s="2829">
        <v>3</v>
      </c>
      <c r="D91" s="2829">
        <v>2</v>
      </c>
      <c r="E91" s="2829"/>
      <c r="F91" s="2829"/>
      <c r="G91" s="2829" t="s">
        <v>159</v>
      </c>
      <c r="H91" s="2829"/>
      <c r="I91" s="2829"/>
      <c r="J91" s="2829"/>
      <c r="K91" s="2829"/>
    </row>
    <row r="92" spans="1:11">
      <c r="A92" s="2828" t="s">
        <v>4254</v>
      </c>
      <c r="B92" s="2829" t="s">
        <v>4253</v>
      </c>
      <c r="C92" s="2829">
        <v>3</v>
      </c>
      <c r="D92" s="2829">
        <v>2</v>
      </c>
      <c r="E92" s="2829"/>
      <c r="F92" s="2829"/>
      <c r="G92" s="2829" t="s">
        <v>159</v>
      </c>
      <c r="H92" s="2829"/>
      <c r="I92" s="2829"/>
      <c r="J92" s="2829"/>
      <c r="K92" s="2829"/>
    </row>
    <row r="93" spans="1:11">
      <c r="A93" s="2828" t="s">
        <v>4256</v>
      </c>
      <c r="B93" s="2829" t="s">
        <v>4255</v>
      </c>
      <c r="C93" s="2829">
        <v>3</v>
      </c>
      <c r="D93" s="2829">
        <v>3</v>
      </c>
      <c r="E93" s="2829"/>
      <c r="F93" s="2829"/>
      <c r="G93" s="2829" t="s">
        <v>159</v>
      </c>
      <c r="H93" s="2829"/>
      <c r="I93" s="2829"/>
      <c r="J93" s="2829"/>
      <c r="K93" s="2829"/>
    </row>
    <row r="94" spans="1:11">
      <c r="A94" s="2828" t="s">
        <v>4258</v>
      </c>
      <c r="B94" s="2829" t="s">
        <v>4257</v>
      </c>
      <c r="C94" s="2829">
        <v>3</v>
      </c>
      <c r="D94" s="2829">
        <v>2</v>
      </c>
      <c r="E94" s="2829"/>
      <c r="F94" s="2829"/>
      <c r="G94" s="2829" t="s">
        <v>159</v>
      </c>
      <c r="H94" s="2829"/>
      <c r="I94" s="2829"/>
      <c r="J94" s="2829"/>
      <c r="K94" s="2829"/>
    </row>
    <row r="95" spans="1:11">
      <c r="A95" s="3179" t="s">
        <v>4259</v>
      </c>
      <c r="B95" s="3180"/>
      <c r="C95" s="3180"/>
      <c r="D95" s="3180"/>
      <c r="E95" s="3180"/>
      <c r="F95" s="3180"/>
      <c r="G95" s="3180"/>
      <c r="H95" s="3180"/>
      <c r="I95" s="3180"/>
      <c r="J95" s="3180"/>
      <c r="K95" s="3181"/>
    </row>
    <row r="96" spans="1:11">
      <c r="A96" s="2828" t="s">
        <v>4261</v>
      </c>
      <c r="B96" s="2829" t="s">
        <v>4260</v>
      </c>
      <c r="C96" s="2829">
        <v>3</v>
      </c>
      <c r="D96" s="2829">
        <v>1</v>
      </c>
      <c r="E96" s="2829">
        <v>1</v>
      </c>
      <c r="F96" s="2829"/>
      <c r="G96" s="2829" t="s">
        <v>159</v>
      </c>
      <c r="H96" s="2829"/>
      <c r="I96" s="2829"/>
      <c r="J96" s="2829"/>
      <c r="K96" s="2829"/>
    </row>
    <row r="97" spans="1:11">
      <c r="A97" s="2828" t="s">
        <v>4204</v>
      </c>
      <c r="B97" s="2829" t="s">
        <v>4262</v>
      </c>
      <c r="C97" s="2829">
        <v>3</v>
      </c>
      <c r="D97" s="2829">
        <v>2</v>
      </c>
      <c r="E97" s="2829"/>
      <c r="F97" s="2829"/>
      <c r="G97" s="2829" t="s">
        <v>159</v>
      </c>
      <c r="H97" s="2829"/>
      <c r="I97" s="2829"/>
      <c r="J97" s="2829"/>
      <c r="K97" s="2829"/>
    </row>
    <row r="98" spans="1:11">
      <c r="A98" s="2828" t="s">
        <v>4264</v>
      </c>
      <c r="B98" s="2829" t="s">
        <v>4263</v>
      </c>
      <c r="C98" s="2829">
        <v>3</v>
      </c>
      <c r="D98" s="2829">
        <v>2</v>
      </c>
      <c r="E98" s="2829"/>
      <c r="F98" s="2829"/>
      <c r="G98" s="2829" t="s">
        <v>159</v>
      </c>
      <c r="H98" s="2829"/>
      <c r="I98" s="2829"/>
      <c r="J98" s="2829"/>
      <c r="K98" s="2829"/>
    </row>
    <row r="99" spans="1:11">
      <c r="A99" s="2828" t="s">
        <v>4266</v>
      </c>
      <c r="B99" s="2829" t="s">
        <v>4265</v>
      </c>
      <c r="C99" s="2829">
        <v>3</v>
      </c>
      <c r="D99" s="2829">
        <v>2</v>
      </c>
      <c r="E99" s="2829"/>
      <c r="F99" s="2829"/>
      <c r="G99" s="2829" t="s">
        <v>159</v>
      </c>
      <c r="H99" s="2829"/>
      <c r="I99" s="2829"/>
      <c r="J99" s="2829"/>
      <c r="K99" s="2829"/>
    </row>
    <row r="100" spans="1:11">
      <c r="A100" s="2828" t="s">
        <v>4209</v>
      </c>
      <c r="B100" s="2829" t="s">
        <v>4267</v>
      </c>
      <c r="C100" s="2829">
        <v>3</v>
      </c>
      <c r="D100" s="2829">
        <v>2</v>
      </c>
      <c r="E100" s="2829"/>
      <c r="F100" s="2829"/>
      <c r="G100" s="2829" t="s">
        <v>159</v>
      </c>
      <c r="H100" s="2829"/>
      <c r="I100" s="2829"/>
      <c r="J100" s="2829"/>
      <c r="K100" s="2829"/>
    </row>
    <row r="101" spans="1:11">
      <c r="A101" s="2828" t="s">
        <v>4269</v>
      </c>
      <c r="B101" s="2829" t="s">
        <v>4268</v>
      </c>
      <c r="C101" s="2829">
        <v>3</v>
      </c>
      <c r="D101" s="2829">
        <v>2</v>
      </c>
      <c r="E101" s="2829"/>
      <c r="F101" s="2829"/>
      <c r="G101" s="2829" t="s">
        <v>159</v>
      </c>
      <c r="H101" s="2829"/>
      <c r="I101" s="2829"/>
      <c r="J101" s="2829"/>
      <c r="K101" s="2829"/>
    </row>
    <row r="102" spans="1:11" ht="87" customHeight="1">
      <c r="A102" s="3178" t="s">
        <v>4333</v>
      </c>
      <c r="B102" s="3178"/>
      <c r="C102" s="3178"/>
      <c r="D102" s="3178"/>
      <c r="E102" s="3178"/>
      <c r="F102" s="3178"/>
      <c r="G102" s="3178"/>
      <c r="H102" s="3178"/>
      <c r="I102" s="3178"/>
      <c r="J102" s="3178"/>
      <c r="K102" s="3178"/>
    </row>
  </sheetData>
  <mergeCells count="14">
    <mergeCell ref="I69:K69"/>
    <mergeCell ref="I71:K71"/>
    <mergeCell ref="A72:K72"/>
    <mergeCell ref="A102:K102"/>
    <mergeCell ref="A1:K1"/>
    <mergeCell ref="A2:K2"/>
    <mergeCell ref="A3:K3"/>
    <mergeCell ref="A39:K39"/>
    <mergeCell ref="A44:K44"/>
    <mergeCell ref="A49:K49"/>
    <mergeCell ref="A81:K81"/>
    <mergeCell ref="A83:K83"/>
    <mergeCell ref="A89:K89"/>
    <mergeCell ref="A95:K95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22E5-123F-405D-916B-11019FDD2B9C}">
  <sheetPr>
    <tabColor theme="6"/>
    <pageSetUpPr fitToPage="1"/>
  </sheetPr>
  <dimension ref="A1:K104"/>
  <sheetViews>
    <sheetView view="pageBreakPreview" topLeftCell="A88" zoomScale="115" zoomScaleNormal="100" zoomScaleSheetLayoutView="115" workbookViewId="0">
      <selection activeCell="A105" sqref="A105:K105"/>
    </sheetView>
  </sheetViews>
  <sheetFormatPr defaultColWidth="9.140625" defaultRowHeight="15"/>
  <cols>
    <col min="1" max="1" width="38.140625" style="2805" bestFit="1" customWidth="1"/>
    <col min="2" max="2" width="20.85546875" style="2805" bestFit="1" customWidth="1"/>
    <col min="3" max="3" width="3" style="2805" bestFit="1" customWidth="1"/>
    <col min="4" max="4" width="3.28515625" style="2805" bestFit="1" customWidth="1"/>
    <col min="5" max="5" width="3.5703125" style="2805" bestFit="1" customWidth="1"/>
    <col min="6" max="7" width="4.140625" style="2805" bestFit="1" customWidth="1"/>
    <col min="8" max="8" width="5.5703125" style="2805" bestFit="1" customWidth="1"/>
    <col min="9" max="9" width="14.5703125" style="2805" customWidth="1"/>
    <col min="10" max="10" width="19.28515625" style="2805" bestFit="1" customWidth="1"/>
    <col min="11" max="11" width="19" style="2805" bestFit="1" customWidth="1"/>
    <col min="12" max="16384" width="9.140625" style="2805"/>
  </cols>
  <sheetData>
    <row r="1" spans="1:11">
      <c r="A1" s="3172" t="s">
        <v>3249</v>
      </c>
      <c r="B1" s="3173"/>
      <c r="C1" s="3173"/>
      <c r="D1" s="3173"/>
      <c r="E1" s="3173"/>
      <c r="F1" s="3173"/>
      <c r="G1" s="3173"/>
      <c r="H1" s="3173"/>
      <c r="I1" s="3173"/>
      <c r="J1" s="3173"/>
      <c r="K1" s="3174"/>
    </row>
    <row r="2" spans="1:11">
      <c r="A2" s="3169" t="s">
        <v>3224</v>
      </c>
      <c r="B2" s="3170"/>
      <c r="C2" s="3170"/>
      <c r="D2" s="3170"/>
      <c r="E2" s="3170"/>
      <c r="F2" s="3170"/>
      <c r="G2" s="3170"/>
      <c r="H2" s="3170"/>
      <c r="I2" s="3170"/>
      <c r="J2" s="3170"/>
      <c r="K2" s="3171"/>
    </row>
    <row r="3" spans="1:11">
      <c r="A3" s="3169" t="s">
        <v>156</v>
      </c>
      <c r="B3" s="3170"/>
      <c r="C3" s="3170"/>
      <c r="D3" s="3170"/>
      <c r="E3" s="3170"/>
      <c r="F3" s="3170"/>
      <c r="G3" s="3170"/>
      <c r="H3" s="3170"/>
      <c r="I3" s="3170"/>
      <c r="J3" s="3170"/>
      <c r="K3" s="3171"/>
    </row>
    <row r="4" spans="1:11">
      <c r="A4" s="2806" t="s">
        <v>3067</v>
      </c>
      <c r="B4" s="2806" t="s">
        <v>3068</v>
      </c>
      <c r="C4" s="2806" t="s">
        <v>3069</v>
      </c>
      <c r="D4" s="2806" t="s">
        <v>657</v>
      </c>
      <c r="E4" s="2806" t="s">
        <v>931</v>
      </c>
      <c r="F4" s="2806" t="s">
        <v>1263</v>
      </c>
      <c r="G4" s="2806" t="s">
        <v>3070</v>
      </c>
      <c r="H4" s="2806" t="s">
        <v>154</v>
      </c>
      <c r="I4" s="2806" t="s">
        <v>3072</v>
      </c>
      <c r="J4" s="2806" t="s">
        <v>3073</v>
      </c>
      <c r="K4" s="2806" t="s">
        <v>3074</v>
      </c>
    </row>
    <row r="5" spans="1:11">
      <c r="A5" s="2807" t="s">
        <v>2783</v>
      </c>
      <c r="B5" s="2808" t="s">
        <v>2781</v>
      </c>
      <c r="C5" s="2808">
        <v>3</v>
      </c>
      <c r="D5" s="2808"/>
      <c r="E5" s="2808">
        <v>2</v>
      </c>
      <c r="F5" s="2808"/>
      <c r="G5" s="2808" t="s">
        <v>159</v>
      </c>
      <c r="H5" s="2808">
        <v>1</v>
      </c>
      <c r="I5" s="2808"/>
      <c r="J5" s="2808"/>
      <c r="K5" s="2809"/>
    </row>
    <row r="6" spans="1:11">
      <c r="A6" s="2810" t="s">
        <v>3075</v>
      </c>
      <c r="B6" s="2811" t="s">
        <v>2782</v>
      </c>
      <c r="C6" s="2811">
        <v>6</v>
      </c>
      <c r="D6" s="2811">
        <v>4</v>
      </c>
      <c r="E6" s="2811">
        <v>1</v>
      </c>
      <c r="F6" s="2811"/>
      <c r="G6" s="2811" t="s">
        <v>171</v>
      </c>
      <c r="H6" s="2811">
        <v>1</v>
      </c>
      <c r="I6" s="2811"/>
      <c r="J6" s="2811"/>
      <c r="K6" s="2812"/>
    </row>
    <row r="7" spans="1:11">
      <c r="A7" s="2810" t="s">
        <v>2775</v>
      </c>
      <c r="B7" s="2811" t="s">
        <v>2910</v>
      </c>
      <c r="C7" s="2811">
        <v>3</v>
      </c>
      <c r="D7" s="2811"/>
      <c r="E7" s="2811">
        <v>2</v>
      </c>
      <c r="F7" s="2811"/>
      <c r="G7" s="2811" t="s">
        <v>159</v>
      </c>
      <c r="H7" s="2811">
        <v>1</v>
      </c>
      <c r="I7" s="2811"/>
      <c r="J7" s="2811"/>
      <c r="K7" s="2812"/>
    </row>
    <row r="8" spans="1:11">
      <c r="A8" s="2810" t="s">
        <v>2778</v>
      </c>
      <c r="B8" s="2811" t="s">
        <v>2911</v>
      </c>
      <c r="C8" s="2811">
        <v>5</v>
      </c>
      <c r="D8" s="2811">
        <v>1</v>
      </c>
      <c r="E8" s="2811">
        <v>4</v>
      </c>
      <c r="F8" s="2811"/>
      <c r="G8" s="2811" t="s">
        <v>171</v>
      </c>
      <c r="H8" s="2811">
        <v>1</v>
      </c>
      <c r="I8" s="2811"/>
      <c r="J8" s="2811"/>
      <c r="K8" s="2812"/>
    </row>
    <row r="9" spans="1:11">
      <c r="A9" s="2810" t="s">
        <v>2757</v>
      </c>
      <c r="B9" s="2811" t="s">
        <v>2888</v>
      </c>
      <c r="C9" s="2811">
        <v>3</v>
      </c>
      <c r="D9" s="2811"/>
      <c r="E9" s="2811">
        <v>2</v>
      </c>
      <c r="F9" s="2811"/>
      <c r="G9" s="2811" t="s">
        <v>159</v>
      </c>
      <c r="H9" s="2811">
        <v>1</v>
      </c>
      <c r="I9" s="2811"/>
      <c r="J9" s="2811"/>
      <c r="K9" s="2812"/>
    </row>
    <row r="10" spans="1:11">
      <c r="A10" s="2810" t="s">
        <v>169</v>
      </c>
      <c r="B10" s="2811" t="s">
        <v>2899</v>
      </c>
      <c r="C10" s="2811">
        <v>3</v>
      </c>
      <c r="D10" s="2811">
        <v>1</v>
      </c>
      <c r="E10" s="2811"/>
      <c r="F10" s="2811">
        <v>2</v>
      </c>
      <c r="G10" s="2811" t="s">
        <v>171</v>
      </c>
      <c r="H10" s="2811">
        <v>1</v>
      </c>
      <c r="I10" s="2811"/>
      <c r="J10" s="2811"/>
      <c r="K10" s="2812"/>
    </row>
    <row r="11" spans="1:11">
      <c r="A11" s="2810" t="s">
        <v>1258</v>
      </c>
      <c r="B11" s="2811" t="s">
        <v>2921</v>
      </c>
      <c r="C11" s="2811">
        <v>4</v>
      </c>
      <c r="D11" s="2811">
        <v>1</v>
      </c>
      <c r="E11" s="2811"/>
      <c r="F11" s="2811">
        <v>2</v>
      </c>
      <c r="G11" s="2811" t="s">
        <v>171</v>
      </c>
      <c r="H11" s="2811">
        <v>1</v>
      </c>
      <c r="I11" s="2811"/>
      <c r="J11" s="2811"/>
      <c r="K11" s="2812"/>
    </row>
    <row r="12" spans="1:11">
      <c r="A12" s="2810" t="s">
        <v>2758</v>
      </c>
      <c r="B12" s="2811" t="s">
        <v>2895</v>
      </c>
      <c r="C12" s="2811">
        <v>3</v>
      </c>
      <c r="D12" s="2811"/>
      <c r="E12" s="2811"/>
      <c r="F12" s="2811">
        <v>2</v>
      </c>
      <c r="G12" s="2811" t="s">
        <v>159</v>
      </c>
      <c r="H12" s="2811">
        <v>1</v>
      </c>
      <c r="I12" s="2811"/>
      <c r="J12" s="2811"/>
      <c r="K12" s="2812"/>
    </row>
    <row r="13" spans="1:11">
      <c r="A13" s="2813" t="s">
        <v>2776</v>
      </c>
      <c r="B13" s="2814" t="s">
        <v>2924</v>
      </c>
      <c r="C13" s="2814">
        <v>0</v>
      </c>
      <c r="D13" s="2814">
        <v>1</v>
      </c>
      <c r="E13" s="2814">
        <v>1</v>
      </c>
      <c r="F13" s="2814"/>
      <c r="G13" s="2814" t="s">
        <v>202</v>
      </c>
      <c r="H13" s="2814">
        <v>1</v>
      </c>
      <c r="I13" s="2814"/>
      <c r="J13" s="2814"/>
      <c r="K13" s="2815"/>
    </row>
    <row r="14" spans="1:11">
      <c r="A14" s="2807" t="s">
        <v>700</v>
      </c>
      <c r="B14" s="2808" t="s">
        <v>3076</v>
      </c>
      <c r="C14" s="2808">
        <v>6</v>
      </c>
      <c r="D14" s="2808">
        <v>4</v>
      </c>
      <c r="E14" s="2808">
        <v>1</v>
      </c>
      <c r="F14" s="2808"/>
      <c r="G14" s="2808" t="s">
        <v>171</v>
      </c>
      <c r="H14" s="2808">
        <v>2</v>
      </c>
      <c r="I14" s="2808" t="s">
        <v>3077</v>
      </c>
      <c r="J14" s="2808"/>
      <c r="K14" s="2809"/>
    </row>
    <row r="15" spans="1:11">
      <c r="A15" s="3125" t="s">
        <v>3078</v>
      </c>
      <c r="B15" s="3126" t="s">
        <v>3079</v>
      </c>
      <c r="C15" s="3126">
        <v>5</v>
      </c>
      <c r="D15" s="3126">
        <v>1</v>
      </c>
      <c r="E15" s="3126">
        <v>3</v>
      </c>
      <c r="F15" s="3126"/>
      <c r="G15" s="3126" t="s">
        <v>171</v>
      </c>
      <c r="H15" s="3126">
        <v>2</v>
      </c>
      <c r="I15" s="3126" t="s">
        <v>3080</v>
      </c>
      <c r="J15" s="3126" t="s">
        <v>3081</v>
      </c>
      <c r="K15" s="3127"/>
    </row>
    <row r="16" spans="1:11">
      <c r="A16" s="2810" t="s">
        <v>3082</v>
      </c>
      <c r="B16" s="2811" t="s">
        <v>3083</v>
      </c>
      <c r="C16" s="2811">
        <v>4</v>
      </c>
      <c r="D16" s="2811">
        <v>2</v>
      </c>
      <c r="E16" s="2811">
        <v>1</v>
      </c>
      <c r="F16" s="2811"/>
      <c r="G16" s="2811" t="s">
        <v>159</v>
      </c>
      <c r="H16" s="2811">
        <v>2</v>
      </c>
      <c r="I16" s="2811"/>
      <c r="J16" s="2811"/>
      <c r="K16" s="2812"/>
    </row>
    <row r="17" spans="1:11">
      <c r="A17" s="2810" t="s">
        <v>3084</v>
      </c>
      <c r="B17" s="2811" t="s">
        <v>3085</v>
      </c>
      <c r="C17" s="2811">
        <v>5</v>
      </c>
      <c r="D17" s="2811">
        <v>2</v>
      </c>
      <c r="E17" s="2811">
        <v>1</v>
      </c>
      <c r="F17" s="2811">
        <v>2</v>
      </c>
      <c r="G17" s="2811" t="s">
        <v>159</v>
      </c>
      <c r="H17" s="2811">
        <v>2</v>
      </c>
      <c r="I17" s="2811" t="s">
        <v>3086</v>
      </c>
      <c r="J17" s="2811"/>
      <c r="K17" s="2812"/>
    </row>
    <row r="18" spans="1:11">
      <c r="A18" s="2810" t="s">
        <v>206</v>
      </c>
      <c r="B18" s="2811" t="s">
        <v>3087</v>
      </c>
      <c r="C18" s="2811">
        <v>4</v>
      </c>
      <c r="D18" s="2811">
        <v>2</v>
      </c>
      <c r="E18" s="2811">
        <v>2</v>
      </c>
      <c r="F18" s="2811"/>
      <c r="G18" s="2811" t="s">
        <v>171</v>
      </c>
      <c r="H18" s="2811">
        <v>2</v>
      </c>
      <c r="I18" s="2811" t="s">
        <v>3088</v>
      </c>
      <c r="J18" s="2811" t="s">
        <v>3089</v>
      </c>
      <c r="K18" s="2812"/>
    </row>
    <row r="19" spans="1:11">
      <c r="A19" s="2810" t="s">
        <v>180</v>
      </c>
      <c r="B19" s="2811" t="s">
        <v>3090</v>
      </c>
      <c r="C19" s="2811">
        <v>4</v>
      </c>
      <c r="D19" s="2811">
        <v>1</v>
      </c>
      <c r="E19" s="2811"/>
      <c r="F19" s="2811">
        <v>2</v>
      </c>
      <c r="G19" s="2811" t="s">
        <v>171</v>
      </c>
      <c r="H19" s="2811">
        <v>2</v>
      </c>
      <c r="I19" s="2811" t="s">
        <v>3091</v>
      </c>
      <c r="J19" s="2811"/>
      <c r="K19" s="2812"/>
    </row>
    <row r="20" spans="1:11">
      <c r="A20" s="2810" t="s">
        <v>203</v>
      </c>
      <c r="B20" s="2811" t="s">
        <v>3092</v>
      </c>
      <c r="C20" s="2811">
        <v>2</v>
      </c>
      <c r="D20" s="2811"/>
      <c r="E20" s="2811"/>
      <c r="F20" s="2811" t="s">
        <v>3093</v>
      </c>
      <c r="G20" s="2811" t="s">
        <v>159</v>
      </c>
      <c r="H20" s="2811">
        <v>2</v>
      </c>
      <c r="I20" s="2811" t="s">
        <v>3094</v>
      </c>
      <c r="J20" s="2811"/>
      <c r="K20" s="2812"/>
    </row>
    <row r="21" spans="1:11">
      <c r="A21" s="2813" t="s">
        <v>3095</v>
      </c>
      <c r="B21" s="2814"/>
      <c r="C21" s="2814">
        <v>0</v>
      </c>
      <c r="D21" s="2814"/>
      <c r="E21" s="2814"/>
      <c r="F21" s="2814"/>
      <c r="G21" s="2814" t="s">
        <v>202</v>
      </c>
      <c r="H21" s="2814">
        <v>2</v>
      </c>
      <c r="I21" s="2814"/>
      <c r="J21" s="2814"/>
      <c r="K21" s="2815"/>
    </row>
    <row r="22" spans="1:11">
      <c r="A22" s="2807" t="s">
        <v>3096</v>
      </c>
      <c r="B22" s="2808" t="s">
        <v>3097</v>
      </c>
      <c r="C22" s="2808">
        <v>3</v>
      </c>
      <c r="D22" s="2808">
        <v>1</v>
      </c>
      <c r="E22" s="2808">
        <v>2</v>
      </c>
      <c r="F22" s="2808"/>
      <c r="G22" s="2808" t="s">
        <v>159</v>
      </c>
      <c r="H22" s="2808">
        <v>3</v>
      </c>
      <c r="I22" s="2808"/>
      <c r="J22" s="2808"/>
      <c r="K22" s="2809"/>
    </row>
    <row r="23" spans="1:11">
      <c r="A23" s="2810" t="s">
        <v>3098</v>
      </c>
      <c r="B23" s="2811" t="s">
        <v>3099</v>
      </c>
      <c r="C23" s="2811">
        <v>3</v>
      </c>
      <c r="D23" s="2811">
        <v>2</v>
      </c>
      <c r="E23" s="2811"/>
      <c r="F23" s="2811"/>
      <c r="G23" s="2811" t="s">
        <v>159</v>
      </c>
      <c r="H23" s="2811">
        <v>3</v>
      </c>
      <c r="I23" s="2811" t="s">
        <v>3088</v>
      </c>
      <c r="J23" s="2811" t="s">
        <v>3100</v>
      </c>
      <c r="K23" s="2812"/>
    </row>
    <row r="24" spans="1:11">
      <c r="A24" s="2810" t="s">
        <v>212</v>
      </c>
      <c r="B24" s="2811" t="s">
        <v>3101</v>
      </c>
      <c r="C24" s="2811">
        <v>3</v>
      </c>
      <c r="D24" s="2811">
        <v>2</v>
      </c>
      <c r="E24" s="2811"/>
      <c r="F24" s="2811"/>
      <c r="G24" s="2811" t="s">
        <v>159</v>
      </c>
      <c r="H24" s="2811">
        <v>3</v>
      </c>
      <c r="I24" s="2811" t="s">
        <v>3088</v>
      </c>
      <c r="J24" s="2811"/>
      <c r="K24" s="2812"/>
    </row>
    <row r="25" spans="1:11">
      <c r="A25" s="2810" t="s">
        <v>230</v>
      </c>
      <c r="B25" s="2811" t="s">
        <v>3102</v>
      </c>
      <c r="C25" s="2811">
        <v>3</v>
      </c>
      <c r="D25" s="2811">
        <v>1</v>
      </c>
      <c r="E25" s="2811">
        <v>1</v>
      </c>
      <c r="F25" s="2811"/>
      <c r="G25" s="2811" t="s">
        <v>171</v>
      </c>
      <c r="H25" s="2811">
        <v>3</v>
      </c>
      <c r="I25" s="2811" t="s">
        <v>3103</v>
      </c>
      <c r="J25" s="2811"/>
      <c r="K25" s="2812"/>
    </row>
    <row r="26" spans="1:11">
      <c r="A26" s="3125" t="s">
        <v>3104</v>
      </c>
      <c r="B26" s="3126" t="s">
        <v>3105</v>
      </c>
      <c r="C26" s="3126">
        <v>6</v>
      </c>
      <c r="D26" s="3126">
        <v>3</v>
      </c>
      <c r="E26" s="3126"/>
      <c r="F26" s="3126">
        <v>2</v>
      </c>
      <c r="G26" s="3126" t="s">
        <v>171</v>
      </c>
      <c r="H26" s="3126">
        <v>3</v>
      </c>
      <c r="I26" s="3126" t="s">
        <v>3080</v>
      </c>
      <c r="J26" s="3126"/>
      <c r="K26" s="3127"/>
    </row>
    <row r="27" spans="1:11">
      <c r="A27" s="2810" t="s">
        <v>239</v>
      </c>
      <c r="B27" s="2811" t="s">
        <v>3106</v>
      </c>
      <c r="C27" s="2811">
        <v>4</v>
      </c>
      <c r="D27" s="2811">
        <v>2</v>
      </c>
      <c r="E27" s="2811">
        <v>1</v>
      </c>
      <c r="F27" s="2811"/>
      <c r="G27" s="2811" t="s">
        <v>171</v>
      </c>
      <c r="H27" s="2811">
        <v>3</v>
      </c>
      <c r="I27" s="2811"/>
      <c r="J27" s="2811"/>
      <c r="K27" s="2812"/>
    </row>
    <row r="28" spans="1:11">
      <c r="A28" s="2810" t="s">
        <v>3107</v>
      </c>
      <c r="B28" s="2811" t="s">
        <v>3108</v>
      </c>
      <c r="C28" s="2811">
        <v>3</v>
      </c>
      <c r="D28" s="2811">
        <v>1</v>
      </c>
      <c r="E28" s="2811">
        <v>1</v>
      </c>
      <c r="F28" s="2811"/>
      <c r="G28" s="2811" t="s">
        <v>171</v>
      </c>
      <c r="H28" s="2811">
        <v>3</v>
      </c>
      <c r="I28" s="2811"/>
      <c r="J28" s="2811"/>
      <c r="K28" s="2812"/>
    </row>
    <row r="29" spans="1:11">
      <c r="A29" s="2810" t="s">
        <v>3109</v>
      </c>
      <c r="B29" s="2811" t="s">
        <v>3110</v>
      </c>
      <c r="C29" s="2811">
        <v>5</v>
      </c>
      <c r="D29" s="2811">
        <v>2</v>
      </c>
      <c r="E29" s="2811"/>
      <c r="F29" s="2811">
        <v>1</v>
      </c>
      <c r="G29" s="2811" t="s">
        <v>159</v>
      </c>
      <c r="H29" s="2811">
        <v>3</v>
      </c>
      <c r="I29" s="2811" t="s">
        <v>3111</v>
      </c>
      <c r="J29" s="2811"/>
      <c r="K29" s="2812"/>
    </row>
    <row r="30" spans="1:11">
      <c r="A30" s="2813" t="s">
        <v>3112</v>
      </c>
      <c r="B30" s="2814"/>
      <c r="C30" s="2814">
        <v>0</v>
      </c>
      <c r="D30" s="2814"/>
      <c r="E30" s="2814"/>
      <c r="F30" s="2814"/>
      <c r="G30" s="2814" t="s">
        <v>202</v>
      </c>
      <c r="H30" s="2814">
        <v>3</v>
      </c>
      <c r="I30" s="2814"/>
      <c r="J30" s="2814"/>
      <c r="K30" s="2815"/>
    </row>
    <row r="31" spans="1:11">
      <c r="A31" s="2807" t="s">
        <v>3113</v>
      </c>
      <c r="B31" s="2808" t="s">
        <v>3114</v>
      </c>
      <c r="C31" s="2808">
        <v>3</v>
      </c>
      <c r="D31" s="2808">
        <v>2</v>
      </c>
      <c r="E31" s="2808"/>
      <c r="F31" s="2808"/>
      <c r="G31" s="2808" t="s">
        <v>159</v>
      </c>
      <c r="H31" s="2808">
        <v>4</v>
      </c>
      <c r="I31" s="2808" t="s">
        <v>3115</v>
      </c>
      <c r="J31" s="2808"/>
      <c r="K31" s="2809"/>
    </row>
    <row r="32" spans="1:11">
      <c r="A32" s="2810" t="s">
        <v>3116</v>
      </c>
      <c r="B32" s="2811" t="s">
        <v>3117</v>
      </c>
      <c r="C32" s="2811">
        <v>3</v>
      </c>
      <c r="D32" s="2811">
        <v>2</v>
      </c>
      <c r="E32" s="2811">
        <v>1</v>
      </c>
      <c r="F32" s="2811"/>
      <c r="G32" s="2811" t="s">
        <v>159</v>
      </c>
      <c r="H32" s="2811">
        <v>4</v>
      </c>
      <c r="I32" s="2811" t="s">
        <v>3118</v>
      </c>
      <c r="J32" s="2811" t="s">
        <v>3119</v>
      </c>
      <c r="K32" s="2812" t="s">
        <v>3120</v>
      </c>
    </row>
    <row r="33" spans="1:11">
      <c r="A33" s="2810" t="s">
        <v>3121</v>
      </c>
      <c r="B33" s="2811" t="s">
        <v>3122</v>
      </c>
      <c r="C33" s="2811">
        <v>3</v>
      </c>
      <c r="D33" s="2811">
        <v>2</v>
      </c>
      <c r="E33" s="2811">
        <v>1</v>
      </c>
      <c r="F33" s="2811"/>
      <c r="G33" s="2811" t="s">
        <v>159</v>
      </c>
      <c r="H33" s="2811">
        <v>4</v>
      </c>
      <c r="I33" s="2811" t="s">
        <v>3118</v>
      </c>
      <c r="J33" s="2811" t="s">
        <v>3119</v>
      </c>
      <c r="K33" s="2812" t="s">
        <v>3120</v>
      </c>
    </row>
    <row r="34" spans="1:11">
      <c r="A34" s="2810" t="s">
        <v>3123</v>
      </c>
      <c r="B34" s="2811" t="s">
        <v>3124</v>
      </c>
      <c r="C34" s="2811">
        <v>3</v>
      </c>
      <c r="D34" s="2811">
        <v>2</v>
      </c>
      <c r="E34" s="2811"/>
      <c r="F34" s="2811"/>
      <c r="G34" s="2811" t="s">
        <v>171</v>
      </c>
      <c r="H34" s="2811">
        <v>4</v>
      </c>
      <c r="I34" s="2811"/>
      <c r="J34" s="2811"/>
      <c r="K34" s="2812"/>
    </row>
    <row r="35" spans="1:11">
      <c r="A35" s="2810" t="s">
        <v>216</v>
      </c>
      <c r="B35" s="2811" t="s">
        <v>3125</v>
      </c>
      <c r="C35" s="2811">
        <v>4</v>
      </c>
      <c r="D35" s="2811">
        <v>2</v>
      </c>
      <c r="E35" s="2811">
        <v>1</v>
      </c>
      <c r="F35" s="2811"/>
      <c r="G35" s="2811" t="s">
        <v>171</v>
      </c>
      <c r="H35" s="2811">
        <v>4</v>
      </c>
      <c r="I35" s="2811"/>
      <c r="J35" s="2811"/>
      <c r="K35" s="2812"/>
    </row>
    <row r="36" spans="1:11">
      <c r="A36" s="2810" t="s">
        <v>3126</v>
      </c>
      <c r="B36" s="2811" t="s">
        <v>3127</v>
      </c>
      <c r="C36" s="2811">
        <v>4</v>
      </c>
      <c r="D36" s="2811">
        <v>2</v>
      </c>
      <c r="E36" s="2811">
        <v>1</v>
      </c>
      <c r="F36" s="2811"/>
      <c r="G36" s="2811" t="s">
        <v>159</v>
      </c>
      <c r="H36" s="2811">
        <v>4</v>
      </c>
      <c r="I36" s="2811" t="s">
        <v>3128</v>
      </c>
      <c r="J36" s="2811" t="s">
        <v>3129</v>
      </c>
      <c r="K36" s="2812"/>
    </row>
    <row r="37" spans="1:11">
      <c r="A37" s="2810" t="s">
        <v>3130</v>
      </c>
      <c r="B37" s="2811" t="s">
        <v>3131</v>
      </c>
      <c r="C37" s="2811">
        <v>6</v>
      </c>
      <c r="D37" s="2811">
        <v>2</v>
      </c>
      <c r="E37" s="2811">
        <v>2</v>
      </c>
      <c r="F37" s="2811"/>
      <c r="G37" s="2811" t="s">
        <v>171</v>
      </c>
      <c r="H37" s="2811">
        <v>4</v>
      </c>
      <c r="I37" s="2811"/>
      <c r="J37" s="2811"/>
      <c r="K37" s="2812"/>
    </row>
    <row r="38" spans="1:11">
      <c r="A38" s="3128" t="s">
        <v>249</v>
      </c>
      <c r="B38" s="3129" t="s">
        <v>3132</v>
      </c>
      <c r="C38" s="3129">
        <v>4</v>
      </c>
      <c r="D38" s="3129">
        <v>1</v>
      </c>
      <c r="E38" s="3129">
        <v>2</v>
      </c>
      <c r="F38" s="3129"/>
      <c r="G38" s="3129" t="s">
        <v>171</v>
      </c>
      <c r="H38" s="3129">
        <v>4</v>
      </c>
      <c r="I38" s="3129" t="s">
        <v>3129</v>
      </c>
      <c r="J38" s="3129" t="s">
        <v>3133</v>
      </c>
      <c r="K38" s="3130" t="s">
        <v>3100</v>
      </c>
    </row>
    <row r="39" spans="1:11">
      <c r="A39" s="3175" t="s">
        <v>3134</v>
      </c>
      <c r="B39" s="3176"/>
      <c r="C39" s="3176"/>
      <c r="D39" s="3176"/>
      <c r="E39" s="3176"/>
      <c r="F39" s="3176"/>
      <c r="G39" s="3176"/>
      <c r="H39" s="3176"/>
      <c r="I39" s="3176"/>
      <c r="J39" s="3176"/>
      <c r="K39" s="3177"/>
    </row>
    <row r="40" spans="1:11">
      <c r="A40" s="2816" t="s">
        <v>3135</v>
      </c>
      <c r="B40" s="2817"/>
      <c r="C40" s="2817">
        <v>3</v>
      </c>
      <c r="D40" s="2817"/>
      <c r="E40" s="2817"/>
      <c r="F40" s="2817"/>
      <c r="G40" s="2817"/>
      <c r="H40" s="2817">
        <v>5</v>
      </c>
      <c r="I40" s="2817"/>
      <c r="J40" s="2817"/>
      <c r="K40" s="2818"/>
    </row>
    <row r="41" spans="1:11">
      <c r="A41" s="2819" t="s">
        <v>3136</v>
      </c>
      <c r="B41" s="2820"/>
      <c r="C41" s="2820">
        <v>3</v>
      </c>
      <c r="D41" s="2820"/>
      <c r="E41" s="2820"/>
      <c r="F41" s="2820"/>
      <c r="G41" s="2820"/>
      <c r="H41" s="2820">
        <v>6</v>
      </c>
      <c r="I41" s="2820"/>
      <c r="J41" s="2820"/>
      <c r="K41" s="2821"/>
    </row>
    <row r="42" spans="1:11">
      <c r="A42" s="2819" t="s">
        <v>3137</v>
      </c>
      <c r="B42" s="2820"/>
      <c r="C42" s="2820">
        <v>5</v>
      </c>
      <c r="D42" s="2820"/>
      <c r="E42" s="2820"/>
      <c r="F42" s="2820"/>
      <c r="G42" s="2820"/>
      <c r="H42" s="2820">
        <v>7</v>
      </c>
      <c r="I42" s="2820"/>
      <c r="J42" s="2820"/>
      <c r="K42" s="2821"/>
    </row>
    <row r="43" spans="1:11">
      <c r="A43" s="2822" t="s">
        <v>3138</v>
      </c>
      <c r="B43" s="2823"/>
      <c r="C43" s="2823">
        <v>3</v>
      </c>
      <c r="D43" s="2823"/>
      <c r="E43" s="2823"/>
      <c r="F43" s="2823"/>
      <c r="G43" s="2823"/>
      <c r="H43" s="2823">
        <v>8</v>
      </c>
      <c r="I43" s="2823"/>
      <c r="J43" s="2823"/>
      <c r="K43" s="2824"/>
    </row>
    <row r="44" spans="1:11">
      <c r="A44" s="3169" t="s">
        <v>977</v>
      </c>
      <c r="B44" s="3170"/>
      <c r="C44" s="3170"/>
      <c r="D44" s="3170"/>
      <c r="E44" s="3170"/>
      <c r="F44" s="3170"/>
      <c r="G44" s="3170"/>
      <c r="H44" s="3170"/>
      <c r="I44" s="3170"/>
      <c r="J44" s="3170"/>
      <c r="K44" s="3171"/>
    </row>
    <row r="45" spans="1:11">
      <c r="A45" s="2825" t="s">
        <v>3139</v>
      </c>
      <c r="B45" s="2826"/>
      <c r="C45" s="2826">
        <v>3</v>
      </c>
      <c r="D45" s="2826"/>
      <c r="E45" s="2826"/>
      <c r="F45" s="2826"/>
      <c r="G45" s="2826"/>
      <c r="H45" s="2826">
        <v>7</v>
      </c>
      <c r="I45" s="2826"/>
      <c r="J45" s="2826"/>
      <c r="K45" s="2827"/>
    </row>
    <row r="46" spans="1:11">
      <c r="A46" s="2828" t="s">
        <v>3140</v>
      </c>
      <c r="B46" s="2829"/>
      <c r="C46" s="2829">
        <v>3</v>
      </c>
      <c r="D46" s="2829"/>
      <c r="E46" s="2829"/>
      <c r="F46" s="2829"/>
      <c r="G46" s="2829"/>
      <c r="H46" s="2829">
        <v>8</v>
      </c>
      <c r="I46" s="2829"/>
      <c r="J46" s="2829"/>
      <c r="K46" s="2830"/>
    </row>
    <row r="47" spans="1:11">
      <c r="A47" s="2828" t="s">
        <v>3141</v>
      </c>
      <c r="B47" s="2829"/>
      <c r="C47" s="2829">
        <v>3</v>
      </c>
      <c r="D47" s="2829"/>
      <c r="E47" s="2829"/>
      <c r="F47" s="2829"/>
      <c r="G47" s="2829"/>
      <c r="H47" s="2829">
        <v>8</v>
      </c>
      <c r="I47" s="2829"/>
      <c r="J47" s="2829"/>
      <c r="K47" s="2830"/>
    </row>
    <row r="48" spans="1:11">
      <c r="A48" s="2831" t="s">
        <v>3142</v>
      </c>
      <c r="B48" s="2832"/>
      <c r="C48" s="2832">
        <v>3</v>
      </c>
      <c r="D48" s="2832"/>
      <c r="E48" s="2832"/>
      <c r="F48" s="2832"/>
      <c r="G48" s="2832"/>
      <c r="H48" s="2832">
        <v>8</v>
      </c>
      <c r="I48" s="2832"/>
      <c r="J48" s="2832"/>
      <c r="K48" s="2833"/>
    </row>
    <row r="49" spans="1:11">
      <c r="A49" s="3169" t="s">
        <v>3225</v>
      </c>
      <c r="B49" s="3170"/>
      <c r="C49" s="3170"/>
      <c r="D49" s="3170"/>
      <c r="E49" s="3170"/>
      <c r="F49" s="3170"/>
      <c r="G49" s="3170"/>
      <c r="H49" s="3170"/>
      <c r="I49" s="3170"/>
      <c r="J49" s="3170"/>
      <c r="K49" s="3171"/>
    </row>
    <row r="50" spans="1:11">
      <c r="A50" s="2806" t="s">
        <v>3067</v>
      </c>
      <c r="B50" s="2806" t="s">
        <v>3068</v>
      </c>
      <c r="C50" s="2806" t="s">
        <v>3069</v>
      </c>
      <c r="D50" s="2806" t="s">
        <v>657</v>
      </c>
      <c r="E50" s="2806" t="s">
        <v>931</v>
      </c>
      <c r="F50" s="2806" t="s">
        <v>1263</v>
      </c>
      <c r="G50" s="2806" t="s">
        <v>3070</v>
      </c>
      <c r="H50" s="2806" t="s">
        <v>154</v>
      </c>
      <c r="I50" s="2806" t="s">
        <v>3072</v>
      </c>
      <c r="J50" s="2806" t="s">
        <v>3073</v>
      </c>
      <c r="K50" s="2806" t="s">
        <v>3074</v>
      </c>
    </row>
    <row r="51" spans="1:11">
      <c r="A51" s="2807" t="s">
        <v>3144</v>
      </c>
      <c r="B51" s="2808" t="s">
        <v>3186</v>
      </c>
      <c r="C51" s="2808">
        <v>4</v>
      </c>
      <c r="D51" s="2808">
        <v>2</v>
      </c>
      <c r="E51" s="2808">
        <v>1</v>
      </c>
      <c r="F51" s="2808"/>
      <c r="G51" s="2808" t="s">
        <v>159</v>
      </c>
      <c r="H51" s="2808">
        <v>5</v>
      </c>
      <c r="I51" s="2808" t="s">
        <v>3145</v>
      </c>
      <c r="J51" s="2808" t="s">
        <v>3128</v>
      </c>
      <c r="K51" s="2809"/>
    </row>
    <row r="52" spans="1:11">
      <c r="A52" s="2810" t="s">
        <v>3146</v>
      </c>
      <c r="B52" s="2811" t="s">
        <v>3187</v>
      </c>
      <c r="C52" s="2811">
        <v>4</v>
      </c>
      <c r="D52" s="2811">
        <v>3</v>
      </c>
      <c r="E52" s="2811"/>
      <c r="F52" s="2811"/>
      <c r="G52" s="2811" t="s">
        <v>159</v>
      </c>
      <c r="H52" s="2811">
        <v>5</v>
      </c>
      <c r="I52" s="2811" t="s">
        <v>3147</v>
      </c>
      <c r="J52" s="2811"/>
      <c r="K52" s="2812"/>
    </row>
    <row r="53" spans="1:11">
      <c r="A53" s="2810" t="s">
        <v>3148</v>
      </c>
      <c r="B53" s="2811" t="s">
        <v>3189</v>
      </c>
      <c r="C53" s="2811">
        <v>6</v>
      </c>
      <c r="D53" s="2811">
        <v>2</v>
      </c>
      <c r="E53" s="2811">
        <v>2</v>
      </c>
      <c r="F53" s="2811">
        <v>1</v>
      </c>
      <c r="G53" s="2811" t="s">
        <v>171</v>
      </c>
      <c r="H53" s="2811">
        <v>5</v>
      </c>
      <c r="I53" s="2811" t="s">
        <v>3128</v>
      </c>
      <c r="J53" s="2811"/>
      <c r="K53" s="2812"/>
    </row>
    <row r="54" spans="1:11">
      <c r="A54" s="2810" t="s">
        <v>3149</v>
      </c>
      <c r="B54" s="2811" t="s">
        <v>3190</v>
      </c>
      <c r="C54" s="2811">
        <v>6</v>
      </c>
      <c r="D54" s="2811">
        <v>2</v>
      </c>
      <c r="E54" s="2811">
        <v>2</v>
      </c>
      <c r="F54" s="2811"/>
      <c r="G54" s="2811" t="s">
        <v>171</v>
      </c>
      <c r="H54" s="2811">
        <v>5</v>
      </c>
      <c r="I54" s="2811" t="s">
        <v>4289</v>
      </c>
      <c r="J54" s="2811" t="s">
        <v>3150</v>
      </c>
      <c r="K54" s="2812"/>
    </row>
    <row r="55" spans="1:11">
      <c r="A55" s="2810" t="s">
        <v>293</v>
      </c>
      <c r="B55" s="2811" t="s">
        <v>3226</v>
      </c>
      <c r="C55" s="2811">
        <v>4</v>
      </c>
      <c r="D55" s="2811">
        <v>2</v>
      </c>
      <c r="E55" s="2811">
        <v>1</v>
      </c>
      <c r="F55" s="2811"/>
      <c r="G55" s="2811" t="s">
        <v>3227</v>
      </c>
      <c r="H55" s="2811">
        <v>5</v>
      </c>
      <c r="I55" s="2811" t="s">
        <v>3153</v>
      </c>
      <c r="J55" s="2811" t="s">
        <v>3154</v>
      </c>
      <c r="K55" s="2812"/>
    </row>
    <row r="56" spans="1:11">
      <c r="A56" s="2813" t="s">
        <v>3179</v>
      </c>
      <c r="B56" s="2814" t="s">
        <v>3191</v>
      </c>
      <c r="C56" s="2814">
        <v>3</v>
      </c>
      <c r="D56" s="2814">
        <v>2</v>
      </c>
      <c r="E56" s="2814"/>
      <c r="F56" s="2814"/>
      <c r="G56" s="2814" t="s">
        <v>159</v>
      </c>
      <c r="H56" s="2814">
        <v>5</v>
      </c>
      <c r="I56" s="2814" t="s">
        <v>3152</v>
      </c>
      <c r="J56" s="2814"/>
      <c r="K56" s="2815"/>
    </row>
    <row r="57" spans="1:11">
      <c r="A57" s="2807" t="s">
        <v>270</v>
      </c>
      <c r="B57" s="2808" t="s">
        <v>3192</v>
      </c>
      <c r="C57" s="2808">
        <v>3</v>
      </c>
      <c r="D57" s="2808">
        <v>1</v>
      </c>
      <c r="E57" s="2808"/>
      <c r="F57" s="2808">
        <v>2</v>
      </c>
      <c r="G57" s="2808" t="s">
        <v>171</v>
      </c>
      <c r="H57" s="2808">
        <v>6</v>
      </c>
      <c r="I57" s="2808" t="s">
        <v>3152</v>
      </c>
      <c r="J57" s="2808"/>
      <c r="K57" s="2809"/>
    </row>
    <row r="58" spans="1:11">
      <c r="A58" s="2810" t="s">
        <v>282</v>
      </c>
      <c r="B58" s="2811" t="s">
        <v>3188</v>
      </c>
      <c r="C58" s="2811">
        <v>4</v>
      </c>
      <c r="D58" s="2811">
        <v>2</v>
      </c>
      <c r="E58" s="2811">
        <v>1</v>
      </c>
      <c r="F58" s="2811"/>
      <c r="G58" s="2811" t="s">
        <v>171</v>
      </c>
      <c r="H58" s="2811">
        <v>6</v>
      </c>
      <c r="I58" s="2811" t="s">
        <v>3147</v>
      </c>
      <c r="J58" s="2811" t="s">
        <v>3145</v>
      </c>
      <c r="K58" s="2812"/>
    </row>
    <row r="59" spans="1:11">
      <c r="A59" s="2810" t="s">
        <v>3228</v>
      </c>
      <c r="B59" s="2811" t="s">
        <v>3229</v>
      </c>
      <c r="C59" s="2811">
        <v>5</v>
      </c>
      <c r="D59" s="2811">
        <v>1</v>
      </c>
      <c r="E59" s="2811">
        <v>1</v>
      </c>
      <c r="F59" s="2811">
        <v>1</v>
      </c>
      <c r="G59" s="2811" t="s">
        <v>171</v>
      </c>
      <c r="H59" s="2811">
        <v>6</v>
      </c>
      <c r="I59" s="2811" t="s">
        <v>3165</v>
      </c>
      <c r="J59" s="2811" t="s">
        <v>3154</v>
      </c>
      <c r="K59" s="2812"/>
    </row>
    <row r="60" spans="1:11">
      <c r="A60" s="2810" t="s">
        <v>3183</v>
      </c>
      <c r="B60" s="2811" t="s">
        <v>3216</v>
      </c>
      <c r="C60" s="2811">
        <v>3</v>
      </c>
      <c r="D60" s="2811"/>
      <c r="E60" s="2811">
        <v>2</v>
      </c>
      <c r="F60" s="2811"/>
      <c r="G60" s="2811" t="s">
        <v>3227</v>
      </c>
      <c r="H60" s="2811">
        <v>6</v>
      </c>
      <c r="I60" s="2811" t="s">
        <v>3165</v>
      </c>
      <c r="J60" s="2811"/>
      <c r="K60" s="2812"/>
    </row>
    <row r="61" spans="1:11">
      <c r="A61" s="2810" t="s">
        <v>291</v>
      </c>
      <c r="B61" s="2811" t="s">
        <v>3230</v>
      </c>
      <c r="C61" s="2811">
        <v>3</v>
      </c>
      <c r="D61" s="2811">
        <v>1</v>
      </c>
      <c r="E61" s="2811"/>
      <c r="F61" s="2811">
        <v>1</v>
      </c>
      <c r="G61" s="2811" t="s">
        <v>159</v>
      </c>
      <c r="H61" s="2811">
        <v>6</v>
      </c>
      <c r="I61" s="2811"/>
      <c r="J61" s="2811"/>
      <c r="K61" s="2812"/>
    </row>
    <row r="62" spans="1:11">
      <c r="A62" s="2810" t="s">
        <v>3231</v>
      </c>
      <c r="B62" s="2811" t="s">
        <v>3232</v>
      </c>
      <c r="C62" s="2811">
        <v>5</v>
      </c>
      <c r="D62" s="2811"/>
      <c r="E62" s="2811">
        <v>2</v>
      </c>
      <c r="F62" s="2811"/>
      <c r="G62" s="2811" t="s">
        <v>3227</v>
      </c>
      <c r="H62" s="2811">
        <v>6</v>
      </c>
      <c r="I62" s="2811" t="s">
        <v>3165</v>
      </c>
      <c r="J62" s="2811" t="s">
        <v>3154</v>
      </c>
      <c r="K62" s="2812"/>
    </row>
    <row r="63" spans="1:11">
      <c r="A63" s="2843" t="s">
        <v>3173</v>
      </c>
      <c r="B63" s="2844"/>
      <c r="C63" s="2844">
        <v>3</v>
      </c>
      <c r="D63" s="2844"/>
      <c r="E63" s="2844"/>
      <c r="F63" s="2844"/>
      <c r="G63" s="2844"/>
      <c r="H63" s="2844">
        <v>6</v>
      </c>
      <c r="I63" s="2844"/>
      <c r="J63" s="2844"/>
      <c r="K63" s="2845"/>
    </row>
    <row r="64" spans="1:11">
      <c r="A64" s="2807" t="s">
        <v>3166</v>
      </c>
      <c r="B64" s="2808" t="s">
        <v>3203</v>
      </c>
      <c r="C64" s="2808">
        <v>3</v>
      </c>
      <c r="D64" s="2808"/>
      <c r="E64" s="2808"/>
      <c r="F64" s="2808">
        <v>2</v>
      </c>
      <c r="G64" s="2808" t="s">
        <v>159</v>
      </c>
      <c r="H64" s="2808">
        <v>7</v>
      </c>
      <c r="I64" s="2808" t="s">
        <v>3147</v>
      </c>
      <c r="J64" s="2808" t="s">
        <v>3145</v>
      </c>
      <c r="K64" s="2809"/>
    </row>
    <row r="65" spans="1:11">
      <c r="A65" s="2810" t="s">
        <v>3169</v>
      </c>
      <c r="B65" s="2811" t="s">
        <v>3233</v>
      </c>
      <c r="C65" s="2811">
        <v>0</v>
      </c>
      <c r="D65" s="2811"/>
      <c r="E65" s="2811"/>
      <c r="F65" s="2811"/>
      <c r="G65" s="2811" t="s">
        <v>202</v>
      </c>
      <c r="H65" s="2811">
        <v>7</v>
      </c>
      <c r="I65" s="2811" t="s">
        <v>3168</v>
      </c>
      <c r="J65" s="2811" t="s">
        <v>3234</v>
      </c>
      <c r="K65" s="2812" t="s">
        <v>3170</v>
      </c>
    </row>
    <row r="66" spans="1:11">
      <c r="A66" s="2810" t="s">
        <v>3235</v>
      </c>
      <c r="B66" s="2811" t="s">
        <v>3236</v>
      </c>
      <c r="C66" s="2811">
        <v>8</v>
      </c>
      <c r="D66" s="2811">
        <v>2</v>
      </c>
      <c r="E66" s="2811">
        <v>3</v>
      </c>
      <c r="F66" s="2811"/>
      <c r="G66" s="2811" t="s">
        <v>3227</v>
      </c>
      <c r="H66" s="2811">
        <v>7</v>
      </c>
      <c r="I66" s="2811" t="s">
        <v>3237</v>
      </c>
      <c r="J66" s="2811"/>
      <c r="K66" s="2812"/>
    </row>
    <row r="67" spans="1:11">
      <c r="A67" s="2810" t="s">
        <v>382</v>
      </c>
      <c r="B67" s="2811" t="s">
        <v>3238</v>
      </c>
      <c r="C67" s="2811">
        <v>3</v>
      </c>
      <c r="D67" s="2811">
        <v>1</v>
      </c>
      <c r="E67" s="2811">
        <v>1</v>
      </c>
      <c r="F67" s="2811"/>
      <c r="G67" s="2811" t="s">
        <v>171</v>
      </c>
      <c r="H67" s="2811">
        <v>7</v>
      </c>
      <c r="I67" s="2811"/>
      <c r="J67" s="2811"/>
      <c r="K67" s="2812"/>
    </row>
    <row r="68" spans="1:11">
      <c r="A68" s="2837" t="s">
        <v>3176</v>
      </c>
      <c r="B68" s="2838"/>
      <c r="C68" s="2838">
        <v>3</v>
      </c>
      <c r="D68" s="2838"/>
      <c r="E68" s="2838"/>
      <c r="F68" s="2838"/>
      <c r="G68" s="2838"/>
      <c r="H68" s="2838">
        <v>7</v>
      </c>
      <c r="I68" s="2838"/>
      <c r="J68" s="2838"/>
      <c r="K68" s="2839"/>
    </row>
    <row r="69" spans="1:11">
      <c r="A69" s="2813" t="s">
        <v>3174</v>
      </c>
      <c r="B69" s="2814" t="s">
        <v>3239</v>
      </c>
      <c r="C69" s="2814">
        <v>6</v>
      </c>
      <c r="D69" s="2814"/>
      <c r="E69" s="2814">
        <v>2</v>
      </c>
      <c r="F69" s="2814"/>
      <c r="G69" s="2814" t="s">
        <v>159</v>
      </c>
      <c r="H69" s="2814">
        <v>7</v>
      </c>
      <c r="I69" s="3166" t="s">
        <v>3175</v>
      </c>
      <c r="J69" s="3167"/>
      <c r="K69" s="3168"/>
    </row>
    <row r="70" spans="1:11">
      <c r="A70" s="2837" t="s">
        <v>3240</v>
      </c>
      <c r="B70" s="2838"/>
      <c r="C70" s="2838">
        <v>3</v>
      </c>
      <c r="D70" s="2838"/>
      <c r="E70" s="2838"/>
      <c r="F70" s="2838"/>
      <c r="G70" s="2838"/>
      <c r="H70" s="2838">
        <v>8</v>
      </c>
      <c r="I70" s="2838"/>
      <c r="J70" s="2838"/>
      <c r="K70" s="2839"/>
    </row>
    <row r="71" spans="1:11">
      <c r="A71" s="2810" t="s">
        <v>1704</v>
      </c>
      <c r="B71" s="2811" t="s">
        <v>3241</v>
      </c>
      <c r="C71" s="2811">
        <v>15</v>
      </c>
      <c r="D71" s="2811"/>
      <c r="E71" s="2811">
        <v>1</v>
      </c>
      <c r="F71" s="2811"/>
      <c r="G71" s="2811" t="s">
        <v>159</v>
      </c>
      <c r="H71" s="2811">
        <v>8</v>
      </c>
      <c r="I71" s="3166" t="s">
        <v>3177</v>
      </c>
      <c r="J71" s="3167"/>
      <c r="K71" s="3168"/>
    </row>
    <row r="72" spans="1:11">
      <c r="A72" s="3169" t="s">
        <v>3242</v>
      </c>
      <c r="B72" s="3170"/>
      <c r="C72" s="3170"/>
      <c r="D72" s="3170"/>
      <c r="E72" s="3170"/>
      <c r="F72" s="3170"/>
      <c r="G72" s="3170"/>
      <c r="H72" s="3170"/>
      <c r="I72" s="3170"/>
      <c r="J72" s="3170"/>
      <c r="K72" s="3171"/>
    </row>
    <row r="73" spans="1:11">
      <c r="A73" s="2806" t="s">
        <v>3067</v>
      </c>
      <c r="B73" s="2806" t="s">
        <v>3068</v>
      </c>
      <c r="C73" s="2806" t="s">
        <v>3069</v>
      </c>
      <c r="D73" s="2806" t="s">
        <v>657</v>
      </c>
      <c r="E73" s="2806" t="s">
        <v>931</v>
      </c>
      <c r="F73" s="2806" t="s">
        <v>1263</v>
      </c>
      <c r="G73" s="2806" t="s">
        <v>3070</v>
      </c>
      <c r="H73" s="2806" t="s">
        <v>154</v>
      </c>
      <c r="I73" s="2806" t="s">
        <v>3072</v>
      </c>
      <c r="J73" s="2806" t="s">
        <v>3073</v>
      </c>
      <c r="K73" s="2806" t="s">
        <v>3074</v>
      </c>
    </row>
    <row r="74" spans="1:11">
      <c r="A74" s="2840" t="s">
        <v>3151</v>
      </c>
      <c r="B74" s="2841" t="s">
        <v>3214</v>
      </c>
      <c r="C74" s="2841">
        <v>3</v>
      </c>
      <c r="D74" s="2841">
        <v>2</v>
      </c>
      <c r="E74" s="2841"/>
      <c r="F74" s="2841"/>
      <c r="G74" s="2841" t="s">
        <v>159</v>
      </c>
      <c r="H74" s="2841"/>
      <c r="I74" s="2841" t="s">
        <v>3118</v>
      </c>
      <c r="J74" s="2841" t="s">
        <v>3120</v>
      </c>
      <c r="K74" s="2842"/>
    </row>
    <row r="75" spans="1:11">
      <c r="A75" s="2834" t="s">
        <v>3180</v>
      </c>
      <c r="B75" s="2835" t="s">
        <v>3215</v>
      </c>
      <c r="C75" s="2835">
        <v>3</v>
      </c>
      <c r="D75" s="2835">
        <v>1</v>
      </c>
      <c r="E75" s="2835"/>
      <c r="F75" s="2835">
        <v>1</v>
      </c>
      <c r="G75" s="2835" t="s">
        <v>159</v>
      </c>
      <c r="H75" s="2835"/>
      <c r="I75" s="2835"/>
      <c r="J75" s="2835"/>
      <c r="K75" s="2836"/>
    </row>
    <row r="76" spans="1:11">
      <c r="A76" s="2834" t="s">
        <v>210</v>
      </c>
      <c r="B76" s="2835" t="s">
        <v>3243</v>
      </c>
      <c r="C76" s="2835">
        <v>3</v>
      </c>
      <c r="D76" s="2835">
        <v>1</v>
      </c>
      <c r="E76" s="2835"/>
      <c r="F76" s="2835">
        <v>1</v>
      </c>
      <c r="G76" s="2835" t="s">
        <v>159</v>
      </c>
      <c r="H76" s="2835"/>
      <c r="I76" s="2835"/>
      <c r="J76" s="2835"/>
      <c r="K76" s="2836"/>
    </row>
    <row r="77" spans="1:11">
      <c r="A77" s="2834" t="s">
        <v>3181</v>
      </c>
      <c r="B77" s="2835" t="s">
        <v>3194</v>
      </c>
      <c r="C77" s="2835">
        <v>3</v>
      </c>
      <c r="D77" s="2835">
        <v>2</v>
      </c>
      <c r="E77" s="2835"/>
      <c r="F77" s="2835"/>
      <c r="G77" s="2835" t="s">
        <v>159</v>
      </c>
      <c r="H77" s="2835"/>
      <c r="I77" s="2835" t="s">
        <v>3128</v>
      </c>
      <c r="J77" s="2835"/>
      <c r="K77" s="2836"/>
    </row>
    <row r="78" spans="1:11">
      <c r="A78" s="2834" t="s">
        <v>3244</v>
      </c>
      <c r="B78" s="2835" t="s">
        <v>3245</v>
      </c>
      <c r="C78" s="2835">
        <v>3</v>
      </c>
      <c r="D78" s="2835">
        <v>2</v>
      </c>
      <c r="E78" s="2835"/>
      <c r="F78" s="2835"/>
      <c r="G78" s="2835" t="s">
        <v>159</v>
      </c>
      <c r="H78" s="2835"/>
      <c r="I78" s="2835" t="s">
        <v>3162</v>
      </c>
      <c r="J78" s="2835" t="s">
        <v>3158</v>
      </c>
      <c r="K78" s="2836"/>
    </row>
    <row r="79" spans="1:11">
      <c r="A79" s="2834" t="s">
        <v>3182</v>
      </c>
      <c r="B79" s="2835" t="s">
        <v>3219</v>
      </c>
      <c r="C79" s="2835">
        <v>3</v>
      </c>
      <c r="D79" s="2835"/>
      <c r="E79" s="2835"/>
      <c r="F79" s="2835">
        <v>2</v>
      </c>
      <c r="G79" s="2835" t="s">
        <v>159</v>
      </c>
      <c r="H79" s="2835"/>
      <c r="I79" s="2835"/>
      <c r="J79" s="2835"/>
      <c r="K79" s="2836"/>
    </row>
    <row r="80" spans="1:11">
      <c r="A80" s="2834" t="s">
        <v>3217</v>
      </c>
      <c r="B80" s="2835" t="s">
        <v>3218</v>
      </c>
      <c r="C80" s="2835">
        <v>3</v>
      </c>
      <c r="D80" s="2835">
        <v>2</v>
      </c>
      <c r="E80" s="2835"/>
      <c r="F80" s="2835"/>
      <c r="G80" s="2835" t="s">
        <v>171</v>
      </c>
      <c r="H80" s="2835"/>
      <c r="I80" s="2835"/>
      <c r="J80" s="2835"/>
      <c r="K80" s="2836"/>
    </row>
    <row r="81" spans="1:11">
      <c r="A81" s="2834" t="s">
        <v>3246</v>
      </c>
      <c r="B81" s="2835" t="s">
        <v>3247</v>
      </c>
      <c r="C81" s="2835">
        <v>3</v>
      </c>
      <c r="D81" s="2835">
        <v>2</v>
      </c>
      <c r="E81" s="2835"/>
      <c r="F81" s="2835"/>
      <c r="G81" s="2835" t="s">
        <v>159</v>
      </c>
      <c r="H81" s="2835"/>
      <c r="I81" s="2835" t="s">
        <v>3154</v>
      </c>
      <c r="J81" s="2835" t="s">
        <v>3248</v>
      </c>
      <c r="K81" s="2836"/>
    </row>
    <row r="82" spans="1:11">
      <c r="A82" s="2843" t="s">
        <v>413</v>
      </c>
      <c r="B82" s="2844" t="s">
        <v>3210</v>
      </c>
      <c r="C82" s="2844">
        <v>3</v>
      </c>
      <c r="D82" s="2844"/>
      <c r="E82" s="2844">
        <v>2</v>
      </c>
      <c r="F82" s="2844"/>
      <c r="G82" s="2844" t="s">
        <v>159</v>
      </c>
      <c r="H82" s="2844"/>
      <c r="I82" s="2844" t="s">
        <v>3152</v>
      </c>
      <c r="J82" s="2844"/>
      <c r="K82" s="2845"/>
    </row>
    <row r="83" spans="1:11">
      <c r="A83" s="3169" t="s">
        <v>4236</v>
      </c>
      <c r="B83" s="3170"/>
      <c r="C83" s="3170"/>
      <c r="D83" s="3170"/>
      <c r="E83" s="3170"/>
      <c r="F83" s="3170"/>
      <c r="G83" s="3170"/>
      <c r="H83" s="3170"/>
      <c r="I83" s="3170"/>
      <c r="J83" s="3170"/>
      <c r="K83" s="3171"/>
    </row>
    <row r="84" spans="1:11">
      <c r="A84" s="2806" t="s">
        <v>3067</v>
      </c>
      <c r="B84" s="2806" t="s">
        <v>3068</v>
      </c>
      <c r="C84" s="2806" t="s">
        <v>3069</v>
      </c>
      <c r="D84" s="2806" t="s">
        <v>657</v>
      </c>
      <c r="E84" s="2806" t="s">
        <v>931</v>
      </c>
      <c r="F84" s="2806" t="s">
        <v>1263</v>
      </c>
      <c r="G84" s="2806" t="s">
        <v>3070</v>
      </c>
      <c r="H84" s="2806" t="s">
        <v>154</v>
      </c>
      <c r="I84" s="2806" t="s">
        <v>3072</v>
      </c>
      <c r="J84" s="2806" t="s">
        <v>3073</v>
      </c>
      <c r="K84" s="2806" t="s">
        <v>3074</v>
      </c>
    </row>
    <row r="85" spans="1:11">
      <c r="A85" s="3179" t="s">
        <v>4237</v>
      </c>
      <c r="B85" s="3180"/>
      <c r="C85" s="3180"/>
      <c r="D85" s="3180"/>
      <c r="E85" s="3180"/>
      <c r="F85" s="3180"/>
      <c r="G85" s="3180"/>
      <c r="H85" s="3180"/>
      <c r="I85" s="3180"/>
      <c r="J85" s="3180"/>
      <c r="K85" s="3181"/>
    </row>
    <row r="86" spans="1:11">
      <c r="A86" s="2828" t="s">
        <v>4239</v>
      </c>
      <c r="B86" s="2829" t="s">
        <v>4238</v>
      </c>
      <c r="C86" s="2829">
        <v>3</v>
      </c>
      <c r="D86" s="2829">
        <v>2</v>
      </c>
      <c r="E86" s="2829"/>
      <c r="F86" s="2829"/>
      <c r="G86" s="2829" t="s">
        <v>159</v>
      </c>
      <c r="H86" s="2829"/>
      <c r="I86" s="2829"/>
      <c r="J86" s="2829"/>
      <c r="K86" s="2829"/>
    </row>
    <row r="87" spans="1:11">
      <c r="A87" s="2828" t="s">
        <v>4241</v>
      </c>
      <c r="B87" s="2829" t="s">
        <v>4240</v>
      </c>
      <c r="C87" s="2829">
        <v>3</v>
      </c>
      <c r="D87" s="2829"/>
      <c r="E87" s="2829">
        <v>2</v>
      </c>
      <c r="F87" s="2829"/>
      <c r="G87" s="2829" t="s">
        <v>159</v>
      </c>
      <c r="H87" s="2829"/>
      <c r="I87" s="2829"/>
      <c r="J87" s="2829"/>
      <c r="K87" s="2829"/>
    </row>
    <row r="88" spans="1:11">
      <c r="A88" s="2828" t="s">
        <v>4243</v>
      </c>
      <c r="B88" s="2829" t="s">
        <v>4242</v>
      </c>
      <c r="C88" s="2829">
        <v>3</v>
      </c>
      <c r="D88" s="2829"/>
      <c r="E88" s="2829">
        <v>3</v>
      </c>
      <c r="F88" s="2829"/>
      <c r="G88" s="2829" t="s">
        <v>159</v>
      </c>
      <c r="H88" s="2829"/>
      <c r="I88" s="2829"/>
      <c r="J88" s="2829"/>
      <c r="K88" s="2829"/>
    </row>
    <row r="89" spans="1:11">
      <c r="A89" s="2828" t="s">
        <v>4245</v>
      </c>
      <c r="B89" s="2829" t="s">
        <v>4244</v>
      </c>
      <c r="C89" s="2829">
        <v>3</v>
      </c>
      <c r="D89" s="2829">
        <v>2</v>
      </c>
      <c r="E89" s="2829"/>
      <c r="F89" s="2829"/>
      <c r="G89" s="2829" t="s">
        <v>159</v>
      </c>
      <c r="H89" s="2829"/>
      <c r="I89" s="2829"/>
      <c r="J89" s="2829"/>
      <c r="K89" s="2829"/>
    </row>
    <row r="90" spans="1:11">
      <c r="A90" s="2828" t="s">
        <v>4247</v>
      </c>
      <c r="B90" s="2829" t="s">
        <v>4246</v>
      </c>
      <c r="C90" s="2829">
        <v>3</v>
      </c>
      <c r="D90" s="2829"/>
      <c r="E90" s="2829">
        <v>2</v>
      </c>
      <c r="F90" s="2829"/>
      <c r="G90" s="2829" t="s">
        <v>159</v>
      </c>
      <c r="H90" s="2829"/>
      <c r="I90" s="2829"/>
      <c r="J90" s="2829"/>
      <c r="K90" s="2829"/>
    </row>
    <row r="91" spans="1:11">
      <c r="A91" s="3179" t="s">
        <v>4248</v>
      </c>
      <c r="B91" s="3180"/>
      <c r="C91" s="3180"/>
      <c r="D91" s="3180"/>
      <c r="E91" s="3180"/>
      <c r="F91" s="3180"/>
      <c r="G91" s="3180"/>
      <c r="H91" s="3180"/>
      <c r="I91" s="3180"/>
      <c r="J91" s="3180"/>
      <c r="K91" s="3181"/>
    </row>
    <row r="92" spans="1:11">
      <c r="A92" s="2828" t="s">
        <v>4250</v>
      </c>
      <c r="B92" s="2829" t="s">
        <v>4249</v>
      </c>
      <c r="C92" s="2829">
        <v>3</v>
      </c>
      <c r="D92" s="2829">
        <v>2</v>
      </c>
      <c r="E92" s="2829"/>
      <c r="F92" s="2829"/>
      <c r="G92" s="2829" t="s">
        <v>159</v>
      </c>
      <c r="H92" s="2829"/>
      <c r="I92" s="2829"/>
      <c r="J92" s="2829"/>
      <c r="K92" s="2829"/>
    </row>
    <row r="93" spans="1:11">
      <c r="A93" s="2828" t="s">
        <v>4252</v>
      </c>
      <c r="B93" s="2829" t="s">
        <v>4251</v>
      </c>
      <c r="C93" s="2829">
        <v>3</v>
      </c>
      <c r="D93" s="2829">
        <v>2</v>
      </c>
      <c r="E93" s="2829"/>
      <c r="F93" s="2829"/>
      <c r="G93" s="2829" t="s">
        <v>159</v>
      </c>
      <c r="H93" s="2829"/>
      <c r="I93" s="2829"/>
      <c r="J93" s="2829"/>
      <c r="K93" s="2829"/>
    </row>
    <row r="94" spans="1:11">
      <c r="A94" s="2828" t="s">
        <v>4254</v>
      </c>
      <c r="B94" s="2829" t="s">
        <v>4253</v>
      </c>
      <c r="C94" s="2829">
        <v>3</v>
      </c>
      <c r="D94" s="2829">
        <v>2</v>
      </c>
      <c r="E94" s="2829"/>
      <c r="F94" s="2829"/>
      <c r="G94" s="2829" t="s">
        <v>159</v>
      </c>
      <c r="H94" s="2829"/>
      <c r="I94" s="2829"/>
      <c r="J94" s="2829"/>
      <c r="K94" s="2829"/>
    </row>
    <row r="95" spans="1:11">
      <c r="A95" s="2828" t="s">
        <v>4256</v>
      </c>
      <c r="B95" s="2829" t="s">
        <v>4255</v>
      </c>
      <c r="C95" s="2829">
        <v>3</v>
      </c>
      <c r="D95" s="2829">
        <v>3</v>
      </c>
      <c r="E95" s="2829"/>
      <c r="F95" s="2829"/>
      <c r="G95" s="2829" t="s">
        <v>159</v>
      </c>
      <c r="H95" s="2829"/>
      <c r="I95" s="2829"/>
      <c r="J95" s="2829"/>
      <c r="K95" s="2829"/>
    </row>
    <row r="96" spans="1:11">
      <c r="A96" s="2828" t="s">
        <v>4258</v>
      </c>
      <c r="B96" s="2829" t="s">
        <v>4257</v>
      </c>
      <c r="C96" s="2829">
        <v>3</v>
      </c>
      <c r="D96" s="2829">
        <v>2</v>
      </c>
      <c r="E96" s="2829"/>
      <c r="F96" s="2829"/>
      <c r="G96" s="2829" t="s">
        <v>159</v>
      </c>
      <c r="H96" s="2829"/>
      <c r="I96" s="2829"/>
      <c r="J96" s="2829"/>
      <c r="K96" s="2829"/>
    </row>
    <row r="97" spans="1:11">
      <c r="A97" s="3179" t="s">
        <v>4259</v>
      </c>
      <c r="B97" s="3180"/>
      <c r="C97" s="3180"/>
      <c r="D97" s="3180"/>
      <c r="E97" s="3180"/>
      <c r="F97" s="3180"/>
      <c r="G97" s="3180"/>
      <c r="H97" s="3180"/>
      <c r="I97" s="3180"/>
      <c r="J97" s="3180"/>
      <c r="K97" s="3181"/>
    </row>
    <row r="98" spans="1:11">
      <c r="A98" s="2828" t="s">
        <v>4261</v>
      </c>
      <c r="B98" s="2829" t="s">
        <v>4260</v>
      </c>
      <c r="C98" s="2829">
        <v>3</v>
      </c>
      <c r="D98" s="2829">
        <v>1</v>
      </c>
      <c r="E98" s="2829">
        <v>1</v>
      </c>
      <c r="F98" s="2829"/>
      <c r="G98" s="2829" t="s">
        <v>159</v>
      </c>
      <c r="H98" s="2829"/>
      <c r="I98" s="2829"/>
      <c r="J98" s="2829"/>
      <c r="K98" s="2829"/>
    </row>
    <row r="99" spans="1:11">
      <c r="A99" s="2828" t="s">
        <v>4204</v>
      </c>
      <c r="B99" s="2829" t="s">
        <v>4262</v>
      </c>
      <c r="C99" s="2829">
        <v>3</v>
      </c>
      <c r="D99" s="2829">
        <v>2</v>
      </c>
      <c r="E99" s="2829"/>
      <c r="F99" s="2829"/>
      <c r="G99" s="2829" t="s">
        <v>159</v>
      </c>
      <c r="H99" s="2829"/>
      <c r="I99" s="2829"/>
      <c r="J99" s="2829"/>
      <c r="K99" s="2829"/>
    </row>
    <row r="100" spans="1:11">
      <c r="A100" s="2828" t="s">
        <v>4264</v>
      </c>
      <c r="B100" s="2829" t="s">
        <v>4263</v>
      </c>
      <c r="C100" s="2829">
        <v>3</v>
      </c>
      <c r="D100" s="2829">
        <v>2</v>
      </c>
      <c r="E100" s="2829"/>
      <c r="F100" s="2829"/>
      <c r="G100" s="2829" t="s">
        <v>159</v>
      </c>
      <c r="H100" s="2829"/>
      <c r="I100" s="2829"/>
      <c r="J100" s="2829"/>
      <c r="K100" s="2829"/>
    </row>
    <row r="101" spans="1:11">
      <c r="A101" s="2828" t="s">
        <v>4266</v>
      </c>
      <c r="B101" s="2829" t="s">
        <v>4265</v>
      </c>
      <c r="C101" s="2829">
        <v>3</v>
      </c>
      <c r="D101" s="2829">
        <v>2</v>
      </c>
      <c r="E101" s="2829"/>
      <c r="F101" s="2829"/>
      <c r="G101" s="2829" t="s">
        <v>159</v>
      </c>
      <c r="H101" s="2829"/>
      <c r="I101" s="2829"/>
      <c r="J101" s="2829"/>
      <c r="K101" s="2829"/>
    </row>
    <row r="102" spans="1:11">
      <c r="A102" s="2828" t="s">
        <v>4209</v>
      </c>
      <c r="B102" s="2829" t="s">
        <v>4267</v>
      </c>
      <c r="C102" s="2829">
        <v>3</v>
      </c>
      <c r="D102" s="2829">
        <v>2</v>
      </c>
      <c r="E102" s="2829"/>
      <c r="F102" s="2829"/>
      <c r="G102" s="2829" t="s">
        <v>159</v>
      </c>
      <c r="H102" s="2829"/>
      <c r="I102" s="2829"/>
      <c r="J102" s="2829"/>
      <c r="K102" s="2829"/>
    </row>
    <row r="103" spans="1:11">
      <c r="A103" s="2828" t="s">
        <v>4269</v>
      </c>
      <c r="B103" s="2829" t="s">
        <v>4268</v>
      </c>
      <c r="C103" s="2829">
        <v>3</v>
      </c>
      <c r="D103" s="2829">
        <v>2</v>
      </c>
      <c r="E103" s="2829"/>
      <c r="F103" s="2829"/>
      <c r="G103" s="2829" t="s">
        <v>159</v>
      </c>
      <c r="H103" s="2829"/>
      <c r="I103" s="2829"/>
      <c r="J103" s="2829"/>
      <c r="K103" s="2829"/>
    </row>
    <row r="104" spans="1:11" ht="81.75" customHeight="1">
      <c r="A104" s="3178" t="s">
        <v>4332</v>
      </c>
      <c r="B104" s="3178"/>
      <c r="C104" s="3178"/>
      <c r="D104" s="3178"/>
      <c r="E104" s="3178"/>
      <c r="F104" s="3178"/>
      <c r="G104" s="3178"/>
      <c r="H104" s="3178"/>
      <c r="I104" s="3178"/>
      <c r="J104" s="3178"/>
      <c r="K104" s="3178"/>
    </row>
  </sheetData>
  <mergeCells count="14">
    <mergeCell ref="I69:K69"/>
    <mergeCell ref="I71:K71"/>
    <mergeCell ref="A72:K72"/>
    <mergeCell ref="A104:K104"/>
    <mergeCell ref="A1:K1"/>
    <mergeCell ref="A2:K2"/>
    <mergeCell ref="A3:K3"/>
    <mergeCell ref="A39:K39"/>
    <mergeCell ref="A44:K44"/>
    <mergeCell ref="A49:K49"/>
    <mergeCell ref="A83:K83"/>
    <mergeCell ref="A85:K85"/>
    <mergeCell ref="A91:K91"/>
    <mergeCell ref="A97:K9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C65EBC-EBC5-466F-A8EB-4690F2BEFAB7}">
  <ds:schemaRefs>
    <ds:schemaRef ds:uri="http://schemas.microsoft.com/office/2006/metadata/properties"/>
    <ds:schemaRef ds:uri="03bb72d6-f5a4-432f-bd47-aec532cd4ede"/>
    <ds:schemaRef ds:uri="http://purl.org/dc/terms/"/>
    <ds:schemaRef ds:uri="http://www.w3.org/XML/1998/namespace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a1d8f2b2-6bd6-4771-a20e-bc41d6cda60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37</vt:i4>
      </vt:variant>
    </vt:vector>
  </HeadingPairs>
  <TitlesOfParts>
    <vt:vector size="111" baseType="lpstr">
      <vt:lpstr>0</vt:lpstr>
      <vt:lpstr>1</vt:lpstr>
      <vt:lpstr>2</vt:lpstr>
      <vt:lpstr>3</vt:lpstr>
      <vt:lpstr>4</vt:lpstr>
      <vt:lpstr>5a</vt:lpstr>
      <vt:lpstr>6a</vt:lpstr>
      <vt:lpstr>7a</vt:lpstr>
      <vt:lpstr>8a</vt:lpstr>
      <vt:lpstr>9a</vt:lpstr>
      <vt:lpstr>10a</vt:lpstr>
      <vt:lpstr>11a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26a</vt:lpstr>
      <vt:lpstr>27a</vt:lpstr>
      <vt:lpstr>28a</vt:lpstr>
      <vt:lpstr>29a</vt:lpstr>
      <vt:lpstr>30a</vt:lpstr>
      <vt:lpstr>31a</vt:lpstr>
      <vt:lpstr>32a</vt:lpstr>
      <vt:lpstr>26</vt:lpstr>
      <vt:lpstr>27</vt:lpstr>
      <vt:lpstr>28</vt:lpstr>
      <vt:lpstr>29</vt:lpstr>
      <vt:lpstr>33a</vt:lpstr>
      <vt:lpstr>35a</vt:lpstr>
      <vt:lpstr>35b</vt:lpstr>
      <vt:lpstr>36a</vt:lpstr>
      <vt:lpstr>33</vt:lpstr>
      <vt:lpstr>Kurzuslap</vt:lpstr>
      <vt:lpstr>51</vt:lpstr>
      <vt:lpstr>52a</vt:lpstr>
      <vt:lpstr>53a</vt:lpstr>
      <vt:lpstr>52</vt:lpstr>
      <vt:lpstr>53</vt:lpstr>
      <vt:lpstr>54</vt:lpstr>
      <vt:lpstr>55</vt:lpstr>
      <vt:lpstr>56a</vt:lpstr>
      <vt:lpstr>57a</vt:lpstr>
      <vt:lpstr>58a</vt:lpstr>
      <vt:lpstr>59a</vt:lpstr>
      <vt:lpstr>60a</vt:lpstr>
      <vt:lpstr>61a</vt:lpstr>
      <vt:lpstr>62a</vt:lpstr>
      <vt:lpstr>63a</vt:lpstr>
      <vt:lpstr>64a</vt:lpstr>
      <vt:lpstr>65a</vt:lpstr>
      <vt:lpstr>66a</vt:lpstr>
      <vt:lpstr>56</vt:lpstr>
      <vt:lpstr>57</vt:lpstr>
      <vt:lpstr>58</vt:lpstr>
      <vt:lpstr>59</vt:lpstr>
      <vt:lpstr>60</vt:lpstr>
      <vt:lpstr>Termek</vt:lpstr>
      <vt:lpstr>'0'!Print_Area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'26'!Print_Area</vt:lpstr>
      <vt:lpstr>'28a'!Print_Area</vt:lpstr>
      <vt:lpstr>'29'!Print_Area</vt:lpstr>
      <vt:lpstr>'3'!Print_Area</vt:lpstr>
      <vt:lpstr>'30a'!Print_Area</vt:lpstr>
      <vt:lpstr>'32a'!Print_Area</vt:lpstr>
      <vt:lpstr>'35a'!Print_Area</vt:lpstr>
      <vt:lpstr>'35b'!Print_Area</vt:lpstr>
      <vt:lpstr>'36a'!Print_Area</vt:lpstr>
      <vt:lpstr>'4'!Print_Area</vt:lpstr>
      <vt:lpstr>'52'!Print_Area</vt:lpstr>
      <vt:lpstr>'52a'!Print_Area</vt:lpstr>
      <vt:lpstr>'53'!Print_Area</vt:lpstr>
      <vt:lpstr>'53a'!Print_Area</vt:lpstr>
      <vt:lpstr>'54'!Print_Area</vt:lpstr>
      <vt:lpstr>'56a'!Print_Area</vt:lpstr>
      <vt:lpstr>'6'!Print_Area</vt:lpstr>
      <vt:lpstr>'7'!Print_Area</vt:lpstr>
      <vt:lpstr>'8'!Print_Area</vt:lpstr>
      <vt:lpstr>'9'!Print_Area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Somogyi József Árpád</cp:lastModifiedBy>
  <cp:revision/>
  <cp:lastPrinted>2025-07-15T08:40:58Z</cp:lastPrinted>
  <dcterms:created xsi:type="dcterms:W3CDTF">2007-01-28T10:17:10Z</dcterms:created>
  <dcterms:modified xsi:type="dcterms:W3CDTF">2025-08-06T12:16:52Z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